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Z:\Adhocs\AH5000-5099\AH5083 Nick Armitage - SSRB - Absence aspects\"/>
    </mc:Choice>
  </mc:AlternateContent>
  <xr:revisionPtr revIDLastSave="0" documentId="8_{36E8FDE0-1EE9-46DA-A8E0-000E4BE8B2A3}" xr6:coauthVersionLast="47" xr6:coauthVersionMax="47" xr10:uidLastSave="{00000000-0000-0000-0000-000000000000}"/>
  <bookViews>
    <workbookView xWindow="-120" yWindow="-120" windowWidth="29040" windowHeight="15720" xr2:uid="{119713FF-CA05-45F7-9EE7-358BDD8D7F65}"/>
  </bookViews>
  <sheets>
    <sheet name="Trusts" sheetId="1" r:id="rId1"/>
    <sheet name="ICBs" sheetId="2" r:id="rId2"/>
    <sheet name="ALBs" sheetId="3" r:id="rId3"/>
    <sheet name="Trusts - reason" sheetId="4" r:id="rId4"/>
    <sheet name="ICBs - reason" sheetId="5" r:id="rId5"/>
    <sheet name="ALBs - reason"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7" i="5" l="1"/>
  <c r="T7" i="5"/>
  <c r="S7" i="5"/>
  <c r="R7" i="5"/>
  <c r="Q7" i="5"/>
  <c r="P7" i="5"/>
  <c r="O7" i="5"/>
  <c r="N7" i="5"/>
  <c r="M7" i="5"/>
  <c r="L7" i="5"/>
  <c r="K7" i="5"/>
  <c r="J7" i="5"/>
  <c r="I7" i="5"/>
  <c r="H7" i="5"/>
  <c r="G7" i="5"/>
  <c r="F7" i="5"/>
  <c r="E7" i="5"/>
  <c r="D7" i="5"/>
  <c r="U6" i="5"/>
  <c r="T6" i="5"/>
  <c r="S6" i="5"/>
  <c r="R6" i="5"/>
  <c r="Q6" i="5"/>
  <c r="P6" i="5"/>
  <c r="O6" i="5"/>
  <c r="N6" i="5"/>
  <c r="M6" i="5"/>
  <c r="L6" i="5"/>
  <c r="K6" i="5"/>
  <c r="J6" i="5"/>
  <c r="I6" i="5"/>
  <c r="H6" i="5"/>
  <c r="G6" i="5"/>
  <c r="F6" i="5"/>
  <c r="E6" i="5"/>
  <c r="D6" i="5"/>
  <c r="C6" i="5"/>
</calcChain>
</file>

<file path=xl/sharedStrings.xml><?xml version="1.0" encoding="utf-8"?>
<sst xmlns="http://schemas.openxmlformats.org/spreadsheetml/2006/main" count="222" uniqueCount="67">
  <si>
    <r>
      <t>NHS Sickness Absence: Monthly sickness absence of customer defined Very Senior Managers</t>
    </r>
    <r>
      <rPr>
        <vertAlign val="superscript"/>
        <sz val="9"/>
        <color theme="1"/>
        <rFont val="Arial"/>
        <family val="2"/>
      </rPr>
      <t>1</t>
    </r>
    <r>
      <rPr>
        <sz val="9"/>
        <color theme="1"/>
        <rFont val="Arial"/>
        <family val="2"/>
      </rPr>
      <t>, in NHS Trusts in England, July 2023 to June 2024</t>
    </r>
  </si>
  <si>
    <t>Month</t>
  </si>
  <si>
    <t>Full Time Equivalent (FTE) days available</t>
  </si>
  <si>
    <t>Full Time Equivalent (FTE) days lost</t>
  </si>
  <si>
    <t>Sickness absence rate</t>
  </si>
  <si>
    <t>July 2023</t>
  </si>
  <si>
    <t>August 2023</t>
  </si>
  <si>
    <t>September 2023</t>
  </si>
  <si>
    <t>October 2023</t>
  </si>
  <si>
    <t>November 2023</t>
  </si>
  <si>
    <t>December 2023</t>
  </si>
  <si>
    <t>January 2024</t>
  </si>
  <si>
    <t>February 2024</t>
  </si>
  <si>
    <t>March 2024</t>
  </si>
  <si>
    <t>April 2024</t>
  </si>
  <si>
    <t>May 2024</t>
  </si>
  <si>
    <t>June 2024</t>
  </si>
  <si>
    <t>Source: Processed using data taken from the Electronic Staff Record Data Warehouse.</t>
  </si>
  <si>
    <t>Copyright © 2024, NHS England.</t>
  </si>
  <si>
    <t>Notes:</t>
  </si>
  <si>
    <r>
      <rPr>
        <vertAlign val="superscript"/>
        <sz val="9"/>
        <color theme="1"/>
        <rFont val="Arial"/>
        <family val="2"/>
      </rPr>
      <t>1</t>
    </r>
    <r>
      <rPr>
        <sz val="9"/>
        <color theme="1"/>
        <rFont val="Arial"/>
        <family val="2"/>
      </rPr>
      <t xml:space="preserve"> Very Senior Managers are defined as:</t>
    </r>
  </si>
  <si>
    <t xml:space="preserve">Staff who are not on Agenda for Change, earn over £110,000 per annum and have one of the following Job Roles; </t>
  </si>
  <si>
    <t>Board Level Director, Chief Executive, Clinical Director, Clinical Director - Dental, Clinical Director - Medical, Director of Nursing, Finance Director, Medical Director or Other Executive Director.</t>
  </si>
  <si>
    <t xml:space="preserve">Or </t>
  </si>
  <si>
    <t>Non-medical staff who are not on Agenda for Change, earn over £110,000 per annum and do not have one of the Job Roles listed above.</t>
  </si>
  <si>
    <t>From June 2022, extra Job Roles have been included. These are; Chief Information Officer, Chief Operating Officer, Chief People Officer, Chief Strategy Officer, Chief Sustainability Officer, Deputy Chief Executive, Estates and Facilities Director, Improvement Director.</t>
  </si>
  <si>
    <t>This analysis has been extracted from the same source as our official statistics but using criteria that may cause small differences to the official figures.</t>
  </si>
  <si>
    <t>While lower sickness absence rates, in general, indicate lower levels of sickness absence it should be noted that lower rates can also indicate under reporting of sickness absence.</t>
  </si>
  <si>
    <t>Table excludes Clinical Commissioning Groups and Integrated Care Boards.</t>
  </si>
  <si>
    <t>Data Quality</t>
  </si>
  <si>
    <t xml:space="preserve">NHS England seeks to minimise inaccuracies and the effect of missing and invalid data but responsibility for data accuracy lies with the organisations providing the data. </t>
  </si>
  <si>
    <t xml:space="preserve">Methods are continually being updated to improve data quality.  Where changes impact on figures already published, this is assessed but unless it is significant at national level figures are not changed. </t>
  </si>
  <si>
    <t>Impact at detailed or local level is footnoted in relevant analyses.</t>
  </si>
  <si>
    <r>
      <t>NHS Sickness Absence: Monthly sickness absence of customer defined Very Senior Managers</t>
    </r>
    <r>
      <rPr>
        <vertAlign val="superscript"/>
        <sz val="9"/>
        <color theme="1"/>
        <rFont val="Arial"/>
        <family val="2"/>
      </rPr>
      <t>1</t>
    </r>
    <r>
      <rPr>
        <sz val="9"/>
        <color theme="1"/>
        <rFont val="Arial"/>
        <family val="2"/>
      </rPr>
      <t>, in Integrated Care Boards in England, July 2023 to June 2024</t>
    </r>
  </si>
  <si>
    <r>
      <t>NHS Sickness Absence: Monthly sickness absence of customer defined Very Senior Managers</t>
    </r>
    <r>
      <rPr>
        <vertAlign val="superscript"/>
        <sz val="9"/>
        <color theme="1"/>
        <rFont val="Arial"/>
        <family val="2"/>
      </rPr>
      <t>1</t>
    </r>
    <r>
      <rPr>
        <sz val="9"/>
        <color theme="1"/>
        <rFont val="Arial"/>
        <family val="2"/>
      </rPr>
      <t>, in customer specified organisations</t>
    </r>
    <r>
      <rPr>
        <vertAlign val="superscript"/>
        <sz val="9"/>
        <color theme="1"/>
        <rFont val="Arial"/>
        <family val="2"/>
      </rPr>
      <t>2</t>
    </r>
    <r>
      <rPr>
        <sz val="9"/>
        <color theme="1"/>
        <rFont val="Arial"/>
        <family val="2"/>
      </rPr>
      <t xml:space="preserve"> in England, July 2023 to June 2024</t>
    </r>
  </si>
  <si>
    <r>
      <rPr>
        <vertAlign val="superscript"/>
        <sz val="9"/>
        <color theme="1"/>
        <rFont val="Arial"/>
        <family val="2"/>
      </rPr>
      <t>2</t>
    </r>
    <r>
      <rPr>
        <sz val="9"/>
        <color theme="1"/>
        <rFont val="Arial"/>
        <family val="2"/>
      </rPr>
      <t xml:space="preserve"> Table includes the following organisations: Health Education England, Health Research Authority, National Institute for Health and Care Excellence, NHS Blood &amp; Transplant, NHS Business Services Authority, NHS Counter Fraud Authority, NHS Digital, NHS England and NHS Improvement, NHS Resolution and Public Health England.</t>
    </r>
  </si>
  <si>
    <r>
      <t>NHS Sickness Absence: Annual sickness absence of customer defined Very Senior Managers</t>
    </r>
    <r>
      <rPr>
        <vertAlign val="superscript"/>
        <sz val="9"/>
        <color theme="1"/>
        <rFont val="Arial"/>
        <family val="2"/>
      </rPr>
      <t>1</t>
    </r>
    <r>
      <rPr>
        <sz val="9"/>
        <color theme="1"/>
        <rFont val="Arial"/>
        <family val="2"/>
      </rPr>
      <t>, by reason for absence, in NHS Trusts in England, July 2023 to June 2024</t>
    </r>
  </si>
  <si>
    <t>Full Time Equivalent (FTE) days lost due to:</t>
  </si>
  <si>
    <t>Full Time Equivalent (FTE) days lost due to all reasons</t>
  </si>
  <si>
    <t>S10 Anxiety/stress/depression/other psychiatric illnesses</t>
  </si>
  <si>
    <t>S11 Back Problems</t>
  </si>
  <si>
    <t>S12 Other musculoskeletal problems</t>
  </si>
  <si>
    <t>S13 Cold Cough Flu - Influenza</t>
  </si>
  <si>
    <t>S14 Asthma</t>
  </si>
  <si>
    <t>S15 Chest &amp; respiratory problems</t>
  </si>
  <si>
    <t>S16 Headache / migraine</t>
  </si>
  <si>
    <t>S17 Benign and malignant tumours cancers</t>
  </si>
  <si>
    <t>S19 Heart cardiac &amp; circulatory problems</t>
  </si>
  <si>
    <t>S21 Ear nose throat (ENT)</t>
  </si>
  <si>
    <t>S22 Dental and oral problems</t>
  </si>
  <si>
    <t>S23 Eye problems</t>
  </si>
  <si>
    <t>S24 Endocrine / glandular problems</t>
  </si>
  <si>
    <t>S25 Gastrointestinal problems</t>
  </si>
  <si>
    <t>S26 Genitourinary &amp; gynaecological disorders</t>
  </si>
  <si>
    <t>S27 Infectious diseases</t>
  </si>
  <si>
    <t>S28 Injury fracture</t>
  </si>
  <si>
    <t>S29 Nervous system disorders</t>
  </si>
  <si>
    <t>S30 Pregnancy related disorders</t>
  </si>
  <si>
    <t>S31 Skin disorders</t>
  </si>
  <si>
    <t>S98 Other known causes - not elsewhere classified</t>
  </si>
  <si>
    <t>S99 Unknown causes / Not specified</t>
  </si>
  <si>
    <t>Full Time Equivalent (FTE) days</t>
  </si>
  <si>
    <t>Sickness absence rate as a percentage of FTE days available</t>
  </si>
  <si>
    <t>Sickness absence rate as a percentage of FTE days lost</t>
  </si>
  <si>
    <r>
      <t>NHS Sickness Absence: Annual sickness absence of customer defined Very Senior Managers</t>
    </r>
    <r>
      <rPr>
        <vertAlign val="superscript"/>
        <sz val="9"/>
        <color theme="1"/>
        <rFont val="Arial"/>
        <family val="2"/>
      </rPr>
      <t>1</t>
    </r>
    <r>
      <rPr>
        <sz val="9"/>
        <color theme="1"/>
        <rFont val="Arial"/>
        <family val="2"/>
      </rPr>
      <t>, by reason for absence, in Integrated Care Boards in England, July 2023 to June 2024</t>
    </r>
  </si>
  <si>
    <t>S18 Blood disorders</t>
  </si>
  <si>
    <r>
      <t>NHS Sickness Absence: Annual sickness absence of customer defined Very Senior Managers</t>
    </r>
    <r>
      <rPr>
        <vertAlign val="superscript"/>
        <sz val="9"/>
        <color theme="1"/>
        <rFont val="Arial"/>
        <family val="2"/>
      </rPr>
      <t>1</t>
    </r>
    <r>
      <rPr>
        <sz val="9"/>
        <color theme="1"/>
        <rFont val="Arial"/>
        <family val="2"/>
      </rPr>
      <t>, by reason for absence, in customer specified organisations</t>
    </r>
    <r>
      <rPr>
        <vertAlign val="superscript"/>
        <sz val="9"/>
        <color theme="1"/>
        <rFont val="Arial"/>
        <family val="2"/>
      </rPr>
      <t>2</t>
    </r>
    <r>
      <rPr>
        <sz val="9"/>
        <color theme="1"/>
        <rFont val="Arial"/>
        <family val="2"/>
      </rPr>
      <t xml:space="preserve"> in England, July 2023 to June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</si>
</sst>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_-;&quot;-&quot;"/>
    <numFmt numFmtId="165" formatCode="0.0%"/>
  </numFmts>
  <fonts count="3" x14ac:knownFonts="1">
    <font>
      <sz val="9"/>
      <color theme="1"/>
      <name val="Arial"/>
      <family val="2"/>
    </font>
    <font>
      <sz val="9"/>
      <color theme="1"/>
      <name val="Arial"/>
      <family val="2"/>
    </font>
    <font>
      <vertAlign val="superscript"/>
      <sz val="9"/>
      <color theme="1"/>
      <name val="Arial"/>
      <family val="2"/>
    </font>
  </fonts>
  <fills count="2">
    <fill>
      <patternFill patternType="none"/>
    </fill>
    <fill>
      <patternFill patternType="gray125"/>
    </fill>
  </fills>
  <borders count="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s>
  <cellStyleXfs count="2">
    <xf numFmtId="0" fontId="0" fillId="0" borderId="0"/>
    <xf numFmtId="9" fontId="1" fillId="0" borderId="0" applyFont="0" applyFill="0" applyBorder="0" applyAlignment="0" applyProtection="0"/>
  </cellStyleXfs>
  <cellXfs count="28">
    <xf numFmtId="0" fontId="0" fillId="0" borderId="0" xfId="0"/>
    <xf numFmtId="164" fontId="0" fillId="0" borderId="0" xfId="0" applyNumberFormat="1"/>
    <xf numFmtId="165" fontId="0" fillId="0" borderId="0" xfId="1" applyNumberFormat="1" applyFont="1" applyBorder="1"/>
    <xf numFmtId="14" fontId="0" fillId="0" borderId="1" xfId="0" applyNumberFormat="1" applyBorder="1"/>
    <xf numFmtId="164" fontId="0" fillId="0" borderId="1" xfId="0" applyNumberFormat="1" applyBorder="1"/>
    <xf numFmtId="165" fontId="0" fillId="0" borderId="1" xfId="1" applyNumberFormat="1" applyFont="1" applyBorder="1"/>
    <xf numFmtId="14" fontId="0" fillId="0" borderId="2" xfId="0" applyNumberFormat="1" applyBorder="1"/>
    <xf numFmtId="0" fontId="1" fillId="0" borderId="1" xfId="0" applyFont="1" applyBorder="1" applyAlignment="1">
      <alignment horizontal="right" wrapText="1"/>
    </xf>
    <xf numFmtId="49" fontId="0" fillId="0" borderId="0" xfId="0" applyNumberFormat="1"/>
    <xf numFmtId="165" fontId="0" fillId="0" borderId="0" xfId="1" applyNumberFormat="1" applyFont="1"/>
    <xf numFmtId="49" fontId="0" fillId="0" borderId="1" xfId="0" applyNumberFormat="1" applyBorder="1"/>
    <xf numFmtId="0" fontId="1" fillId="0" borderId="0" xfId="0" applyFont="1"/>
    <xf numFmtId="14" fontId="0" fillId="0" borderId="0" xfId="0" applyNumberFormat="1"/>
    <xf numFmtId="0" fontId="0" fillId="0" borderId="1" xfId="0" applyBorder="1"/>
    <xf numFmtId="49" fontId="1" fillId="0" borderId="0" xfId="0" applyNumberFormat="1" applyFont="1"/>
    <xf numFmtId="0" fontId="0" fillId="0" borderId="3" xfId="0" applyBorder="1"/>
    <xf numFmtId="0" fontId="0" fillId="0" borderId="4" xfId="0" applyBorder="1"/>
    <xf numFmtId="0" fontId="0" fillId="0" borderId="2" xfId="0" applyBorder="1"/>
    <xf numFmtId="0" fontId="0" fillId="0" borderId="1" xfId="0" applyBorder="1" applyAlignment="1">
      <alignment horizontal="right" wrapText="1"/>
    </xf>
    <xf numFmtId="0" fontId="0" fillId="0" borderId="5" xfId="0" applyBorder="1" applyAlignment="1">
      <alignment horizontal="right" wrapText="1"/>
    </xf>
    <xf numFmtId="164" fontId="0" fillId="0" borderId="6" xfId="0" applyNumberFormat="1" applyBorder="1"/>
    <xf numFmtId="165" fontId="0" fillId="0" borderId="6" xfId="1" applyNumberFormat="1" applyFont="1" applyBorder="1"/>
    <xf numFmtId="0" fontId="1" fillId="0" borderId="1" xfId="0" applyFont="1" applyBorder="1"/>
    <xf numFmtId="0" fontId="0" fillId="0" borderId="5" xfId="0" applyBorder="1"/>
    <xf numFmtId="165" fontId="0" fillId="0" borderId="5" xfId="1" applyNumberFormat="1" applyFont="1" applyBorder="1"/>
    <xf numFmtId="0" fontId="0" fillId="0" borderId="6" xfId="0" applyBorder="1"/>
    <xf numFmtId="164" fontId="0" fillId="0" borderId="6" xfId="0" applyNumberFormat="1" applyBorder="1" applyAlignment="1">
      <alignment horizontal="right"/>
    </xf>
    <xf numFmtId="164" fontId="0" fillId="0" borderId="0" xfId="0" applyNumberFormat="1" applyAlignment="1">
      <alignment horizontal="right"/>
    </xf>
  </cellXfs>
  <cellStyles count="2">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39FAD-A265-4E85-BBC4-B9AD95227EE2}">
  <dimension ref="A1:D35"/>
  <sheetViews>
    <sheetView tabSelected="1" workbookViewId="0"/>
  </sheetViews>
  <sheetFormatPr defaultColWidth="9" defaultRowHeight="12" x14ac:dyDescent="0.2"/>
  <cols>
    <col min="1" max="1" width="14.28515625" style="12" bestFit="1" customWidth="1"/>
    <col min="2" max="3" width="10.7109375" style="1" customWidth="1"/>
    <col min="4" max="4" width="10.7109375" style="9" customWidth="1"/>
  </cols>
  <sheetData>
    <row r="1" spans="1:4" ht="13.5" x14ac:dyDescent="0.2">
      <c r="A1" t="s">
        <v>0</v>
      </c>
      <c r="D1" s="2"/>
    </row>
    <row r="2" spans="1:4" x14ac:dyDescent="0.2">
      <c r="A2" s="3"/>
      <c r="B2" s="4"/>
      <c r="C2" s="4"/>
      <c r="D2" s="5"/>
    </row>
    <row r="3" spans="1:4" ht="48" x14ac:dyDescent="0.2">
      <c r="A3" s="6" t="s">
        <v>1</v>
      </c>
      <c r="B3" s="7" t="s">
        <v>2</v>
      </c>
      <c r="C3" s="7" t="s">
        <v>3</v>
      </c>
      <c r="D3" s="7" t="s">
        <v>4</v>
      </c>
    </row>
    <row r="4" spans="1:4" x14ac:dyDescent="0.2">
      <c r="A4" s="8" t="s">
        <v>5</v>
      </c>
      <c r="B4" s="1">
        <v>75693.8010600001</v>
      </c>
      <c r="C4" s="1">
        <v>1032.5483400000001</v>
      </c>
      <c r="D4" s="9">
        <v>1.364112153888971E-2</v>
      </c>
    </row>
    <row r="5" spans="1:4" x14ac:dyDescent="0.2">
      <c r="A5" s="8" t="s">
        <v>6</v>
      </c>
      <c r="B5" s="1">
        <v>75767.446700000102</v>
      </c>
      <c r="C5" s="1">
        <v>946.51621999999998</v>
      </c>
      <c r="D5" s="9">
        <v>1.2492386390526192E-2</v>
      </c>
    </row>
    <row r="6" spans="1:4" x14ac:dyDescent="0.2">
      <c r="A6" s="8" t="s">
        <v>7</v>
      </c>
      <c r="B6" s="1">
        <v>77835.399399999995</v>
      </c>
      <c r="C6" s="1">
        <v>918.61697000000004</v>
      </c>
      <c r="D6" s="9">
        <v>1.1802046075194934E-2</v>
      </c>
    </row>
    <row r="7" spans="1:4" x14ac:dyDescent="0.2">
      <c r="A7" s="8" t="s">
        <v>8</v>
      </c>
      <c r="B7" s="1">
        <v>79118.527329999997</v>
      </c>
      <c r="C7" s="1">
        <v>1064.0048899999999</v>
      </c>
      <c r="D7" s="9">
        <v>1.3448239317727453E-2</v>
      </c>
    </row>
    <row r="8" spans="1:4" x14ac:dyDescent="0.2">
      <c r="A8" s="8" t="s">
        <v>9</v>
      </c>
      <c r="B8" s="1">
        <v>79157.245299999995</v>
      </c>
      <c r="C8" s="1">
        <v>995.88183000000004</v>
      </c>
      <c r="D8" s="9">
        <v>1.258105718845676E-2</v>
      </c>
    </row>
    <row r="9" spans="1:4" x14ac:dyDescent="0.2">
      <c r="A9" s="8" t="s">
        <v>10</v>
      </c>
      <c r="B9" s="1">
        <v>82652.527570000006</v>
      </c>
      <c r="C9" s="1">
        <v>1259.29775</v>
      </c>
      <c r="D9" s="9">
        <v>1.5236046458875399E-2</v>
      </c>
    </row>
    <row r="10" spans="1:4" x14ac:dyDescent="0.2">
      <c r="A10" s="8" t="s">
        <v>11</v>
      </c>
      <c r="B10" s="1">
        <v>81331.936430000002</v>
      </c>
      <c r="C10" s="1">
        <v>1044.4908800000001</v>
      </c>
      <c r="D10" s="9">
        <v>1.2842321551005521E-2</v>
      </c>
    </row>
    <row r="11" spans="1:4" x14ac:dyDescent="0.2">
      <c r="A11" s="8" t="s">
        <v>12</v>
      </c>
      <c r="B11" s="1">
        <v>75976.444869999803</v>
      </c>
      <c r="C11" s="1">
        <v>815.81173999999999</v>
      </c>
      <c r="D11" s="9">
        <v>1.0737692996768961E-2</v>
      </c>
    </row>
    <row r="12" spans="1:4" x14ac:dyDescent="0.2">
      <c r="A12" s="8" t="s">
        <v>13</v>
      </c>
      <c r="B12" s="1">
        <v>81739.819459999999</v>
      </c>
      <c r="C12" s="1">
        <v>986.18489</v>
      </c>
      <c r="D12" s="2">
        <v>1.2064926207508901E-2</v>
      </c>
    </row>
    <row r="13" spans="1:4" x14ac:dyDescent="0.2">
      <c r="A13" s="8" t="s">
        <v>14</v>
      </c>
      <c r="B13" s="1">
        <v>78654.888279999999</v>
      </c>
      <c r="C13" s="1">
        <v>1005.4727799999999</v>
      </c>
      <c r="D13" s="2">
        <v>1.2783347634042307E-2</v>
      </c>
    </row>
    <row r="14" spans="1:4" x14ac:dyDescent="0.2">
      <c r="A14" s="8" t="s">
        <v>15</v>
      </c>
      <c r="B14" s="1">
        <v>83041.811629999997</v>
      </c>
      <c r="C14" s="1">
        <v>1089.5503000000001</v>
      </c>
      <c r="D14" s="2">
        <v>1.3120502534971011E-2</v>
      </c>
    </row>
    <row r="15" spans="1:4" x14ac:dyDescent="0.2">
      <c r="A15" s="10" t="s">
        <v>16</v>
      </c>
      <c r="B15" s="4">
        <v>79609.907670000001</v>
      </c>
      <c r="C15" s="4">
        <v>933.16904</v>
      </c>
      <c r="D15" s="5">
        <v>1.1721770157907783E-2</v>
      </c>
    </row>
    <row r="17" spans="1:1" x14ac:dyDescent="0.2">
      <c r="A17" s="11" t="s">
        <v>17</v>
      </c>
    </row>
    <row r="18" spans="1:1" x14ac:dyDescent="0.2">
      <c r="A18" s="11" t="s">
        <v>18</v>
      </c>
    </row>
    <row r="19" spans="1:1" x14ac:dyDescent="0.2">
      <c r="A19" s="11"/>
    </row>
    <row r="20" spans="1:1" x14ac:dyDescent="0.2">
      <c r="A20" s="11" t="s">
        <v>19</v>
      </c>
    </row>
    <row r="21" spans="1:1" ht="13.5" x14ac:dyDescent="0.2">
      <c r="A21" s="11" t="s">
        <v>20</v>
      </c>
    </row>
    <row r="22" spans="1:1" x14ac:dyDescent="0.2">
      <c r="A22" s="11" t="s">
        <v>21</v>
      </c>
    </row>
    <row r="23" spans="1:1" x14ac:dyDescent="0.2">
      <c r="A23" s="11" t="s">
        <v>22</v>
      </c>
    </row>
    <row r="24" spans="1:1" x14ac:dyDescent="0.2">
      <c r="A24" s="11" t="s">
        <v>23</v>
      </c>
    </row>
    <row r="25" spans="1:1" x14ac:dyDescent="0.2">
      <c r="A25" s="11" t="s">
        <v>24</v>
      </c>
    </row>
    <row r="26" spans="1:1" x14ac:dyDescent="0.2">
      <c r="A26" s="11" t="s">
        <v>25</v>
      </c>
    </row>
    <row r="27" spans="1:1" x14ac:dyDescent="0.2">
      <c r="A27" s="11" t="s">
        <v>26</v>
      </c>
    </row>
    <row r="28" spans="1:1" x14ac:dyDescent="0.2">
      <c r="A28" s="11" t="s">
        <v>27</v>
      </c>
    </row>
    <row r="29" spans="1:1" x14ac:dyDescent="0.2">
      <c r="A29" s="11" t="s">
        <v>28</v>
      </c>
    </row>
    <row r="30" spans="1:1" x14ac:dyDescent="0.2">
      <c r="A30" s="11"/>
    </row>
    <row r="31" spans="1:1" x14ac:dyDescent="0.2">
      <c r="A31" s="11" t="s">
        <v>29</v>
      </c>
    </row>
    <row r="32" spans="1:1" x14ac:dyDescent="0.2">
      <c r="A32" s="11" t="s">
        <v>30</v>
      </c>
    </row>
    <row r="33" spans="1:1" x14ac:dyDescent="0.2">
      <c r="A33" s="11" t="s">
        <v>31</v>
      </c>
    </row>
    <row r="34" spans="1:1" x14ac:dyDescent="0.2">
      <c r="A34" s="11" t="s">
        <v>32</v>
      </c>
    </row>
    <row r="35" spans="1:1" x14ac:dyDescent="0.2">
      <c r="A35" s="1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12557-D1AA-4D12-8464-48B8781D267F}">
  <dimension ref="A1:D35"/>
  <sheetViews>
    <sheetView workbookViewId="0"/>
  </sheetViews>
  <sheetFormatPr defaultRowHeight="12" x14ac:dyDescent="0.2"/>
  <cols>
    <col min="1" max="1" width="14.28515625" bestFit="1" customWidth="1"/>
    <col min="2" max="4" width="10.7109375" customWidth="1"/>
  </cols>
  <sheetData>
    <row r="1" spans="1:4" ht="13.5" x14ac:dyDescent="0.2">
      <c r="A1" t="s">
        <v>33</v>
      </c>
    </row>
    <row r="2" spans="1:4" x14ac:dyDescent="0.2">
      <c r="A2" s="13"/>
      <c r="B2" s="13"/>
      <c r="C2" s="13"/>
      <c r="D2" s="13"/>
    </row>
    <row r="3" spans="1:4" ht="48" x14ac:dyDescent="0.2">
      <c r="A3" s="3" t="s">
        <v>1</v>
      </c>
      <c r="B3" s="7" t="s">
        <v>2</v>
      </c>
      <c r="C3" s="7" t="s">
        <v>3</v>
      </c>
      <c r="D3" s="7" t="s">
        <v>4</v>
      </c>
    </row>
    <row r="4" spans="1:4" x14ac:dyDescent="0.2">
      <c r="A4" s="8" t="s">
        <v>5</v>
      </c>
      <c r="B4" s="1">
        <v>19016.998299999999</v>
      </c>
      <c r="C4" s="1">
        <v>206.44</v>
      </c>
      <c r="D4" s="9">
        <v>1.085555126752049E-2</v>
      </c>
    </row>
    <row r="5" spans="1:4" x14ac:dyDescent="0.2">
      <c r="A5" s="8" t="s">
        <v>6</v>
      </c>
      <c r="B5" s="1">
        <v>19533.061730000001</v>
      </c>
      <c r="C5" s="1">
        <v>113.29998999999999</v>
      </c>
      <c r="D5" s="9">
        <v>5.8004214375664076E-3</v>
      </c>
    </row>
    <row r="6" spans="1:4" x14ac:dyDescent="0.2">
      <c r="A6" s="8" t="s">
        <v>7</v>
      </c>
      <c r="B6" s="1">
        <v>18865.34001</v>
      </c>
      <c r="C6" s="1">
        <v>120.06667</v>
      </c>
      <c r="D6" s="9">
        <v>6.364405302865252E-3</v>
      </c>
    </row>
    <row r="7" spans="1:4" x14ac:dyDescent="0.2">
      <c r="A7" s="8" t="s">
        <v>8</v>
      </c>
      <c r="B7" s="1">
        <v>19467.106530000001</v>
      </c>
      <c r="C7" s="1">
        <v>134.69999999999999</v>
      </c>
      <c r="D7" s="9">
        <v>6.9193641999348516E-3</v>
      </c>
    </row>
    <row r="8" spans="1:4" x14ac:dyDescent="0.2">
      <c r="A8" s="8" t="s">
        <v>9</v>
      </c>
      <c r="B8" s="1">
        <v>19634.84865</v>
      </c>
      <c r="C8" s="1">
        <v>156.1</v>
      </c>
      <c r="D8" s="9">
        <v>7.9501504077038043E-3</v>
      </c>
    </row>
    <row r="9" spans="1:4" x14ac:dyDescent="0.2">
      <c r="A9" s="8" t="s">
        <v>10</v>
      </c>
      <c r="B9" s="1">
        <v>19997.247240000001</v>
      </c>
      <c r="C9" s="1">
        <v>220.98131000000001</v>
      </c>
      <c r="D9" s="9">
        <v>1.1050586480622021E-2</v>
      </c>
    </row>
    <row r="10" spans="1:4" x14ac:dyDescent="0.2">
      <c r="A10" s="8" t="s">
        <v>11</v>
      </c>
      <c r="B10" s="1">
        <v>19916.281510000001</v>
      </c>
      <c r="C10" s="1">
        <v>271.41332999999997</v>
      </c>
      <c r="D10" s="9">
        <v>1.3627711069645347E-2</v>
      </c>
    </row>
    <row r="11" spans="1:4" x14ac:dyDescent="0.2">
      <c r="A11" s="8" t="s">
        <v>12</v>
      </c>
      <c r="B11" s="1">
        <v>18646.869460000002</v>
      </c>
      <c r="C11" s="1">
        <v>289.27334000000002</v>
      </c>
      <c r="D11" s="9">
        <v>1.5513238864063994E-2</v>
      </c>
    </row>
    <row r="12" spans="1:4" x14ac:dyDescent="0.2">
      <c r="A12" s="8" t="s">
        <v>13</v>
      </c>
      <c r="B12" s="1">
        <v>20170.457139999999</v>
      </c>
      <c r="C12" s="1">
        <v>264.23680000000002</v>
      </c>
      <c r="D12" s="9">
        <v>1.3100188962797103E-2</v>
      </c>
    </row>
    <row r="13" spans="1:4" x14ac:dyDescent="0.2">
      <c r="A13" s="8" t="s">
        <v>14</v>
      </c>
      <c r="B13" s="1">
        <v>17857.026300000001</v>
      </c>
      <c r="C13" s="1">
        <v>206.28044</v>
      </c>
      <c r="D13" s="9">
        <v>1.1551780040778682E-2</v>
      </c>
    </row>
    <row r="14" spans="1:4" x14ac:dyDescent="0.2">
      <c r="A14" s="8" t="s">
        <v>15</v>
      </c>
      <c r="B14" s="1">
        <v>18217.025119999998</v>
      </c>
      <c r="C14" s="1">
        <v>276.74844000000002</v>
      </c>
      <c r="D14" s="9">
        <v>1.5191747180288239E-2</v>
      </c>
    </row>
    <row r="15" spans="1:4" x14ac:dyDescent="0.2">
      <c r="A15" s="10" t="s">
        <v>16</v>
      </c>
      <c r="B15" s="4">
        <v>17468.06797</v>
      </c>
      <c r="C15" s="4">
        <v>219.20009999999999</v>
      </c>
      <c r="D15" s="5">
        <v>1.2548617304241002E-2</v>
      </c>
    </row>
    <row r="17" spans="1:1" x14ac:dyDescent="0.2">
      <c r="A17" s="11" t="s">
        <v>17</v>
      </c>
    </row>
    <row r="18" spans="1:1" x14ac:dyDescent="0.2">
      <c r="A18" s="11" t="s">
        <v>18</v>
      </c>
    </row>
    <row r="19" spans="1:1" x14ac:dyDescent="0.2">
      <c r="A19" s="11"/>
    </row>
    <row r="20" spans="1:1" x14ac:dyDescent="0.2">
      <c r="A20" s="11" t="s">
        <v>19</v>
      </c>
    </row>
    <row r="21" spans="1:1" ht="13.5" x14ac:dyDescent="0.2">
      <c r="A21" s="11" t="s">
        <v>20</v>
      </c>
    </row>
    <row r="22" spans="1:1" x14ac:dyDescent="0.2">
      <c r="A22" s="11" t="s">
        <v>21</v>
      </c>
    </row>
    <row r="23" spans="1:1" x14ac:dyDescent="0.2">
      <c r="A23" s="11" t="s">
        <v>22</v>
      </c>
    </row>
    <row r="24" spans="1:1" x14ac:dyDescent="0.2">
      <c r="A24" s="11" t="s">
        <v>23</v>
      </c>
    </row>
    <row r="25" spans="1:1" x14ac:dyDescent="0.2">
      <c r="A25" s="11" t="s">
        <v>24</v>
      </c>
    </row>
    <row r="26" spans="1:1" x14ac:dyDescent="0.2">
      <c r="A26" s="11" t="s">
        <v>25</v>
      </c>
    </row>
    <row r="27" spans="1:1" x14ac:dyDescent="0.2">
      <c r="A27" s="11" t="s">
        <v>26</v>
      </c>
    </row>
    <row r="28" spans="1:1" x14ac:dyDescent="0.2">
      <c r="A28" s="11" t="s">
        <v>27</v>
      </c>
    </row>
    <row r="29" spans="1:1" x14ac:dyDescent="0.2">
      <c r="A29" s="11"/>
    </row>
    <row r="30" spans="1:1" x14ac:dyDescent="0.2">
      <c r="A30" s="11" t="s">
        <v>29</v>
      </c>
    </row>
    <row r="31" spans="1:1" x14ac:dyDescent="0.2">
      <c r="A31" s="11" t="s">
        <v>30</v>
      </c>
    </row>
    <row r="32" spans="1:1" x14ac:dyDescent="0.2">
      <c r="A32" s="11" t="s">
        <v>31</v>
      </c>
    </row>
    <row r="33" spans="1:1" x14ac:dyDescent="0.2">
      <c r="A33" s="11" t="s">
        <v>32</v>
      </c>
    </row>
    <row r="34" spans="1:1" x14ac:dyDescent="0.2">
      <c r="A34" s="14"/>
    </row>
    <row r="35" spans="1:1" x14ac:dyDescent="0.2">
      <c r="A35" s="1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24964-0B16-445E-8846-DD0F7F64B6A1}">
  <dimension ref="A1:D35"/>
  <sheetViews>
    <sheetView workbookViewId="0"/>
  </sheetViews>
  <sheetFormatPr defaultRowHeight="12" x14ac:dyDescent="0.2"/>
  <cols>
    <col min="1" max="1" width="14.28515625" bestFit="1" customWidth="1"/>
    <col min="2" max="4" width="10.7109375" customWidth="1"/>
  </cols>
  <sheetData>
    <row r="1" spans="1:4" ht="13.5" x14ac:dyDescent="0.2">
      <c r="A1" t="s">
        <v>34</v>
      </c>
    </row>
    <row r="2" spans="1:4" x14ac:dyDescent="0.2">
      <c r="A2" s="13"/>
      <c r="B2" s="13"/>
      <c r="C2" s="13"/>
      <c r="D2" s="13"/>
    </row>
    <row r="3" spans="1:4" ht="48" x14ac:dyDescent="0.2">
      <c r="A3" s="3" t="s">
        <v>1</v>
      </c>
      <c r="B3" s="7" t="s">
        <v>2</v>
      </c>
      <c r="C3" s="7" t="s">
        <v>3</v>
      </c>
      <c r="D3" s="7" t="s">
        <v>4</v>
      </c>
    </row>
    <row r="4" spans="1:4" x14ac:dyDescent="0.2">
      <c r="A4" s="8" t="s">
        <v>5</v>
      </c>
      <c r="B4" s="1">
        <v>12531.02325</v>
      </c>
      <c r="C4" s="1">
        <v>216.6</v>
      </c>
      <c r="D4" s="9">
        <v>1.7285100799729183E-2</v>
      </c>
    </row>
    <row r="5" spans="1:4" x14ac:dyDescent="0.2">
      <c r="A5" s="8" t="s">
        <v>6</v>
      </c>
      <c r="B5" s="1">
        <v>12424.42222</v>
      </c>
      <c r="C5" s="1">
        <v>231.2</v>
      </c>
      <c r="D5" s="9">
        <v>1.860851119723135E-2</v>
      </c>
    </row>
    <row r="6" spans="1:4" x14ac:dyDescent="0.2">
      <c r="A6" s="8" t="s">
        <v>7</v>
      </c>
      <c r="B6" s="1">
        <v>12226.2178</v>
      </c>
      <c r="C6" s="1">
        <v>186</v>
      </c>
      <c r="D6" s="9">
        <v>1.5213208454375808E-2</v>
      </c>
    </row>
    <row r="7" spans="1:4" x14ac:dyDescent="0.2">
      <c r="A7" s="8" t="s">
        <v>8</v>
      </c>
      <c r="B7" s="1">
        <v>12570.298290000001</v>
      </c>
      <c r="C7" s="1">
        <v>220.6</v>
      </c>
      <c r="D7" s="9">
        <v>1.7549305108812974E-2</v>
      </c>
    </row>
    <row r="8" spans="1:4" x14ac:dyDescent="0.2">
      <c r="A8" s="8" t="s">
        <v>9</v>
      </c>
      <c r="B8" s="1">
        <v>12539.472299999999</v>
      </c>
      <c r="C8" s="1">
        <v>150</v>
      </c>
      <c r="D8" s="9">
        <v>1.1962225874529027E-2</v>
      </c>
    </row>
    <row r="9" spans="1:4" x14ac:dyDescent="0.2">
      <c r="A9" s="8" t="s">
        <v>10</v>
      </c>
      <c r="B9" s="1">
        <v>12890.61829</v>
      </c>
      <c r="C9" s="1">
        <v>165.76</v>
      </c>
      <c r="D9" s="9">
        <v>1.285896426927711E-2</v>
      </c>
    </row>
    <row r="10" spans="1:4" x14ac:dyDescent="0.2">
      <c r="A10" s="8" t="s">
        <v>11</v>
      </c>
      <c r="B10" s="1">
        <v>12905.229729999999</v>
      </c>
      <c r="C10" s="1">
        <v>106.28</v>
      </c>
      <c r="D10" s="9">
        <v>8.2354210055584961E-3</v>
      </c>
    </row>
    <row r="11" spans="1:4" x14ac:dyDescent="0.2">
      <c r="A11" s="8" t="s">
        <v>12</v>
      </c>
      <c r="B11" s="1">
        <v>12561.41007</v>
      </c>
      <c r="C11" s="1">
        <v>168.62</v>
      </c>
      <c r="D11" s="9">
        <v>1.3423652206268592E-2</v>
      </c>
    </row>
    <row r="12" spans="1:4" x14ac:dyDescent="0.2">
      <c r="A12" s="8" t="s">
        <v>13</v>
      </c>
      <c r="B12" s="1">
        <v>13265.45544</v>
      </c>
      <c r="C12" s="1">
        <v>208.28</v>
      </c>
      <c r="D12" s="9">
        <v>1.5700930958763976E-2</v>
      </c>
    </row>
    <row r="13" spans="1:4" x14ac:dyDescent="0.2">
      <c r="A13" s="8" t="s">
        <v>14</v>
      </c>
      <c r="B13" s="1">
        <v>14772.361790000001</v>
      </c>
      <c r="C13" s="1">
        <v>223.4</v>
      </c>
      <c r="D13" s="9">
        <v>1.5122835683000152E-2</v>
      </c>
    </row>
    <row r="14" spans="1:4" x14ac:dyDescent="0.2">
      <c r="A14" s="8" t="s">
        <v>15</v>
      </c>
      <c r="B14" s="1">
        <v>15603.815189999999</v>
      </c>
      <c r="C14" s="1">
        <v>212.38</v>
      </c>
      <c r="D14" s="9">
        <v>1.3610773866131645E-2</v>
      </c>
    </row>
    <row r="15" spans="1:4" x14ac:dyDescent="0.2">
      <c r="A15" s="10" t="s">
        <v>16</v>
      </c>
      <c r="B15" s="4">
        <v>15026.503570000001</v>
      </c>
      <c r="C15" s="4">
        <v>153</v>
      </c>
      <c r="D15" s="5">
        <v>1.0182009360145515E-2</v>
      </c>
    </row>
    <row r="17" spans="1:1" x14ac:dyDescent="0.2">
      <c r="A17" s="11" t="s">
        <v>17</v>
      </c>
    </row>
    <row r="18" spans="1:1" x14ac:dyDescent="0.2">
      <c r="A18" s="11" t="s">
        <v>18</v>
      </c>
    </row>
    <row r="19" spans="1:1" x14ac:dyDescent="0.2">
      <c r="A19" s="11"/>
    </row>
    <row r="20" spans="1:1" x14ac:dyDescent="0.2">
      <c r="A20" s="11" t="s">
        <v>19</v>
      </c>
    </row>
    <row r="21" spans="1:1" ht="13.5" x14ac:dyDescent="0.2">
      <c r="A21" s="11" t="s">
        <v>20</v>
      </c>
    </row>
    <row r="22" spans="1:1" x14ac:dyDescent="0.2">
      <c r="A22" s="11" t="s">
        <v>21</v>
      </c>
    </row>
    <row r="23" spans="1:1" x14ac:dyDescent="0.2">
      <c r="A23" s="11" t="s">
        <v>22</v>
      </c>
    </row>
    <row r="24" spans="1:1" x14ac:dyDescent="0.2">
      <c r="A24" s="11" t="s">
        <v>23</v>
      </c>
    </row>
    <row r="25" spans="1:1" x14ac:dyDescent="0.2">
      <c r="A25" s="11" t="s">
        <v>24</v>
      </c>
    </row>
    <row r="26" spans="1:1" x14ac:dyDescent="0.2">
      <c r="A26" s="11" t="s">
        <v>25</v>
      </c>
    </row>
    <row r="27" spans="1:1" ht="13.5" x14ac:dyDescent="0.2">
      <c r="A27" s="11" t="s">
        <v>35</v>
      </c>
    </row>
    <row r="28" spans="1:1" x14ac:dyDescent="0.2">
      <c r="A28" s="11" t="s">
        <v>26</v>
      </c>
    </row>
    <row r="29" spans="1:1" x14ac:dyDescent="0.2">
      <c r="A29" s="11" t="s">
        <v>27</v>
      </c>
    </row>
    <row r="30" spans="1:1" x14ac:dyDescent="0.2">
      <c r="A30" s="11"/>
    </row>
    <row r="31" spans="1:1" x14ac:dyDescent="0.2">
      <c r="A31" s="11" t="s">
        <v>29</v>
      </c>
    </row>
    <row r="32" spans="1:1" x14ac:dyDescent="0.2">
      <c r="A32" s="11" t="s">
        <v>30</v>
      </c>
    </row>
    <row r="33" spans="1:1" x14ac:dyDescent="0.2">
      <c r="A33" s="11" t="s">
        <v>31</v>
      </c>
    </row>
    <row r="34" spans="1:1" x14ac:dyDescent="0.2">
      <c r="A34" s="11" t="s">
        <v>32</v>
      </c>
    </row>
    <row r="35" spans="1:1" x14ac:dyDescent="0.2">
      <c r="A35" s="1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FBCB2-93CA-4A12-AC07-AD6147A3D021}">
  <dimension ref="A1:Y28"/>
  <sheetViews>
    <sheetView workbookViewId="0"/>
  </sheetViews>
  <sheetFormatPr defaultRowHeight="12" x14ac:dyDescent="0.2"/>
  <cols>
    <col min="1" max="1" width="50.5703125" bestFit="1" customWidth="1"/>
    <col min="2" max="25" width="9.7109375" customWidth="1"/>
  </cols>
  <sheetData>
    <row r="1" spans="1:25" ht="13.5" x14ac:dyDescent="0.2">
      <c r="A1" t="s">
        <v>36</v>
      </c>
    </row>
    <row r="2" spans="1:25" x14ac:dyDescent="0.2">
      <c r="A2" s="13"/>
      <c r="B2" s="13"/>
      <c r="C2" s="13"/>
      <c r="D2" s="13"/>
      <c r="E2" s="13"/>
      <c r="F2" s="13"/>
      <c r="G2" s="13"/>
      <c r="H2" s="13"/>
      <c r="I2" s="13"/>
      <c r="J2" s="13"/>
      <c r="K2" s="13"/>
      <c r="L2" s="13"/>
      <c r="M2" s="13"/>
      <c r="N2" s="13"/>
      <c r="O2" s="13"/>
      <c r="P2" s="13"/>
      <c r="Q2" s="13"/>
      <c r="R2" s="13"/>
      <c r="S2" s="13"/>
      <c r="T2" s="13"/>
      <c r="U2" s="13"/>
      <c r="V2" s="13"/>
      <c r="W2" s="13"/>
      <c r="X2" s="13"/>
      <c r="Y2" s="13"/>
    </row>
    <row r="3" spans="1:25" x14ac:dyDescent="0.2">
      <c r="C3" s="15"/>
      <c r="D3" s="16" t="s">
        <v>37</v>
      </c>
      <c r="E3" s="17"/>
      <c r="F3" s="17"/>
      <c r="G3" s="17"/>
      <c r="H3" s="17"/>
      <c r="I3" s="17"/>
      <c r="J3" s="17"/>
      <c r="K3" s="17"/>
      <c r="L3" s="17"/>
      <c r="M3" s="17"/>
      <c r="N3" s="17"/>
      <c r="O3" s="17"/>
      <c r="P3" s="17"/>
      <c r="Q3" s="17"/>
      <c r="R3" s="17"/>
      <c r="S3" s="17"/>
      <c r="T3" s="17"/>
      <c r="U3" s="17"/>
      <c r="V3" s="17"/>
      <c r="W3" s="17"/>
      <c r="X3" s="17"/>
      <c r="Y3" s="17"/>
    </row>
    <row r="4" spans="1:25" ht="72" x14ac:dyDescent="0.2">
      <c r="A4" s="13"/>
      <c r="B4" s="18" t="s">
        <v>2</v>
      </c>
      <c r="C4" s="19" t="s">
        <v>38</v>
      </c>
      <c r="D4" s="19" t="s">
        <v>39</v>
      </c>
      <c r="E4" s="18" t="s">
        <v>40</v>
      </c>
      <c r="F4" s="18" t="s">
        <v>41</v>
      </c>
      <c r="G4" s="18" t="s">
        <v>42</v>
      </c>
      <c r="H4" s="18" t="s">
        <v>43</v>
      </c>
      <c r="I4" s="18" t="s">
        <v>44</v>
      </c>
      <c r="J4" s="18" t="s">
        <v>45</v>
      </c>
      <c r="K4" s="18" t="s">
        <v>46</v>
      </c>
      <c r="L4" s="18" t="s">
        <v>47</v>
      </c>
      <c r="M4" s="18" t="s">
        <v>48</v>
      </c>
      <c r="N4" s="18" t="s">
        <v>49</v>
      </c>
      <c r="O4" s="18" t="s">
        <v>50</v>
      </c>
      <c r="P4" s="18" t="s">
        <v>51</v>
      </c>
      <c r="Q4" s="18" t="s">
        <v>52</v>
      </c>
      <c r="R4" s="18" t="s">
        <v>53</v>
      </c>
      <c r="S4" s="18" t="s">
        <v>54</v>
      </c>
      <c r="T4" s="18" t="s">
        <v>55</v>
      </c>
      <c r="U4" s="18" t="s">
        <v>56</v>
      </c>
      <c r="V4" s="18" t="s">
        <v>57</v>
      </c>
      <c r="W4" s="18" t="s">
        <v>58</v>
      </c>
      <c r="X4" s="18" t="s">
        <v>59</v>
      </c>
      <c r="Y4" s="18" t="s">
        <v>60</v>
      </c>
    </row>
    <row r="5" spans="1:25" x14ac:dyDescent="0.2">
      <c r="A5" s="11" t="s">
        <v>61</v>
      </c>
      <c r="B5" s="1">
        <v>950579.75569999998</v>
      </c>
      <c r="C5" s="20">
        <v>12091.545630000002</v>
      </c>
      <c r="D5" s="20">
        <v>3112.2</v>
      </c>
      <c r="E5" s="1">
        <v>105.8</v>
      </c>
      <c r="F5" s="1">
        <v>570.72667999999999</v>
      </c>
      <c r="G5" s="1">
        <v>857.02267999999992</v>
      </c>
      <c r="H5" s="1">
        <v>28</v>
      </c>
      <c r="I5" s="1">
        <v>462.90299999999996</v>
      </c>
      <c r="J5" s="1">
        <v>135.30667</v>
      </c>
      <c r="K5" s="1">
        <v>1325</v>
      </c>
      <c r="L5" s="1">
        <v>454.625</v>
      </c>
      <c r="M5" s="1">
        <v>123.92702</v>
      </c>
      <c r="N5" s="1">
        <v>4</v>
      </c>
      <c r="O5" s="1">
        <v>126.85963</v>
      </c>
      <c r="P5" s="1">
        <v>13</v>
      </c>
      <c r="Q5" s="1">
        <v>976.05579000000012</v>
      </c>
      <c r="R5" s="1">
        <v>200.91216</v>
      </c>
      <c r="S5" s="1">
        <v>336.69092000000001</v>
      </c>
      <c r="T5" s="1">
        <v>243.06950000000001</v>
      </c>
      <c r="U5" s="1">
        <v>172</v>
      </c>
      <c r="V5" s="1">
        <v>16</v>
      </c>
      <c r="W5" s="1">
        <v>38.5</v>
      </c>
      <c r="X5" s="1">
        <v>1986.9949200000001</v>
      </c>
      <c r="Y5" s="1">
        <v>801.95165999999995</v>
      </c>
    </row>
    <row r="6" spans="1:25" x14ac:dyDescent="0.2">
      <c r="A6" s="11" t="s">
        <v>62</v>
      </c>
      <c r="C6" s="21">
        <v>1.2720180034862911E-2</v>
      </c>
      <c r="D6" s="21">
        <v>3.2740019775702022E-3</v>
      </c>
      <c r="E6" s="9">
        <v>1.1130049779157105E-4</v>
      </c>
      <c r="F6" s="9">
        <v>6.0039852161560187E-4</v>
      </c>
      <c r="G6" s="9">
        <v>9.0157893102709168E-4</v>
      </c>
      <c r="H6" s="9">
        <v>2.9455708300226744E-5</v>
      </c>
      <c r="I6" s="9">
        <v>4.8696913354642356E-4</v>
      </c>
      <c r="J6" s="9">
        <v>1.4234120723553717E-4</v>
      </c>
      <c r="K6" s="9">
        <v>1.3938861963500157E-3</v>
      </c>
      <c r="L6" s="9">
        <v>4.7826076378537798E-4</v>
      </c>
      <c r="M6" s="9">
        <v>1.3036993398701305E-4</v>
      </c>
      <c r="N6" s="9">
        <v>4.2079583286038208E-6</v>
      </c>
      <c r="O6" s="9">
        <v>1.3345500915552477E-4</v>
      </c>
      <c r="P6" s="9">
        <v>1.3675864567962417E-5</v>
      </c>
      <c r="Q6" s="9">
        <v>1.0268005226781206E-3</v>
      </c>
      <c r="R6" s="9">
        <v>2.1135749924744584E-4</v>
      </c>
      <c r="S6" s="9">
        <v>3.5419534024482067E-4</v>
      </c>
      <c r="T6" s="9">
        <v>2.557065817386416E-4</v>
      </c>
      <c r="U6" s="9">
        <v>1.8094220812996429E-4</v>
      </c>
      <c r="V6" s="9">
        <v>1.6831833314415283E-5</v>
      </c>
      <c r="W6" s="9">
        <v>4.0501598912811771E-5</v>
      </c>
      <c r="X6" s="9">
        <v>2.0902979556268707E-3</v>
      </c>
      <c r="Y6" s="9">
        <v>8.4364479170866483E-4</v>
      </c>
    </row>
    <row r="7" spans="1:25" x14ac:dyDescent="0.2">
      <c r="A7" s="22" t="s">
        <v>63</v>
      </c>
      <c r="B7" s="13"/>
      <c r="C7" s="23"/>
      <c r="D7" s="24">
        <v>0.25738644960975093</v>
      </c>
      <c r="E7" s="5">
        <v>8.7499152910197452E-3</v>
      </c>
      <c r="F7" s="5">
        <v>4.7200473575850027E-2</v>
      </c>
      <c r="G7" s="5">
        <v>7.0877843596245008E-2</v>
      </c>
      <c r="H7" s="5">
        <v>2.3156675628407644E-3</v>
      </c>
      <c r="I7" s="5">
        <v>3.8283195065774225E-2</v>
      </c>
      <c r="J7" s="5">
        <v>1.1190188098392841E-2</v>
      </c>
      <c r="K7" s="5">
        <v>0.10958069717014331</v>
      </c>
      <c r="L7" s="5">
        <v>3.7598584491302947E-2</v>
      </c>
      <c r="M7" s="5">
        <v>1.0249063584768523E-2</v>
      </c>
      <c r="N7" s="5">
        <v>3.3080965183439489E-4</v>
      </c>
      <c r="O7" s="5">
        <v>1.0491597508035039E-2</v>
      </c>
      <c r="P7" s="5">
        <v>1.0751313684617834E-3</v>
      </c>
      <c r="Q7" s="5">
        <v>8.0722169015211329E-2</v>
      </c>
      <c r="R7" s="5">
        <v>1.6615920424724061E-2</v>
      </c>
      <c r="S7" s="5">
        <v>2.7845151505250527E-2</v>
      </c>
      <c r="T7" s="5">
        <v>2.0102434166640114E-2</v>
      </c>
      <c r="U7" s="5">
        <v>1.4224815028878981E-2</v>
      </c>
      <c r="V7" s="5">
        <v>1.3232386073375796E-3</v>
      </c>
      <c r="W7" s="5">
        <v>3.1840428989060509E-3</v>
      </c>
      <c r="X7" s="5">
        <v>0.16432927442047784</v>
      </c>
      <c r="Y7" s="5">
        <v>6.6323337358153753E-2</v>
      </c>
    </row>
    <row r="9" spans="1:25" x14ac:dyDescent="0.2">
      <c r="A9" s="11" t="s">
        <v>17</v>
      </c>
    </row>
    <row r="10" spans="1:25" x14ac:dyDescent="0.2">
      <c r="A10" s="11" t="s">
        <v>18</v>
      </c>
    </row>
    <row r="11" spans="1:25" x14ac:dyDescent="0.2">
      <c r="A11" s="11"/>
    </row>
    <row r="12" spans="1:25" x14ac:dyDescent="0.2">
      <c r="A12" s="11" t="s">
        <v>19</v>
      </c>
    </row>
    <row r="13" spans="1:25" ht="13.5" x14ac:dyDescent="0.2">
      <c r="A13" s="11" t="s">
        <v>20</v>
      </c>
    </row>
    <row r="14" spans="1:25" x14ac:dyDescent="0.2">
      <c r="A14" s="11" t="s">
        <v>21</v>
      </c>
    </row>
    <row r="15" spans="1:25" x14ac:dyDescent="0.2">
      <c r="A15" s="11" t="s">
        <v>22</v>
      </c>
    </row>
    <row r="16" spans="1:25" x14ac:dyDescent="0.2">
      <c r="A16" s="11" t="s">
        <v>23</v>
      </c>
    </row>
    <row r="17" spans="1:1" x14ac:dyDescent="0.2">
      <c r="A17" s="11" t="s">
        <v>24</v>
      </c>
    </row>
    <row r="18" spans="1:1" x14ac:dyDescent="0.2">
      <c r="A18" s="11" t="s">
        <v>25</v>
      </c>
    </row>
    <row r="19" spans="1:1" x14ac:dyDescent="0.2">
      <c r="A19" s="11" t="s">
        <v>26</v>
      </c>
    </row>
    <row r="20" spans="1:1" x14ac:dyDescent="0.2">
      <c r="A20" s="11" t="s">
        <v>27</v>
      </c>
    </row>
    <row r="21" spans="1:1" x14ac:dyDescent="0.2">
      <c r="A21" s="11" t="s">
        <v>28</v>
      </c>
    </row>
    <row r="22" spans="1:1" x14ac:dyDescent="0.2">
      <c r="A22" s="11"/>
    </row>
    <row r="23" spans="1:1" x14ac:dyDescent="0.2">
      <c r="A23" s="11" t="s">
        <v>29</v>
      </c>
    </row>
    <row r="24" spans="1:1" x14ac:dyDescent="0.2">
      <c r="A24" s="11" t="s">
        <v>30</v>
      </c>
    </row>
    <row r="25" spans="1:1" x14ac:dyDescent="0.2">
      <c r="A25" s="11" t="s">
        <v>31</v>
      </c>
    </row>
    <row r="26" spans="1:1" x14ac:dyDescent="0.2">
      <c r="A26" s="11" t="s">
        <v>32</v>
      </c>
    </row>
    <row r="27" spans="1:1" x14ac:dyDescent="0.2">
      <c r="A27" s="11"/>
    </row>
    <row r="28" spans="1:1" x14ac:dyDescent="0.2">
      <c r="A28" s="1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49F44-AA2C-48C9-973F-875FDD9A0F84}">
  <dimension ref="A1:U25"/>
  <sheetViews>
    <sheetView workbookViewId="0"/>
  </sheetViews>
  <sheetFormatPr defaultRowHeight="12" x14ac:dyDescent="0.2"/>
  <cols>
    <col min="1" max="1" width="50.5703125" bestFit="1" customWidth="1"/>
    <col min="2" max="21" width="9.7109375" customWidth="1"/>
  </cols>
  <sheetData>
    <row r="1" spans="1:21" ht="13.5" x14ac:dyDescent="0.2">
      <c r="A1" t="s">
        <v>64</v>
      </c>
    </row>
    <row r="2" spans="1:21" x14ac:dyDescent="0.2">
      <c r="A2" s="13"/>
      <c r="B2" s="13"/>
      <c r="C2" s="13"/>
      <c r="D2" s="13"/>
      <c r="E2" s="13"/>
      <c r="F2" s="13"/>
      <c r="G2" s="13"/>
      <c r="H2" s="13"/>
      <c r="I2" s="13"/>
      <c r="J2" s="13"/>
      <c r="K2" s="13"/>
      <c r="L2" s="13"/>
      <c r="M2" s="13"/>
      <c r="N2" s="13"/>
      <c r="O2" s="13"/>
      <c r="P2" s="13"/>
      <c r="Q2" s="13"/>
      <c r="R2" s="13"/>
      <c r="S2" s="13"/>
      <c r="T2" s="13"/>
      <c r="U2" s="13"/>
    </row>
    <row r="3" spans="1:21" x14ac:dyDescent="0.2">
      <c r="C3" s="25"/>
      <c r="D3" s="23" t="s">
        <v>37</v>
      </c>
      <c r="E3" s="13"/>
      <c r="F3" s="13"/>
      <c r="G3" s="13"/>
      <c r="H3" s="13"/>
      <c r="I3" s="13"/>
      <c r="J3" s="13"/>
      <c r="K3" s="13"/>
      <c r="L3" s="13"/>
      <c r="M3" s="13"/>
      <c r="N3" s="13"/>
      <c r="O3" s="13"/>
      <c r="P3" s="13"/>
      <c r="Q3" s="13"/>
      <c r="R3" s="13"/>
      <c r="S3" s="13"/>
      <c r="T3" s="13"/>
      <c r="U3" s="13"/>
    </row>
    <row r="4" spans="1:21" ht="72" x14ac:dyDescent="0.2">
      <c r="A4" s="13"/>
      <c r="B4" s="18" t="s">
        <v>2</v>
      </c>
      <c r="C4" s="19" t="s">
        <v>38</v>
      </c>
      <c r="D4" s="19" t="s">
        <v>39</v>
      </c>
      <c r="E4" s="18" t="s">
        <v>40</v>
      </c>
      <c r="F4" s="18" t="s">
        <v>41</v>
      </c>
      <c r="G4" s="18" t="s">
        <v>42</v>
      </c>
      <c r="H4" s="18" t="s">
        <v>44</v>
      </c>
      <c r="I4" s="18" t="s">
        <v>45</v>
      </c>
      <c r="J4" s="18" t="s">
        <v>46</v>
      </c>
      <c r="K4" s="18" t="s">
        <v>65</v>
      </c>
      <c r="L4" s="18" t="s">
        <v>47</v>
      </c>
      <c r="M4" s="18" t="s">
        <v>48</v>
      </c>
      <c r="N4" s="18" t="s">
        <v>49</v>
      </c>
      <c r="O4" s="18" t="s">
        <v>50</v>
      </c>
      <c r="P4" s="18" t="s">
        <v>52</v>
      </c>
      <c r="Q4" s="18" t="s">
        <v>53</v>
      </c>
      <c r="R4" s="18" t="s">
        <v>54</v>
      </c>
      <c r="S4" s="18" t="s">
        <v>55</v>
      </c>
      <c r="T4" s="18" t="s">
        <v>59</v>
      </c>
      <c r="U4" s="18" t="s">
        <v>60</v>
      </c>
    </row>
    <row r="5" spans="1:21" x14ac:dyDescent="0.2">
      <c r="A5" s="11" t="s">
        <v>61</v>
      </c>
      <c r="B5" s="1">
        <v>228790.32996</v>
      </c>
      <c r="C5" s="20">
        <v>2478.7404199999996</v>
      </c>
      <c r="D5" s="20">
        <v>794.45033000000012</v>
      </c>
      <c r="E5" s="1">
        <v>87</v>
      </c>
      <c r="F5" s="1">
        <v>43.8</v>
      </c>
      <c r="G5" s="1">
        <v>141.35011</v>
      </c>
      <c r="H5" s="1">
        <v>42</v>
      </c>
      <c r="I5" s="1">
        <v>27.4</v>
      </c>
      <c r="J5" s="1">
        <v>233.62667999999999</v>
      </c>
      <c r="K5" s="1">
        <v>8</v>
      </c>
      <c r="L5" s="1">
        <v>235.3</v>
      </c>
      <c r="M5" s="1">
        <v>16</v>
      </c>
      <c r="N5" s="1">
        <v>3</v>
      </c>
      <c r="O5" s="1">
        <v>29</v>
      </c>
      <c r="P5" s="1">
        <v>101.97334000000001</v>
      </c>
      <c r="Q5" s="1">
        <v>221</v>
      </c>
      <c r="R5" s="1">
        <v>8.4</v>
      </c>
      <c r="S5" s="1">
        <v>95</v>
      </c>
      <c r="T5" s="1">
        <v>303.33330000000001</v>
      </c>
      <c r="U5" s="1">
        <v>88.106660000000005</v>
      </c>
    </row>
    <row r="6" spans="1:21" x14ac:dyDescent="0.2">
      <c r="A6" s="11" t="s">
        <v>62</v>
      </c>
      <c r="C6" s="21">
        <f>C5/$B$5</f>
        <v>1.0834113576536929E-2</v>
      </c>
      <c r="D6" s="21">
        <f t="shared" ref="D6:U6" si="0">D5/$B$5</f>
        <v>3.4723947036524485E-3</v>
      </c>
      <c r="E6" s="9">
        <f t="shared" si="0"/>
        <v>3.8026082664949359E-4</v>
      </c>
      <c r="F6" s="9">
        <f t="shared" si="0"/>
        <v>1.9144165755457263E-4</v>
      </c>
      <c r="G6" s="9">
        <f t="shared" si="0"/>
        <v>6.1781505374249252E-4</v>
      </c>
      <c r="H6" s="9">
        <f t="shared" si="0"/>
        <v>1.8357419217561758E-4</v>
      </c>
      <c r="I6" s="9">
        <f t="shared" si="0"/>
        <v>1.1976030632409337E-4</v>
      </c>
      <c r="J6" s="9">
        <f t="shared" si="0"/>
        <v>1.0211387869445599E-3</v>
      </c>
      <c r="K6" s="9">
        <f t="shared" si="0"/>
        <v>3.4966512795355729E-5</v>
      </c>
      <c r="L6" s="9">
        <f t="shared" si="0"/>
        <v>1.0284525575934005E-3</v>
      </c>
      <c r="M6" s="9">
        <f t="shared" si="0"/>
        <v>6.9933025590711458E-5</v>
      </c>
      <c r="N6" s="9">
        <f t="shared" si="0"/>
        <v>1.31124422982584E-5</v>
      </c>
      <c r="O6" s="9">
        <f t="shared" si="0"/>
        <v>1.2675360888316452E-4</v>
      </c>
      <c r="P6" s="9">
        <f t="shared" si="0"/>
        <v>4.4570651223689508E-4</v>
      </c>
      <c r="Q6" s="9">
        <f t="shared" si="0"/>
        <v>9.6594991597170215E-4</v>
      </c>
      <c r="R6" s="9">
        <f t="shared" si="0"/>
        <v>3.6714838435123522E-5</v>
      </c>
      <c r="S6" s="9">
        <f t="shared" si="0"/>
        <v>4.1522733944484935E-4</v>
      </c>
      <c r="T6" s="9">
        <f t="shared" si="0"/>
        <v>1.3258134644634348E-3</v>
      </c>
      <c r="U6" s="9">
        <f t="shared" si="0"/>
        <v>3.8509783178075716E-4</v>
      </c>
    </row>
    <row r="7" spans="1:21" x14ac:dyDescent="0.2">
      <c r="A7" s="22" t="s">
        <v>63</v>
      </c>
      <c r="B7" s="13"/>
      <c r="C7" s="23"/>
      <c r="D7" s="24">
        <f>D5/$C$5</f>
        <v>0.32050565827300315</v>
      </c>
      <c r="E7" s="5">
        <f t="shared" ref="E7:U7" si="1">E5/$C$5</f>
        <v>3.5098471505136473E-2</v>
      </c>
      <c r="F7" s="5">
        <f t="shared" si="1"/>
        <v>1.7670264964654913E-2</v>
      </c>
      <c r="G7" s="5">
        <f t="shared" si="1"/>
        <v>5.7024974805550646E-2</v>
      </c>
      <c r="H7" s="5">
        <f t="shared" si="1"/>
        <v>1.6944089692134848E-2</v>
      </c>
      <c r="I7" s="5">
        <f t="shared" si="1"/>
        <v>1.1054001370583211E-2</v>
      </c>
      <c r="J7" s="5">
        <f t="shared" si="1"/>
        <v>9.4252176676087776E-2</v>
      </c>
      <c r="K7" s="5">
        <f t="shared" si="1"/>
        <v>3.2274456556447332E-3</v>
      </c>
      <c r="L7" s="5">
        <f t="shared" si="1"/>
        <v>9.4927245346650715E-2</v>
      </c>
      <c r="M7" s="5">
        <f t="shared" si="1"/>
        <v>6.4548913112894664E-3</v>
      </c>
      <c r="N7" s="5">
        <f t="shared" si="1"/>
        <v>1.2102921208667749E-3</v>
      </c>
      <c r="O7" s="5">
        <f t="shared" si="1"/>
        <v>1.1699490501712158E-2</v>
      </c>
      <c r="P7" s="5">
        <f t="shared" si="1"/>
        <v>4.1139176646822914E-2</v>
      </c>
      <c r="Q7" s="5">
        <f t="shared" si="1"/>
        <v>8.9158186237185758E-2</v>
      </c>
      <c r="R7" s="5">
        <f t="shared" si="1"/>
        <v>3.3888179384269699E-3</v>
      </c>
      <c r="S7" s="5">
        <f t="shared" si="1"/>
        <v>3.8325917160781209E-2</v>
      </c>
      <c r="T7" s="5">
        <f t="shared" si="1"/>
        <v>0.12237396766217257</v>
      </c>
      <c r="U7" s="5">
        <f t="shared" si="1"/>
        <v>3.5544932131295948E-2</v>
      </c>
    </row>
    <row r="9" spans="1:21" x14ac:dyDescent="0.2">
      <c r="A9" s="11" t="s">
        <v>17</v>
      </c>
    </row>
    <row r="10" spans="1:21" x14ac:dyDescent="0.2">
      <c r="A10" s="11" t="s">
        <v>18</v>
      </c>
    </row>
    <row r="11" spans="1:21" x14ac:dyDescent="0.2">
      <c r="A11" s="11"/>
    </row>
    <row r="12" spans="1:21" x14ac:dyDescent="0.2">
      <c r="A12" s="11" t="s">
        <v>19</v>
      </c>
    </row>
    <row r="13" spans="1:21" ht="13.5" x14ac:dyDescent="0.2">
      <c r="A13" s="11" t="s">
        <v>20</v>
      </c>
    </row>
    <row r="14" spans="1:21" x14ac:dyDescent="0.2">
      <c r="A14" s="11" t="s">
        <v>21</v>
      </c>
    </row>
    <row r="15" spans="1:21" x14ac:dyDescent="0.2">
      <c r="A15" s="11" t="s">
        <v>22</v>
      </c>
    </row>
    <row r="16" spans="1:21" x14ac:dyDescent="0.2">
      <c r="A16" s="11" t="s">
        <v>23</v>
      </c>
    </row>
    <row r="17" spans="1:1" x14ac:dyDescent="0.2">
      <c r="A17" s="11" t="s">
        <v>24</v>
      </c>
    </row>
    <row r="18" spans="1:1" x14ac:dyDescent="0.2">
      <c r="A18" s="11" t="s">
        <v>25</v>
      </c>
    </row>
    <row r="19" spans="1:1" x14ac:dyDescent="0.2">
      <c r="A19" s="11" t="s">
        <v>26</v>
      </c>
    </row>
    <row r="20" spans="1:1" x14ac:dyDescent="0.2">
      <c r="A20" s="11" t="s">
        <v>27</v>
      </c>
    </row>
    <row r="21" spans="1:1" x14ac:dyDescent="0.2">
      <c r="A21" s="11"/>
    </row>
    <row r="22" spans="1:1" x14ac:dyDescent="0.2">
      <c r="A22" s="11" t="s">
        <v>29</v>
      </c>
    </row>
    <row r="23" spans="1:1" x14ac:dyDescent="0.2">
      <c r="A23" s="11" t="s">
        <v>30</v>
      </c>
    </row>
    <row r="24" spans="1:1" x14ac:dyDescent="0.2">
      <c r="A24" s="11" t="s">
        <v>31</v>
      </c>
    </row>
    <row r="25" spans="1:1" x14ac:dyDescent="0.2">
      <c r="A25" s="11" t="s">
        <v>32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659CF-1509-4D25-A930-A4E3CBD8491B}">
  <dimension ref="A1:S26"/>
  <sheetViews>
    <sheetView workbookViewId="0"/>
  </sheetViews>
  <sheetFormatPr defaultRowHeight="12" x14ac:dyDescent="0.2"/>
  <cols>
    <col min="1" max="1" width="50.5703125" bestFit="1" customWidth="1"/>
    <col min="2" max="19" width="9.7109375" customWidth="1"/>
  </cols>
  <sheetData>
    <row r="1" spans="1:19" ht="13.5" x14ac:dyDescent="0.2">
      <c r="A1" t="s">
        <v>66</v>
      </c>
    </row>
    <row r="2" spans="1:19" x14ac:dyDescent="0.2">
      <c r="A2" s="13"/>
      <c r="B2" s="13"/>
      <c r="C2" s="13"/>
      <c r="D2" s="13"/>
      <c r="E2" s="13"/>
      <c r="F2" s="13"/>
      <c r="G2" s="13"/>
      <c r="H2" s="13"/>
      <c r="I2" s="13"/>
      <c r="J2" s="13"/>
      <c r="K2" s="13"/>
      <c r="L2" s="13"/>
      <c r="M2" s="13"/>
      <c r="N2" s="13"/>
      <c r="O2" s="13"/>
      <c r="P2" s="13"/>
      <c r="Q2" s="13"/>
      <c r="R2" s="13"/>
      <c r="S2" s="13"/>
    </row>
    <row r="3" spans="1:19" x14ac:dyDescent="0.2">
      <c r="C3" s="15"/>
      <c r="D3" s="16" t="s">
        <v>37</v>
      </c>
      <c r="E3" s="13"/>
      <c r="F3" s="13"/>
      <c r="G3" s="13"/>
      <c r="H3" s="13"/>
      <c r="I3" s="13"/>
      <c r="J3" s="13"/>
      <c r="K3" s="13"/>
      <c r="L3" s="13"/>
      <c r="M3" s="13"/>
      <c r="N3" s="13"/>
      <c r="O3" s="13"/>
      <c r="P3" s="13"/>
      <c r="Q3" s="13"/>
      <c r="R3" s="13"/>
      <c r="S3" s="13"/>
    </row>
    <row r="4" spans="1:19" ht="72" x14ac:dyDescent="0.2">
      <c r="A4" s="13"/>
      <c r="B4" s="18" t="s">
        <v>2</v>
      </c>
      <c r="C4" s="19" t="s">
        <v>38</v>
      </c>
      <c r="D4" s="19" t="s">
        <v>39</v>
      </c>
      <c r="E4" s="18" t="s">
        <v>41</v>
      </c>
      <c r="F4" s="18" t="s">
        <v>42</v>
      </c>
      <c r="G4" s="18" t="s">
        <v>44</v>
      </c>
      <c r="H4" s="18" t="s">
        <v>45</v>
      </c>
      <c r="I4" s="18" t="s">
        <v>46</v>
      </c>
      <c r="J4" s="18" t="s">
        <v>47</v>
      </c>
      <c r="K4" s="18" t="s">
        <v>48</v>
      </c>
      <c r="L4" s="18" t="s">
        <v>49</v>
      </c>
      <c r="M4" s="18" t="s">
        <v>50</v>
      </c>
      <c r="N4" s="18" t="s">
        <v>52</v>
      </c>
      <c r="O4" s="18" t="s">
        <v>53</v>
      </c>
      <c r="P4" s="18" t="s">
        <v>55</v>
      </c>
      <c r="Q4" s="18" t="s">
        <v>58</v>
      </c>
      <c r="R4" s="18" t="s">
        <v>59</v>
      </c>
      <c r="S4" s="18" t="s">
        <v>60</v>
      </c>
    </row>
    <row r="5" spans="1:19" x14ac:dyDescent="0.2">
      <c r="A5" s="11" t="s">
        <v>61</v>
      </c>
      <c r="B5" s="1">
        <v>159316.82793999999</v>
      </c>
      <c r="C5" s="20">
        <v>2242.12</v>
      </c>
      <c r="D5" s="26">
        <v>985.71999999999991</v>
      </c>
      <c r="E5" s="27">
        <v>13</v>
      </c>
      <c r="F5" s="27">
        <v>88.4</v>
      </c>
      <c r="G5" s="27">
        <v>150.9</v>
      </c>
      <c r="H5" s="27">
        <v>14</v>
      </c>
      <c r="I5" s="27">
        <v>580</v>
      </c>
      <c r="J5" s="27">
        <v>50</v>
      </c>
      <c r="K5" s="27">
        <v>19</v>
      </c>
      <c r="L5" s="27">
        <v>5</v>
      </c>
      <c r="M5" s="27">
        <v>16</v>
      </c>
      <c r="N5" s="27">
        <v>55.1</v>
      </c>
      <c r="O5" s="27">
        <v>4</v>
      </c>
      <c r="P5" s="27">
        <v>21</v>
      </c>
      <c r="Q5" s="27">
        <v>2</v>
      </c>
      <c r="R5" s="27">
        <v>212</v>
      </c>
      <c r="S5" s="27">
        <v>26</v>
      </c>
    </row>
    <row r="6" spans="1:19" x14ac:dyDescent="0.2">
      <c r="A6" s="11" t="s">
        <v>62</v>
      </c>
      <c r="C6" s="21">
        <v>1.4073340707262893E-2</v>
      </c>
      <c r="D6" s="21">
        <v>6.187168127470063E-3</v>
      </c>
      <c r="E6" s="9">
        <v>8.1598410965701032E-5</v>
      </c>
      <c r="F6" s="9">
        <v>5.5486919456676704E-4</v>
      </c>
      <c r="G6" s="9">
        <v>9.4716924728648359E-4</v>
      </c>
      <c r="H6" s="9">
        <v>8.7875211809216496E-5</v>
      </c>
      <c r="I6" s="9">
        <v>3.6405444892389691E-3</v>
      </c>
      <c r="J6" s="9">
        <v>3.138400421757732E-4</v>
      </c>
      <c r="K6" s="9">
        <v>1.1925921602679382E-4</v>
      </c>
      <c r="L6" s="9">
        <v>3.138400421757732E-5</v>
      </c>
      <c r="M6" s="9">
        <v>1.0042881349624742E-4</v>
      </c>
      <c r="N6" s="9">
        <v>3.458517264777021E-4</v>
      </c>
      <c r="O6" s="9">
        <v>2.5107203374061856E-5</v>
      </c>
      <c r="P6" s="9">
        <v>1.3181281771382474E-4</v>
      </c>
      <c r="Q6" s="9">
        <v>1.2553601687030928E-5</v>
      </c>
      <c r="R6" s="9">
        <v>1.3306817788252784E-3</v>
      </c>
      <c r="S6" s="9">
        <v>1.6319682193140206E-4</v>
      </c>
    </row>
    <row r="7" spans="1:19" x14ac:dyDescent="0.2">
      <c r="A7" s="22" t="s">
        <v>63</v>
      </c>
      <c r="B7" s="13"/>
      <c r="C7" s="23"/>
      <c r="D7" s="24">
        <v>0.43963748595079655</v>
      </c>
      <c r="E7" s="5">
        <v>5.7980839562556865E-3</v>
      </c>
      <c r="F7" s="5">
        <v>3.9426970902538674E-2</v>
      </c>
      <c r="G7" s="5">
        <v>6.7302374538383322E-2</v>
      </c>
      <c r="H7" s="5">
        <v>6.2440904144292009E-3</v>
      </c>
      <c r="I7" s="5">
        <v>0.25868374574063835</v>
      </c>
      <c r="J7" s="5">
        <v>2.2300322908675719E-2</v>
      </c>
      <c r="K7" s="5">
        <v>8.474122705296773E-3</v>
      </c>
      <c r="L7" s="5">
        <v>2.2300322908675721E-3</v>
      </c>
      <c r="M7" s="5">
        <v>7.1361033307762297E-3</v>
      </c>
      <c r="N7" s="5">
        <v>2.4574955845360642E-2</v>
      </c>
      <c r="O7" s="5">
        <v>1.7840258326940574E-3</v>
      </c>
      <c r="P7" s="5">
        <v>9.3661356216438018E-3</v>
      </c>
      <c r="Q7" s="5">
        <v>8.9201291634702872E-4</v>
      </c>
      <c r="R7" s="5">
        <v>9.4553369132785045E-2</v>
      </c>
      <c r="S7" s="5">
        <v>1.1596167912511373E-2</v>
      </c>
    </row>
    <row r="9" spans="1:19" x14ac:dyDescent="0.2">
      <c r="A9" s="11" t="s">
        <v>17</v>
      </c>
    </row>
    <row r="10" spans="1:19" x14ac:dyDescent="0.2">
      <c r="A10" s="11" t="s">
        <v>18</v>
      </c>
    </row>
    <row r="11" spans="1:19" x14ac:dyDescent="0.2">
      <c r="A11" s="11"/>
    </row>
    <row r="12" spans="1:19" x14ac:dyDescent="0.2">
      <c r="A12" s="11" t="s">
        <v>19</v>
      </c>
    </row>
    <row r="13" spans="1:19" ht="13.5" x14ac:dyDescent="0.2">
      <c r="A13" s="11" t="s">
        <v>20</v>
      </c>
    </row>
    <row r="14" spans="1:19" x14ac:dyDescent="0.2">
      <c r="A14" s="11" t="s">
        <v>21</v>
      </c>
    </row>
    <row r="15" spans="1:19" x14ac:dyDescent="0.2">
      <c r="A15" s="11" t="s">
        <v>22</v>
      </c>
    </row>
    <row r="16" spans="1:19" x14ac:dyDescent="0.2">
      <c r="A16" s="11" t="s">
        <v>23</v>
      </c>
    </row>
    <row r="17" spans="1:1" x14ac:dyDescent="0.2">
      <c r="A17" s="11" t="s">
        <v>24</v>
      </c>
    </row>
    <row r="18" spans="1:1" x14ac:dyDescent="0.2">
      <c r="A18" s="11" t="s">
        <v>25</v>
      </c>
    </row>
    <row r="19" spans="1:1" ht="13.5" x14ac:dyDescent="0.2">
      <c r="A19" s="11" t="s">
        <v>35</v>
      </c>
    </row>
    <row r="20" spans="1:1" x14ac:dyDescent="0.2">
      <c r="A20" s="11" t="s">
        <v>26</v>
      </c>
    </row>
    <row r="21" spans="1:1" x14ac:dyDescent="0.2">
      <c r="A21" s="11" t="s">
        <v>27</v>
      </c>
    </row>
    <row r="22" spans="1:1" x14ac:dyDescent="0.2">
      <c r="A22" s="11"/>
    </row>
    <row r="23" spans="1:1" x14ac:dyDescent="0.2">
      <c r="A23" s="11" t="s">
        <v>29</v>
      </c>
    </row>
    <row r="24" spans="1:1" x14ac:dyDescent="0.2">
      <c r="A24" s="11" t="s">
        <v>30</v>
      </c>
    </row>
    <row r="25" spans="1:1" x14ac:dyDescent="0.2">
      <c r="A25" s="11" t="s">
        <v>31</v>
      </c>
    </row>
    <row r="26" spans="1:1" x14ac:dyDescent="0.2">
      <c r="A26" s="11" t="s">
        <v>32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Trusts</vt:lpstr>
      <vt:lpstr>ICBs</vt:lpstr>
      <vt:lpstr>ALBs</vt:lpstr>
      <vt:lpstr>Trusts - reason</vt:lpstr>
      <vt:lpstr>ICBs - reason</vt:lpstr>
      <vt:lpstr>ALBs - reason</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YOUNG, Kate (NHS ENGLAND - X26)</dc:creator>
  <cp:lastModifiedBy>YOUNG, Kate (NHS ENGLAND - X26)</cp:lastModifiedBy>
  <dcterms:created xsi:type="dcterms:W3CDTF">2024-10-03T11:51:15Z</dcterms:created>
  <dcterms:modified xsi:type="dcterms:W3CDTF">2024-10-03T11:52:34Z</dcterms:modified>
</cp:coreProperties>
</file>