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customXml/itemProps6.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2325"/>
  <workbookPr filterPrivacy="1" codeName="ThisWorkbook"/>
  <xr:revisionPtr revIDLastSave="0" documentId="8_{40DCDE8D-EC47-4899-AD82-B73B6427E7FA}" xr6:coauthVersionLast="45" xr6:coauthVersionMax="45" xr10:uidLastSave="{00000000-0000-0000-0000-000000000000}"/>
  <bookViews>
    <workbookView xWindow="-98" yWindow="-98" windowWidth="20715" windowHeight="13276" tabRatio="678" xr2:uid="{00000000-000D-0000-FFFF-FFFF00000000}"/>
  </bookViews>
  <sheets>
    <sheet name="Title sheet" sheetId="4" r:id="rId1"/>
    <sheet name="Methodology" sheetId="40" r:id="rId2"/>
    <sheet name="Worked Example" sheetId="48" r:id="rId3"/>
    <sheet name="Table 1" sheetId="28" r:id="rId4"/>
  </sheets>
  <definedNames>
    <definedName name="Data_quality_copyright" localSheetId="2">'Worked Example'!#REF!</definedName>
    <definedName name="Data_quality_copyright">Methodology!#REF!</definedName>
    <definedName name="Table1_copyright">'Table 1'!$A$44:$A$45</definedName>
    <definedName name="Table1_data">'Table 1'!$C$12:$G$37</definedName>
    <definedName name="Table1_title">'Table 1'!$A$9:$A$10</definedName>
    <definedName name="Table2a_copyright">#REF!</definedName>
    <definedName name="Table2a_data">#REF!</definedName>
    <definedName name="Table2a_title">#REF!</definedName>
    <definedName name="Table2b_copyright">#REF!</definedName>
    <definedName name="Table2b_data">#REF!</definedName>
    <definedName name="Table2b_title">#REF!</definedName>
    <definedName name="Table2c_copyright">#REF!</definedName>
    <definedName name="Table2c_data">#REF!</definedName>
    <definedName name="Table2c_title">#REF!</definedName>
    <definedName name="Table2d_copyright">#REF!</definedName>
    <definedName name="Table2d_data">#REF!</definedName>
    <definedName name="Table2d_title">#REF!</definedName>
    <definedName name="Table3a_copyright">#REF!</definedName>
    <definedName name="Table3a_data">#REF!</definedName>
    <definedName name="Table3a_title">#REF!</definedName>
    <definedName name="Table3b_copyright">#REF!</definedName>
    <definedName name="Table3b_data">#REF!</definedName>
    <definedName name="Table3b_title">#REF!</definedName>
    <definedName name="Table3c_copyright">#REF!</definedName>
    <definedName name="Table3c_data">#REF!</definedName>
    <definedName name="Table3c_title">#REF!</definedName>
    <definedName name="Table3d_copyright">#REF!</definedName>
    <definedName name="Table3d_data">#REF!</definedName>
    <definedName name="Table3d_title">#REF!</definedName>
    <definedName name="Table4_copyright">#REF!</definedName>
    <definedName name="Table4_data">#REF!</definedName>
    <definedName name="Table4_footnote">#REF!</definedName>
    <definedName name="Table4_title">#REF!</definedName>
    <definedName name="Title_sheet_copyright">'Title sheet'!$A$27:$A$28</definedName>
    <definedName name="Title_sheet_title">'Title sheet'!$A$9:$A$10</definedName>
    <definedName name="Title1_title">#REF!</definedName>
  </definedNames>
  <calcPr calcId="191029"/>
  <fileRecoveryPr autoRecover="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I19" i="28" l="1"/>
  <c r="I18" i="28"/>
  <c r="I17" i="28"/>
  <c r="I16" i="28"/>
  <c r="I15" i="28"/>
  <c r="I14" i="28"/>
</calcChain>
</file>

<file path=xl/sharedStrings.xml><?xml version="1.0" encoding="utf-8"?>
<sst xmlns="http://schemas.openxmlformats.org/spreadsheetml/2006/main" count="149" uniqueCount="104">
  <si>
    <t>_</t>
  </si>
  <si>
    <t>Appointments in General Practice</t>
  </si>
  <si>
    <t>Introduction</t>
  </si>
  <si>
    <t>No patient identifiable information has been collected or is included in this release.</t>
  </si>
  <si>
    <t>Contact Details</t>
  </si>
  <si>
    <t>Author: Primary Care Domain, NHS Digital</t>
  </si>
  <si>
    <t>Public Enquiries: Telephone: 0300 303 5678</t>
  </si>
  <si>
    <t>Email: enquiries@nhsdigital.nhs.uk</t>
  </si>
  <si>
    <t>Press enquiries should be made to: Media Relations Manager: Telephone: 0300 303 3888</t>
  </si>
  <si>
    <t>Published by NHS Digital, part of the Government Statistical Service</t>
  </si>
  <si>
    <t>The Health and Social Care Information Centre is a non-departmental body created by statute, also known as NHS Digital.</t>
  </si>
  <si>
    <t xml:space="preserve">You may re-use this document/publication (not including logos) free of charge in any format or medium, under the terms of the Open Government Licence v3.0. </t>
  </si>
  <si>
    <t>To view this licence visit</t>
  </si>
  <si>
    <t>www.nationalarchives.gov.uk/doc/open-government-licence</t>
  </si>
  <si>
    <t>or write to the Information Policy Team, The National Archives,</t>
  </si>
  <si>
    <t>Kew, Richmond, Surrey, TW9 4DU;</t>
  </si>
  <si>
    <r>
      <t xml:space="preserve">or email: </t>
    </r>
    <r>
      <rPr>
        <u/>
        <sz val="11"/>
        <color theme="3"/>
        <rFont val="Arial"/>
        <family val="2"/>
        <scheme val="minor"/>
      </rPr>
      <t>psi@nationalarchives.gsi.gov.uk</t>
    </r>
  </si>
  <si>
    <t>or email: psi@nationalarchives.gsi.gov.uk</t>
  </si>
  <si>
    <t>Return to Contents</t>
  </si>
  <si>
    <t>Notes:</t>
  </si>
  <si>
    <t>Source: NHS Digital</t>
  </si>
  <si>
    <t>Responsible Statistician: Kathryn Salt, Information Analysis Lead Manager, Primary Care Domain</t>
  </si>
  <si>
    <t>When comparing trends over time and seasonal variation for appointments it is important to consider the following:                                                                                                  
    •  The number of weekdays within a given month has an impact on the volumes of appointments reported
    •  The number of particular days of the week within a given month has an impact on the volumes of appointments reported</t>
  </si>
  <si>
    <t>Methodology</t>
  </si>
  <si>
    <t>Background and Current Publication</t>
  </si>
  <si>
    <t>Limitations</t>
  </si>
  <si>
    <t>Open, active practices in England</t>
  </si>
  <si>
    <t>Number of practices included in the data collection</t>
  </si>
  <si>
    <t>Percentage of practices included in the data collection</t>
  </si>
  <si>
    <t>Registered patients at open, active practices</t>
  </si>
  <si>
    <t>Registered patients at practices included in the data collection</t>
  </si>
  <si>
    <t>Total number of appointments</t>
  </si>
  <si>
    <t>Calculation = Total number of appointments divided by Percentage of patients included in the data collection</t>
  </si>
  <si>
    <t>Calculation Result</t>
  </si>
  <si>
    <t>Estimated England total count of appointments</t>
  </si>
  <si>
    <t>The number of practices and registered patients included in each data collection enable a calculation for the estimated England total count of appointments as described above.</t>
  </si>
  <si>
    <t>Methodology - Worked Example</t>
  </si>
  <si>
    <t>Percentage of patients included in the data collection</t>
  </si>
  <si>
    <t>23,309,384/0.965</t>
  </si>
  <si>
    <t>Worked Example</t>
  </si>
  <si>
    <t>Month</t>
  </si>
  <si>
    <t>Monday</t>
  </si>
  <si>
    <t>Tuesday</t>
  </si>
  <si>
    <t>Wednesday</t>
  </si>
  <si>
    <t>Thursday</t>
  </si>
  <si>
    <t>Friday</t>
  </si>
  <si>
    <t>December 2019</t>
  </si>
  <si>
    <t>N.B. values for previous months can be found on the csv files accompanying each publication release</t>
  </si>
  <si>
    <t>Number of appointments</t>
  </si>
  <si>
    <t>=6481038/5</t>
  </si>
  <si>
    <t>=5441865/5</t>
  </si>
  <si>
    <t>=3511043/3</t>
  </si>
  <si>
    <t>=3451521/3</t>
  </si>
  <si>
    <t>=4240434/4</t>
  </si>
  <si>
    <t>=(6481038/5)/0.965</t>
  </si>
  <si>
    <t>=(5441865/5)/0.965</t>
  </si>
  <si>
    <t>=(3511043/3)/0.965</t>
  </si>
  <si>
    <t>=(3451521/3)/0.965</t>
  </si>
  <si>
    <t>=(4240434/4)/0.965</t>
  </si>
  <si>
    <t>Copyright © 2020 Health and Social Care Information Centre. The Health and Social Care Information Centre is a non-departmental body created by statute, also known as NHS Digital.</t>
  </si>
  <si>
    <t>NHS Digital publishes information on appointments in General Practice on a monthly basis. The aim of the appointments publication is to inform users about activity and usage of GP appointments historically and how primary care is impacted by seasonal pressures, such as winter.</t>
  </si>
  <si>
    <t>Since December 2018 NHS Digital have released monthly counts of GP appointments from participating practices in England. During the subsequent 12 months further practices have been included in releases of the publication. The December 2019 release of the publication contains 95.6% of practices in England and 96.5% of all patients registered in England.</t>
  </si>
  <si>
    <t>Wednesday*</t>
  </si>
  <si>
    <t>Thursday*</t>
  </si>
  <si>
    <t>*the count of appointments for Wednesday and Thursday exclude any appointments on Bank Holidays Wednesday 25th or Thursday 26th</t>
  </si>
  <si>
    <t>Worked_Example</t>
  </si>
  <si>
    <t xml:space="preserve">The appointments publication includes important information however it does not show the totality of GP activity/workload. The data presented in the publication only contains information which was captured on the GP practice systems. This limits the activity reported on and does not represent all work happening within a primary care setting. </t>
  </si>
  <si>
    <t>A worked example for this methodology can be seen by selecting the link below:</t>
  </si>
  <si>
    <t xml:space="preserve">Appointment data collected from Microtest practices was first included in the April 2019 release of the publication, with data included from November 2018 onwards. Appointment data for months prior to November 2018 does not include activity from Microtest practices. </t>
  </si>
  <si>
    <t>These values from step 5. are now in a format to be compared with outputs from the same calculation for other months.</t>
  </si>
  <si>
    <t>A list of these values for months in 2018 and 2019 can be seen by selecting the link below:</t>
  </si>
  <si>
    <t>Table_1</t>
  </si>
  <si>
    <t>2. Exclude any Bank Holidays from the count in step 1.</t>
  </si>
  <si>
    <r>
      <t>Patient coverage</t>
    </r>
    <r>
      <rPr>
        <b/>
        <vertAlign val="superscript"/>
        <sz val="11"/>
        <rFont val="Arial"/>
        <family val="2"/>
        <scheme val="minor"/>
      </rPr>
      <t>1</t>
    </r>
  </si>
  <si>
    <t>Appointment weekday</t>
  </si>
  <si>
    <t>The patient coverage value for each month is included for reference. This value represents the proportion of registered patients from practices participating in the collection for the month. The estimate figures presented in this table have been adjusted to reflect these values.</t>
  </si>
  <si>
    <t>3. Calculate the total number of appointments for each weekday in the month, excluding any appointments occuring on Bank Holidays</t>
  </si>
  <si>
    <t>4. Divide the number of appointments from step 3. by the number of days in step 2. to give an appointment rate for each weekday of the week</t>
  </si>
  <si>
    <t>Number of weekdays in the month</t>
  </si>
  <si>
    <t>Number of days in the month, excluding Bank Holidays (working days)</t>
  </si>
  <si>
    <t>5. Divide the number of appointments per weekday of the month calculated in step 4.by the patient coverage percentage to get the estimated number of appointments per day</t>
  </si>
  <si>
    <t>Estimated number of appointments per working weekday</t>
  </si>
  <si>
    <t>Number of appointments per working weekday</t>
  </si>
  <si>
    <t>Reason for releasing this methodology</t>
  </si>
  <si>
    <t>1. Identify the number of weekdays (Monday - Friday) that appear in the month</t>
  </si>
  <si>
    <t>Methodology for Comparison of Appointments Data Over Time</t>
  </si>
  <si>
    <t>The purpose of this document is to provide a methodology which allows users of the appointments publication to  more accurately compare counts of appointments. Applying the methodology will enable users to reduce the impact of different numbers of particular days across months, improving the ability to identify the affect of seasonal pressures from within the data.</t>
  </si>
  <si>
    <r>
      <t>5. Divide the rate from step 4. by the percentage of patients included in the data collection to give the mean estimated number of appointments per working</t>
    </r>
    <r>
      <rPr>
        <sz val="11"/>
        <color rgb="FFFF0000"/>
        <rFont val="Arial"/>
        <family val="2"/>
        <scheme val="minor"/>
      </rPr>
      <t xml:space="preserve"> </t>
    </r>
    <r>
      <rPr>
        <sz val="11"/>
        <color theme="1"/>
        <rFont val="Arial"/>
        <family val="2"/>
        <scheme val="minor"/>
      </rPr>
      <t>weekday which can then be compared with the same values for other months</t>
    </r>
  </si>
  <si>
    <r>
      <t xml:space="preserve">No details of the patient are included in the appointments data collection. The scaling calculation to account for patients registered at practices not covered by the data collection does not include any profile of age. QResearch indicates that the age of registered patients is a significant driver in estimating the number of appointments undertaken. </t>
    </r>
    <r>
      <rPr>
        <sz val="11"/>
        <color rgb="FFFF0000"/>
        <rFont val="Arial"/>
        <family val="2"/>
        <scheme val="minor"/>
      </rPr>
      <t>INSERT REFERENCE</t>
    </r>
  </si>
  <si>
    <t xml:space="preserve">The appointments publication includes data from practices which use systems for recording appointments provided by EMIS, TPP, Vision and Microtest. </t>
  </si>
  <si>
    <t>An estimate of the total number of appointments in England has been provided in the publication. The estimate is calculated by doing a simple calculation based on the number of appointments per registered patient from the practices included in the data collection. A worked example is shown in the table below.</t>
  </si>
  <si>
    <t>Mean Estimated Number of Appointments per Working Weekeday</t>
  </si>
  <si>
    <t>Below is a worked example of the methodology using data for the month of December 2019:</t>
  </si>
  <si>
    <t>2. Remove Bank Holidays on Wednesday 25th and Thursday 26th from the count of days in step 1</t>
  </si>
  <si>
    <t>The patient coverage percentage can be found on Table 1 in the publication summary excel, for December 2019 this value is 0.965</t>
  </si>
  <si>
    <t xml:space="preserve">In this report the number of appointments per weekday (excluding bank holidays) will be referred to frequently.  This is defined as the number of days (Monday to Friday) not including bank holidays in England. A small amount of appointments do take place on bank holidays and weekends, but they are not the focus of this report and as such are not included. </t>
  </si>
  <si>
    <t>By including the impact of the number of weekdays (excluding bank holidays) within a month into the calculation users will be able to to make direct comparisons across months and improve their ability to identify seasonal pressures.</t>
  </si>
  <si>
    <t>To account for the number of weekdays (excluding bank holidays) and number of specific days of the week, the following steps can be applied to appointment counts for a given month:</t>
  </si>
  <si>
    <t>1. The number of weekdays (Monday to Friday) for the month of December 2019 can be seen in the table below</t>
  </si>
  <si>
    <t>3. The number of appointments for each weekday (excluding bank holidays) in the month of December can be found on Table 2a of the publication summary excel.</t>
  </si>
  <si>
    <t>4. Divide the number of appointments for each day in step 3. by the number of weekdays (excluding bank holidays) in the month in step 2.</t>
  </si>
  <si>
    <t>Table 1: Mean estimated number of appointments per weekday (excluding bank holidays), England, January 2018 - December 2019</t>
  </si>
  <si>
    <t>The figures presented in this table represent estimates for the mean number of appointments per weekday (excluding bank holidays) in England</t>
  </si>
  <si>
    <t>Due to the fact there are unknown levels of missing data, it is not advised to calculate a direct comparison between years as figures are estimates.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</si>
</sst>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0.00_-;\-* #,##0.00_-;_-* &quot;-&quot;??_-;_-@_-"/>
    <numFmt numFmtId="164" formatCode="_-* #,##0_-;\-* #,##0_-;_-* &quot;-&quot;??_-;_-@_-"/>
    <numFmt numFmtId="165" formatCode="0.0%"/>
  </numFmts>
  <fonts count="60" x14ac:knownFonts="1">
    <font>
      <sz val="11"/>
      <color theme="1"/>
      <name val="Arial"/>
      <family val="2"/>
      <scheme val="minor"/>
    </font>
    <font>
      <sz val="12"/>
      <color theme="1"/>
      <name val="Arial"/>
      <family val="2"/>
    </font>
    <font>
      <sz val="11"/>
      <color theme="1"/>
      <name val="Arial"/>
      <family val="2"/>
    </font>
    <font>
      <sz val="12"/>
      <color theme="1"/>
      <name val="Arial"/>
      <family val="2"/>
    </font>
    <font>
      <sz val="11"/>
      <color theme="1"/>
      <name val="Arial"/>
      <family val="2"/>
    </font>
    <font>
      <sz val="11"/>
      <color theme="1"/>
      <name val="Arial"/>
      <family val="2"/>
      <scheme val="minor"/>
    </font>
    <font>
      <sz val="10"/>
      <color theme="1"/>
      <name val="Arial"/>
      <family val="2"/>
    </font>
    <font>
      <u/>
      <sz val="11"/>
      <color theme="10"/>
      <name val="Calibri"/>
      <family val="2"/>
    </font>
    <font>
      <sz val="10"/>
      <name val="Arial"/>
      <family val="2"/>
    </font>
    <font>
      <u/>
      <sz val="10"/>
      <color indexed="30"/>
      <name val="Arial"/>
      <family val="2"/>
    </font>
    <font>
      <u/>
      <sz val="10"/>
      <color theme="10"/>
      <name val="Arial"/>
      <family val="2"/>
    </font>
    <font>
      <sz val="11"/>
      <color theme="1"/>
      <name val="Calibri"/>
      <family val="2"/>
    </font>
    <font>
      <b/>
      <sz val="10"/>
      <name val="Arial"/>
      <family val="2"/>
    </font>
    <font>
      <b/>
      <sz val="10"/>
      <color theme="1"/>
      <name val="Arial"/>
      <family val="2"/>
    </font>
    <font>
      <b/>
      <sz val="11"/>
      <color theme="1"/>
      <name val="Arial"/>
      <family val="2"/>
      <scheme val="minor"/>
    </font>
    <font>
      <u/>
      <sz val="12"/>
      <color rgb="FF004488"/>
      <name val="Arial"/>
      <family val="2"/>
    </font>
    <font>
      <sz val="12"/>
      <color indexed="8"/>
      <name val="Arial"/>
      <family val="2"/>
    </font>
    <font>
      <u/>
      <sz val="11"/>
      <color theme="10"/>
      <name val="Arial"/>
      <family val="2"/>
      <scheme val="minor"/>
    </font>
    <font>
      <b/>
      <sz val="18"/>
      <color theme="3"/>
      <name val="Arial"/>
      <family val="2"/>
      <scheme val="major"/>
    </font>
    <font>
      <vertAlign val="superscript"/>
      <sz val="11"/>
      <color theme="1"/>
      <name val="Arial"/>
      <family val="2"/>
      <scheme val="minor"/>
    </font>
    <font>
      <sz val="11"/>
      <name val="Arial"/>
      <family val="2"/>
      <scheme val="minor"/>
    </font>
    <font>
      <b/>
      <sz val="15"/>
      <color theme="3"/>
      <name val="Arial"/>
      <family val="2"/>
    </font>
    <font>
      <b/>
      <sz val="13"/>
      <color theme="3"/>
      <name val="Arial"/>
      <family val="2"/>
    </font>
    <font>
      <b/>
      <sz val="11"/>
      <color theme="3"/>
      <name val="Arial"/>
      <family val="2"/>
    </font>
    <font>
      <sz val="11"/>
      <color rgb="FF006100"/>
      <name val="Arial"/>
      <family val="2"/>
    </font>
    <font>
      <sz val="11"/>
      <color rgb="FF9C0006"/>
      <name val="Arial"/>
      <family val="2"/>
    </font>
    <font>
      <sz val="11"/>
      <color rgb="FF9C6500"/>
      <name val="Arial"/>
      <family val="2"/>
    </font>
    <font>
      <sz val="11"/>
      <color rgb="FF3F3F76"/>
      <name val="Arial"/>
      <family val="2"/>
    </font>
    <font>
      <b/>
      <sz val="11"/>
      <color rgb="FF3F3F3F"/>
      <name val="Arial"/>
      <family val="2"/>
    </font>
    <font>
      <b/>
      <sz val="11"/>
      <color rgb="FFFA7D00"/>
      <name val="Arial"/>
      <family val="2"/>
    </font>
    <font>
      <sz val="11"/>
      <color rgb="FFFA7D00"/>
      <name val="Arial"/>
      <family val="2"/>
    </font>
    <font>
      <b/>
      <sz val="11"/>
      <color theme="0"/>
      <name val="Arial"/>
      <family val="2"/>
    </font>
    <font>
      <sz val="11"/>
      <color rgb="FFFF0000"/>
      <name val="Arial"/>
      <family val="2"/>
    </font>
    <font>
      <i/>
      <sz val="11"/>
      <color rgb="FF7F7F7F"/>
      <name val="Arial"/>
      <family val="2"/>
    </font>
    <font>
      <b/>
      <sz val="11"/>
      <color theme="1"/>
      <name val="Arial"/>
      <family val="2"/>
    </font>
    <font>
      <sz val="11"/>
      <color theme="0"/>
      <name val="Arial"/>
      <family val="2"/>
    </font>
    <font>
      <u/>
      <sz val="11"/>
      <color theme="3"/>
      <name val="Arial"/>
      <family val="2"/>
      <scheme val="minor"/>
    </font>
    <font>
      <u/>
      <sz val="11"/>
      <color theme="10"/>
      <name val="Arial"/>
      <family val="2"/>
    </font>
    <font>
      <b/>
      <sz val="20"/>
      <name val="Arial"/>
      <family val="2"/>
      <scheme val="minor"/>
    </font>
    <font>
      <b/>
      <sz val="11"/>
      <name val="Arial"/>
      <family val="2"/>
    </font>
    <font>
      <sz val="10"/>
      <name val="Arial"/>
      <family val="2"/>
      <scheme val="minor"/>
    </font>
    <font>
      <sz val="11"/>
      <color theme="0"/>
      <name val="Arial"/>
      <family val="2"/>
      <scheme val="minor"/>
    </font>
    <font>
      <sz val="11"/>
      <color theme="1"/>
      <name val="Arial"/>
      <family val="2"/>
      <scheme val="minor"/>
    </font>
    <font>
      <b/>
      <sz val="11"/>
      <color indexed="8"/>
      <name val="Arial"/>
      <family val="2"/>
      <scheme val="minor"/>
    </font>
    <font>
      <sz val="11"/>
      <color indexed="8"/>
      <name val="Arial"/>
      <family val="2"/>
      <scheme val="minor"/>
    </font>
    <font>
      <sz val="11"/>
      <color rgb="FF1A1A1A"/>
      <name val="Arial"/>
      <family val="2"/>
      <scheme val="minor"/>
    </font>
    <font>
      <b/>
      <sz val="12"/>
      <color rgb="FF424D58"/>
      <name val="Arial"/>
      <family val="2"/>
      <scheme val="minor"/>
    </font>
    <font>
      <sz val="12"/>
      <color rgb="FF424D58"/>
      <name val="Arial"/>
      <family val="2"/>
      <scheme val="minor"/>
    </font>
    <font>
      <u/>
      <sz val="11"/>
      <color rgb="FF004488"/>
      <name val="Arial"/>
      <family val="2"/>
    </font>
    <font>
      <sz val="10"/>
      <color rgb="FFFF0000"/>
      <name val="Arial"/>
      <family val="2"/>
    </font>
    <font>
      <sz val="11"/>
      <color rgb="FFFF0000"/>
      <name val="Arial"/>
      <family val="2"/>
      <scheme val="minor"/>
    </font>
    <font>
      <b/>
      <sz val="11"/>
      <name val="Arial"/>
      <family val="2"/>
      <scheme val="major"/>
    </font>
    <font>
      <sz val="12"/>
      <color rgb="FFFFFFFF"/>
      <name val="Arial"/>
      <family val="2"/>
    </font>
    <font>
      <b/>
      <sz val="27"/>
      <color rgb="FF005EB8"/>
      <name val="Arial"/>
      <family val="2"/>
      <scheme val="minor"/>
    </font>
    <font>
      <sz val="35"/>
      <color rgb="FF005EB8"/>
      <name val="Arial"/>
      <family val="2"/>
      <scheme val="minor"/>
    </font>
    <font>
      <b/>
      <sz val="20"/>
      <color rgb="FF005EB8"/>
      <name val="Arial"/>
      <family val="2"/>
      <scheme val="minor"/>
    </font>
    <font>
      <sz val="10"/>
      <color theme="0"/>
      <name val="Arial"/>
      <family val="2"/>
    </font>
    <font>
      <b/>
      <sz val="11"/>
      <name val="Arial"/>
      <family val="2"/>
      <scheme val="minor"/>
    </font>
    <font>
      <sz val="11"/>
      <name val="Arial"/>
      <family val="2"/>
      <scheme val="major"/>
    </font>
    <font>
      <b/>
      <vertAlign val="superscript"/>
      <sz val="11"/>
      <name val="Arial"/>
      <family val="2"/>
      <scheme val="minor"/>
    </font>
  </fonts>
  <fills count="37">
    <fill>
      <patternFill patternType="none"/>
    </fill>
    <fill>
      <patternFill patternType="gray125"/>
    </fill>
    <fill>
      <patternFill patternType="solid">
        <fgColor rgb="FFFFFFCC"/>
      </patternFill>
    </fill>
    <fill>
      <patternFill patternType="solid">
        <fgColor theme="0"/>
        <bgColor indexed="64"/>
      </patternFill>
    </fill>
    <fill>
      <patternFill patternType="solid">
        <fgColor indexed="26"/>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005EB8"/>
        <bgColor indexed="64"/>
      </patternFill>
    </fill>
    <fill>
      <patternFill patternType="solid">
        <fgColor theme="0" tint="-0.14999847407452621"/>
        <bgColor indexed="64"/>
      </patternFill>
    </fill>
  </fills>
  <borders count="19">
    <border>
      <left/>
      <right/>
      <top/>
      <bottom/>
      <diagonal/>
    </border>
    <border>
      <left style="thin">
        <color rgb="FFB2B2B2"/>
      </left>
      <right style="thin">
        <color rgb="FFB2B2B2"/>
      </right>
      <top style="thin">
        <color rgb="FFB2B2B2"/>
      </top>
      <bottom style="thin">
        <color rgb="FFB2B2B2"/>
      </bottom>
      <diagonal/>
    </border>
    <border>
      <left style="thin">
        <color indexed="22"/>
      </left>
      <right style="thin">
        <color indexed="22"/>
      </right>
      <top style="thin">
        <color indexed="22"/>
      </top>
      <bottom style="thin">
        <color indexed="22"/>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right/>
      <top style="thin">
        <color theme="4"/>
      </top>
      <bottom style="double">
        <color theme="4"/>
      </bottom>
      <diagonal/>
    </border>
    <border>
      <left/>
      <right/>
      <top/>
      <bottom style="thin">
        <color theme="0" tint="-0.24994659260841701"/>
      </bottom>
      <diagonal/>
    </border>
    <border>
      <left/>
      <right/>
      <top/>
      <bottom style="thin">
        <color indexed="64"/>
      </bottom>
      <diagonal/>
    </border>
    <border>
      <left/>
      <right/>
      <top style="thin">
        <color indexed="64"/>
      </top>
      <bottom style="thin">
        <color indexed="64"/>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right/>
      <top/>
      <bottom style="thin">
        <color theme="0" tint="-0.249977111117893"/>
      </bottom>
      <diagonal/>
    </border>
    <border>
      <left style="thin">
        <color indexed="64"/>
      </left>
      <right/>
      <top style="thin">
        <color indexed="64"/>
      </top>
      <bottom style="thin">
        <color indexed="64"/>
      </bottom>
      <diagonal/>
    </border>
    <border>
      <left/>
      <right/>
      <top style="thin">
        <color auto="1"/>
      </top>
      <bottom/>
      <diagonal/>
    </border>
  </borders>
  <cellStyleXfs count="94">
    <xf numFmtId="0" fontId="0" fillId="0" borderId="0"/>
    <xf numFmtId="0" fontId="5" fillId="0" borderId="0"/>
    <xf numFmtId="0" fontId="7" fillId="0" borderId="0" applyNumberForma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0" fontId="10" fillId="0" borderId="0" applyNumberFormat="0" applyFill="0" applyBorder="0" applyAlignment="0" applyProtection="0"/>
    <xf numFmtId="0" fontId="8" fillId="0" borderId="0"/>
    <xf numFmtId="0" fontId="4" fillId="0" borderId="0"/>
    <xf numFmtId="0" fontId="4" fillId="0" borderId="0"/>
    <xf numFmtId="0" fontId="8" fillId="0" borderId="0"/>
    <xf numFmtId="9" fontId="8" fillId="0" borderId="0" applyFont="0" applyFill="0" applyBorder="0" applyAlignment="0" applyProtection="0"/>
    <xf numFmtId="9" fontId="4" fillId="0" borderId="0" applyFont="0" applyFill="0" applyBorder="0" applyAlignment="0" applyProtection="0"/>
    <xf numFmtId="9" fontId="5" fillId="0" borderId="0" applyFont="0" applyFill="0" applyBorder="0" applyAlignment="0" applyProtection="0"/>
    <xf numFmtId="9" fontId="4" fillId="0" borderId="0" applyFont="0" applyFill="0" applyBorder="0" applyAlignment="0" applyProtection="0"/>
    <xf numFmtId="9" fontId="8" fillId="0" borderId="0" applyFont="0" applyFill="0" applyBorder="0" applyAlignment="0" applyProtection="0"/>
    <xf numFmtId="9" fontId="11" fillId="0" borderId="0" applyFont="0" applyFill="0" applyBorder="0" applyAlignment="0" applyProtection="0"/>
    <xf numFmtId="0" fontId="9" fillId="0" borderId="0" applyNumberFormat="0" applyFill="0" applyBorder="0" applyAlignment="0" applyProtection="0">
      <alignment vertical="top"/>
      <protection locked="0"/>
    </xf>
    <xf numFmtId="0" fontId="15" fillId="0" borderId="0" applyNumberFormat="0" applyFill="0" applyBorder="0" applyAlignment="0" applyProtection="0"/>
    <xf numFmtId="0" fontId="16" fillId="2" borderId="1" applyNumberFormat="0" applyFont="0" applyAlignment="0" applyProtection="0"/>
    <xf numFmtId="0" fontId="16" fillId="4" borderId="2" applyNumberFormat="0" applyFont="0" applyAlignment="0" applyProtection="0"/>
    <xf numFmtId="43" fontId="5" fillId="0" borderId="0" applyFon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8" fillId="0" borderId="0" applyFill="0" applyProtection="0"/>
    <xf numFmtId="0" fontId="4" fillId="0" borderId="0"/>
    <xf numFmtId="0" fontId="21" fillId="0" borderId="3" applyNumberFormat="0" applyFill="0" applyAlignment="0" applyProtection="0"/>
    <xf numFmtId="0" fontId="22" fillId="0" borderId="4" applyNumberFormat="0" applyFill="0" applyAlignment="0" applyProtection="0"/>
    <xf numFmtId="0" fontId="23" fillId="0" borderId="5" applyNumberFormat="0" applyFill="0" applyAlignment="0" applyProtection="0"/>
    <xf numFmtId="0" fontId="23" fillId="0" borderId="0" applyNumberFormat="0" applyFill="0" applyBorder="0" applyAlignment="0" applyProtection="0"/>
    <xf numFmtId="0" fontId="24" fillId="5" borderId="0" applyNumberFormat="0" applyBorder="0" applyAlignment="0" applyProtection="0"/>
    <xf numFmtId="0" fontId="25" fillId="6" borderId="0" applyNumberFormat="0" applyBorder="0" applyAlignment="0" applyProtection="0"/>
    <xf numFmtId="0" fontId="26" fillId="7" borderId="0" applyNumberFormat="0" applyBorder="0" applyAlignment="0" applyProtection="0"/>
    <xf numFmtId="0" fontId="27" fillId="8" borderId="6" applyNumberFormat="0" applyAlignment="0" applyProtection="0"/>
    <xf numFmtId="0" fontId="28" fillId="9" borderId="7" applyNumberFormat="0" applyAlignment="0" applyProtection="0"/>
    <xf numFmtId="0" fontId="29" fillId="9" borderId="6" applyNumberFormat="0" applyAlignment="0" applyProtection="0"/>
    <xf numFmtId="0" fontId="30" fillId="0" borderId="8" applyNumberFormat="0" applyFill="0" applyAlignment="0" applyProtection="0"/>
    <xf numFmtId="0" fontId="31" fillId="10" borderId="9"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10" applyNumberFormat="0" applyFill="0" applyAlignment="0" applyProtection="0"/>
    <xf numFmtId="0" fontId="35" fillId="11"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35" fillId="14" borderId="0" applyNumberFormat="0" applyBorder="0" applyAlignment="0" applyProtection="0"/>
    <xf numFmtId="0" fontId="35" fillId="15" borderId="0" applyNumberFormat="0" applyBorder="0" applyAlignment="0" applyProtection="0"/>
    <xf numFmtId="0" fontId="4" fillId="16" borderId="0" applyNumberFormat="0" applyBorder="0" applyAlignment="0" applyProtection="0"/>
    <xf numFmtId="0" fontId="4" fillId="17" borderId="0" applyNumberFormat="0" applyBorder="0" applyAlignment="0" applyProtection="0"/>
    <xf numFmtId="0" fontId="35" fillId="18" borderId="0" applyNumberFormat="0" applyBorder="0" applyAlignment="0" applyProtection="0"/>
    <xf numFmtId="0" fontId="35" fillId="19"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35" fillId="22" borderId="0" applyNumberFormat="0" applyBorder="0" applyAlignment="0" applyProtection="0"/>
    <xf numFmtId="0" fontId="35" fillId="23" borderId="0" applyNumberFormat="0" applyBorder="0" applyAlignment="0" applyProtection="0"/>
    <xf numFmtId="0" fontId="4" fillId="24" borderId="0" applyNumberFormat="0" applyBorder="0" applyAlignment="0" applyProtection="0"/>
    <xf numFmtId="0" fontId="4" fillId="25" borderId="0" applyNumberFormat="0" applyBorder="0" applyAlignment="0" applyProtection="0"/>
    <xf numFmtId="0" fontId="35" fillId="26" borderId="0" applyNumberFormat="0" applyBorder="0" applyAlignment="0" applyProtection="0"/>
    <xf numFmtId="0" fontId="35" fillId="27" borderId="0" applyNumberFormat="0" applyBorder="0" applyAlignment="0" applyProtection="0"/>
    <xf numFmtId="0" fontId="4" fillId="28" borderId="0" applyNumberFormat="0" applyBorder="0" applyAlignment="0" applyProtection="0"/>
    <xf numFmtId="0" fontId="4" fillId="29" borderId="0" applyNumberFormat="0" applyBorder="0" applyAlignment="0" applyProtection="0"/>
    <xf numFmtId="0" fontId="35" fillId="30" borderId="0" applyNumberFormat="0" applyBorder="0" applyAlignment="0" applyProtection="0"/>
    <xf numFmtId="0" fontId="35" fillId="31" borderId="0" applyNumberFormat="0" applyBorder="0" applyAlignment="0" applyProtection="0"/>
    <xf numFmtId="0" fontId="4" fillId="32" borderId="0" applyNumberFormat="0" applyBorder="0" applyAlignment="0" applyProtection="0"/>
    <xf numFmtId="0" fontId="4" fillId="33" borderId="0" applyNumberFormat="0" applyBorder="0" applyAlignment="0" applyProtection="0"/>
    <xf numFmtId="0" fontId="35" fillId="34" borderId="0" applyNumberFormat="0" applyBorder="0" applyAlignment="0" applyProtection="0"/>
    <xf numFmtId="0" fontId="4" fillId="0" borderId="0"/>
    <xf numFmtId="0" fontId="4" fillId="2" borderId="1" applyNumberFormat="0" applyFont="0" applyAlignment="0" applyProtection="0"/>
    <xf numFmtId="0" fontId="3" fillId="0" borderId="0"/>
    <xf numFmtId="0" fontId="5"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43" fontId="5" fillId="0" borderId="0" applyFont="0" applyFill="0" applyBorder="0" applyAlignment="0" applyProtection="0"/>
    <xf numFmtId="0" fontId="2" fillId="0" borderId="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2" borderId="1" applyNumberFormat="0" applyFont="0" applyAlignment="0" applyProtection="0"/>
    <xf numFmtId="0" fontId="1" fillId="0" borderId="0"/>
    <xf numFmtId="9" fontId="5" fillId="0" borderId="0" applyFont="0" applyFill="0" applyBorder="0" applyAlignment="0" applyProtection="0"/>
    <xf numFmtId="9" fontId="5" fillId="0" borderId="0" applyFont="0" applyFill="0" applyBorder="0" applyAlignment="0" applyProtection="0"/>
  </cellStyleXfs>
  <cellXfs count="152">
    <xf numFmtId="0" fontId="0" fillId="0" borderId="0" xfId="0"/>
    <xf numFmtId="0" fontId="5" fillId="0" borderId="0" xfId="0" applyFont="1"/>
    <xf numFmtId="0" fontId="42" fillId="3" borderId="0" xfId="0" applyFont="1" applyFill="1" applyAlignment="1">
      <alignment wrapText="1"/>
    </xf>
    <xf numFmtId="0" fontId="42" fillId="3" borderId="0" xfId="0" applyFont="1" applyFill="1" applyAlignment="1">
      <alignment horizontal="right" wrapText="1"/>
    </xf>
    <xf numFmtId="0" fontId="42" fillId="3" borderId="0" xfId="0" applyFont="1" applyFill="1"/>
    <xf numFmtId="0" fontId="44" fillId="3" borderId="0" xfId="0" applyFont="1" applyFill="1" applyAlignment="1" applyProtection="1">
      <alignment vertical="top" wrapText="1"/>
      <protection locked="0"/>
    </xf>
    <xf numFmtId="0" fontId="46" fillId="3" borderId="0" xfId="0" applyFont="1" applyFill="1" applyAlignment="1">
      <alignment vertical="center"/>
    </xf>
    <xf numFmtId="0" fontId="47" fillId="3" borderId="0" xfId="0" applyFont="1" applyFill="1" applyAlignment="1">
      <alignment vertical="center"/>
    </xf>
    <xf numFmtId="0" fontId="50" fillId="3" borderId="0" xfId="0" applyFont="1" applyFill="1"/>
    <xf numFmtId="0" fontId="6" fillId="3" borderId="0" xfId="1" applyFont="1" applyFill="1" applyAlignment="1">
      <alignment horizontal="right" vertical="top"/>
    </xf>
    <xf numFmtId="164" fontId="2" fillId="3" borderId="0" xfId="20" applyNumberFormat="1" applyFont="1" applyFill="1" applyAlignment="1">
      <alignment vertical="center"/>
    </xf>
    <xf numFmtId="0" fontId="49" fillId="3" borderId="0" xfId="1" applyFont="1" applyFill="1" applyAlignment="1">
      <alignment vertical="center"/>
    </xf>
    <xf numFmtId="0" fontId="6" fillId="3" borderId="0" xfId="1" applyFont="1" applyFill="1" applyAlignment="1">
      <alignment vertical="center"/>
    </xf>
    <xf numFmtId="43" fontId="6" fillId="3" borderId="0" xfId="20" applyFont="1" applyFill="1" applyAlignment="1">
      <alignment vertical="center"/>
    </xf>
    <xf numFmtId="0" fontId="37" fillId="3" borderId="0" xfId="2" applyFont="1" applyFill="1" applyAlignment="1">
      <alignment vertical="center"/>
    </xf>
    <xf numFmtId="0" fontId="38" fillId="3" borderId="0" xfId="0" applyFont="1" applyFill="1" applyAlignment="1">
      <alignment vertical="center" wrapText="1"/>
    </xf>
    <xf numFmtId="15" fontId="6" fillId="3" borderId="0" xfId="1" applyNumberFormat="1" applyFont="1" applyFill="1" applyAlignment="1">
      <alignment vertical="center"/>
    </xf>
    <xf numFmtId="17" fontId="6" fillId="3" borderId="0" xfId="1" applyNumberFormat="1" applyFont="1" applyFill="1" applyAlignment="1">
      <alignment vertical="center"/>
    </xf>
    <xf numFmtId="0" fontId="20" fillId="3" borderId="0" xfId="0" applyFont="1" applyFill="1" applyAlignment="1">
      <alignment vertical="center" wrapText="1"/>
    </xf>
    <xf numFmtId="0" fontId="41" fillId="3" borderId="0" xfId="0" applyFont="1" applyFill="1" applyAlignment="1">
      <alignment vertical="center" wrapText="1"/>
    </xf>
    <xf numFmtId="164" fontId="6" fillId="3" borderId="0" xfId="20" applyNumberFormat="1" applyFont="1" applyFill="1" applyAlignment="1">
      <alignment vertical="center"/>
    </xf>
    <xf numFmtId="0" fontId="20" fillId="3" borderId="0" xfId="0" applyFont="1" applyFill="1" applyAlignment="1">
      <alignment vertical="center"/>
    </xf>
    <xf numFmtId="164" fontId="5" fillId="3" borderId="0" xfId="20" applyNumberFormat="1" applyFill="1" applyAlignment="1">
      <alignment vertical="center"/>
    </xf>
    <xf numFmtId="2" fontId="6" fillId="3" borderId="0" xfId="1" applyNumberFormat="1" applyFont="1" applyFill="1" applyAlignment="1">
      <alignment vertical="center"/>
    </xf>
    <xf numFmtId="0" fontId="13" fillId="3" borderId="11" xfId="1" applyFont="1" applyFill="1" applyBorder="1" applyAlignment="1">
      <alignment vertical="center"/>
    </xf>
    <xf numFmtId="0" fontId="19" fillId="0" borderId="0" xfId="1" applyFont="1" applyAlignment="1">
      <alignment horizontal="left" vertical="center" wrapText="1"/>
    </xf>
    <xf numFmtId="43" fontId="19" fillId="0" borderId="0" xfId="20" applyFont="1" applyAlignment="1">
      <alignment horizontal="left" vertical="center" wrapText="1"/>
    </xf>
    <xf numFmtId="0" fontId="12" fillId="3" borderId="0" xfId="1" applyFont="1" applyFill="1" applyAlignment="1">
      <alignment vertical="center"/>
    </xf>
    <xf numFmtId="43" fontId="20" fillId="3" borderId="0" xfId="20" applyFont="1" applyFill="1" applyAlignment="1">
      <alignment vertical="center"/>
    </xf>
    <xf numFmtId="3" fontId="0" fillId="0" borderId="0" xfId="0" applyNumberFormat="1" applyAlignment="1">
      <alignment vertical="center"/>
    </xf>
    <xf numFmtId="49" fontId="0" fillId="0" borderId="0" xfId="0" applyNumberFormat="1" applyAlignment="1">
      <alignment vertical="center"/>
    </xf>
    <xf numFmtId="49" fontId="6" fillId="3" borderId="0" xfId="1" applyNumberFormat="1" applyFont="1" applyFill="1" applyAlignment="1">
      <alignment vertical="center"/>
    </xf>
    <xf numFmtId="164" fontId="50" fillId="3" borderId="0" xfId="20" applyNumberFormat="1" applyFont="1" applyFill="1" applyAlignment="1">
      <alignment horizontal="right" vertical="center" wrapText="1"/>
    </xf>
    <xf numFmtId="0" fontId="6" fillId="3" borderId="16" xfId="1" applyFont="1" applyFill="1" applyBorder="1" applyAlignment="1">
      <alignment vertical="center"/>
    </xf>
    <xf numFmtId="164" fontId="5" fillId="3" borderId="0" xfId="20" applyNumberFormat="1" applyFill="1" applyAlignment="1">
      <alignment horizontal="right" vertical="center"/>
    </xf>
    <xf numFmtId="165" fontId="5" fillId="3" borderId="0" xfId="92" applyNumberFormat="1" applyFill="1" applyAlignment="1">
      <alignment horizontal="right" vertical="center"/>
    </xf>
    <xf numFmtId="164" fontId="20" fillId="3" borderId="0" xfId="20" applyNumberFormat="1" applyFont="1" applyFill="1" applyAlignment="1">
      <alignment horizontal="right" vertical="center"/>
    </xf>
    <xf numFmtId="164" fontId="41" fillId="3" borderId="0" xfId="20" applyNumberFormat="1" applyFont="1" applyFill="1" applyAlignment="1">
      <alignment horizontal="right" vertical="center"/>
    </xf>
    <xf numFmtId="164" fontId="5" fillId="0" borderId="0" xfId="20" applyNumberFormat="1" applyAlignment="1">
      <alignment horizontal="right" vertical="center"/>
    </xf>
    <xf numFmtId="164" fontId="41" fillId="0" borderId="0" xfId="20" applyNumberFormat="1" applyFont="1" applyAlignment="1">
      <alignment horizontal="right" vertical="center"/>
    </xf>
    <xf numFmtId="0" fontId="38" fillId="0" borderId="0" xfId="0" applyFont="1" applyAlignment="1">
      <alignment vertical="center" wrapText="1"/>
    </xf>
    <xf numFmtId="0" fontId="6" fillId="3" borderId="0" xfId="1" applyFont="1" applyFill="1" applyAlignment="1">
      <alignment horizontal="left" vertical="top"/>
    </xf>
    <xf numFmtId="0" fontId="40" fillId="0" borderId="0" xfId="0" applyFont="1" applyAlignment="1" applyProtection="1">
      <alignment vertical="center"/>
      <protection locked="0"/>
    </xf>
    <xf numFmtId="0" fontId="5" fillId="3" borderId="0" xfId="0" applyFont="1" applyFill="1" applyAlignment="1">
      <alignment wrapText="1"/>
    </xf>
    <xf numFmtId="0" fontId="41" fillId="3" borderId="0" xfId="0" applyFont="1" applyFill="1" applyAlignment="1">
      <alignment wrapText="1"/>
    </xf>
    <xf numFmtId="0" fontId="5" fillId="3" borderId="0" xfId="0" applyFont="1" applyFill="1" applyAlignment="1">
      <alignment vertical="center"/>
    </xf>
    <xf numFmtId="0" fontId="7" fillId="3" borderId="0" xfId="2" applyFill="1" applyAlignment="1">
      <alignment vertical="center"/>
    </xf>
    <xf numFmtId="0" fontId="5" fillId="3" borderId="0" xfId="0" applyFont="1" applyFill="1" applyAlignment="1">
      <alignment horizontal="right" wrapText="1"/>
    </xf>
    <xf numFmtId="0" fontId="5" fillId="3" borderId="0" xfId="0" applyFont="1" applyFill="1"/>
    <xf numFmtId="0" fontId="5" fillId="3" borderId="0" xfId="0" applyFont="1" applyFill="1" applyAlignment="1">
      <alignment horizontal="right"/>
    </xf>
    <xf numFmtId="0" fontId="7" fillId="3" borderId="0" xfId="2" applyFill="1" applyAlignment="1">
      <alignment wrapText="1"/>
    </xf>
    <xf numFmtId="0" fontId="6" fillId="3" borderId="0" xfId="1" applyFont="1" applyFill="1" applyAlignment="1">
      <alignment horizontal="left" vertical="top" wrapText="1"/>
    </xf>
    <xf numFmtId="0" fontId="5" fillId="3" borderId="0" xfId="0" applyFont="1" applyFill="1" applyAlignment="1">
      <alignment wrapText="1"/>
    </xf>
    <xf numFmtId="0" fontId="6" fillId="0" borderId="0" xfId="1" applyFont="1" applyFill="1" applyAlignment="1">
      <alignment horizontal="right" vertical="top"/>
    </xf>
    <xf numFmtId="0" fontId="45" fillId="0" borderId="0" xfId="0" applyFont="1" applyFill="1" applyAlignment="1">
      <alignment vertical="center"/>
    </xf>
    <xf numFmtId="0" fontId="37" fillId="0" borderId="0" xfId="2" applyFont="1" applyFill="1" applyAlignment="1">
      <alignment vertical="center"/>
    </xf>
    <xf numFmtId="0" fontId="39" fillId="0" borderId="12" xfId="1" applyFont="1" applyFill="1" applyBorder="1" applyAlignment="1">
      <alignment vertical="center"/>
    </xf>
    <xf numFmtId="0" fontId="40" fillId="0" borderId="0" xfId="0" applyFont="1" applyFill="1" applyAlignment="1" applyProtection="1">
      <alignment vertical="center"/>
      <protection locked="0"/>
    </xf>
    <xf numFmtId="0" fontId="56" fillId="3" borderId="16" xfId="1" applyFont="1" applyFill="1" applyBorder="1" applyAlignment="1">
      <alignment vertical="center"/>
    </xf>
    <xf numFmtId="9" fontId="41" fillId="3" borderId="16" xfId="92" applyFont="1" applyFill="1" applyBorder="1" applyAlignment="1">
      <alignment horizontal="right" vertical="center" wrapText="1"/>
    </xf>
    <xf numFmtId="0" fontId="53" fillId="3" borderId="0" xfId="0" applyFont="1" applyFill="1" applyAlignment="1">
      <alignment horizontal="left" vertical="center" wrapText="1"/>
    </xf>
    <xf numFmtId="0" fontId="54" fillId="3" borderId="0" xfId="0" applyFont="1" applyFill="1" applyAlignment="1">
      <alignment horizontal="left" vertical="center" wrapText="1"/>
    </xf>
    <xf numFmtId="17" fontId="57" fillId="0" borderId="13" xfId="0" applyNumberFormat="1" applyFont="1" applyFill="1" applyBorder="1" applyAlignment="1">
      <alignment horizontal="right" vertical="center"/>
    </xf>
    <xf numFmtId="1" fontId="41" fillId="0" borderId="0" xfId="0" applyNumberFormat="1" applyFont="1" applyFill="1" applyAlignment="1">
      <alignment wrapText="1"/>
    </xf>
    <xf numFmtId="1" fontId="41" fillId="0" borderId="0" xfId="20" applyNumberFormat="1" applyFont="1" applyFill="1" applyAlignment="1">
      <alignment wrapText="1"/>
    </xf>
    <xf numFmtId="0" fontId="2" fillId="3" borderId="0" xfId="1" applyFont="1" applyFill="1" applyAlignment="1"/>
    <xf numFmtId="0" fontId="20" fillId="3" borderId="0" xfId="0" applyFont="1" applyFill="1" applyAlignment="1"/>
    <xf numFmtId="0" fontId="41" fillId="3" borderId="0" xfId="0" applyFont="1" applyFill="1" applyAlignment="1"/>
    <xf numFmtId="3" fontId="5" fillId="0" borderId="0" xfId="20" applyNumberFormat="1" applyFont="1" applyFill="1" applyAlignment="1">
      <alignment horizontal="right"/>
    </xf>
    <xf numFmtId="3" fontId="20" fillId="0" borderId="0" xfId="20" applyNumberFormat="1" applyFont="1" applyFill="1" applyAlignment="1">
      <alignment horizontal="right"/>
    </xf>
    <xf numFmtId="17" fontId="57" fillId="0" borderId="13" xfId="0" applyNumberFormat="1" applyFont="1" applyBorder="1" applyAlignment="1">
      <alignment horizontal="right" vertical="center"/>
    </xf>
    <xf numFmtId="0" fontId="5" fillId="3" borderId="0" xfId="0" applyFont="1" applyFill="1" applyAlignment="1">
      <alignment wrapText="1"/>
    </xf>
    <xf numFmtId="0" fontId="0" fillId="3" borderId="0" xfId="0" applyFill="1" applyAlignment="1">
      <alignment horizontal="left" vertical="top" wrapText="1"/>
    </xf>
    <xf numFmtId="0" fontId="5" fillId="3" borderId="0" xfId="0" applyFont="1" applyFill="1" applyAlignment="1">
      <alignment wrapText="1"/>
    </xf>
    <xf numFmtId="0" fontId="0" fillId="3" borderId="15" xfId="0" applyFill="1" applyBorder="1" applyAlignment="1">
      <alignment horizontal="left" vertical="top" wrapText="1"/>
    </xf>
    <xf numFmtId="0" fontId="0" fillId="36" borderId="15" xfId="0" applyFill="1" applyBorder="1" applyAlignment="1">
      <alignment horizontal="left" vertical="top" wrapText="1"/>
    </xf>
    <xf numFmtId="0" fontId="0" fillId="3" borderId="15" xfId="0" applyFont="1" applyFill="1" applyBorder="1" applyAlignment="1">
      <alignment horizontal="left" vertical="top" wrapText="1"/>
    </xf>
    <xf numFmtId="3" fontId="0" fillId="3" borderId="15" xfId="0" applyNumberFormat="1" applyFill="1" applyBorder="1" applyAlignment="1">
      <alignment horizontal="left" vertical="top" wrapText="1"/>
    </xf>
    <xf numFmtId="165" fontId="0" fillId="3" borderId="15" xfId="0" applyNumberFormat="1" applyFill="1" applyBorder="1" applyAlignment="1">
      <alignment horizontal="left" vertical="top" wrapText="1"/>
    </xf>
    <xf numFmtId="3" fontId="0" fillId="3" borderId="15" xfId="20" applyNumberFormat="1" applyFont="1" applyFill="1" applyBorder="1" applyAlignment="1">
      <alignment horizontal="left" vertical="top" wrapText="1"/>
    </xf>
    <xf numFmtId="3" fontId="42" fillId="3" borderId="0" xfId="0" applyNumberFormat="1" applyFont="1" applyFill="1" applyAlignment="1">
      <alignment horizontal="left" vertical="top" wrapText="1"/>
    </xf>
    <xf numFmtId="4" fontId="0" fillId="3" borderId="15" xfId="0" applyNumberFormat="1" applyFill="1" applyBorder="1" applyAlignment="1">
      <alignment horizontal="left" vertical="top" wrapText="1"/>
    </xf>
    <xf numFmtId="2" fontId="0" fillId="3" borderId="15" xfId="0" applyNumberFormat="1" applyFill="1" applyBorder="1" applyAlignment="1">
      <alignment horizontal="left" vertical="top" wrapText="1"/>
    </xf>
    <xf numFmtId="0" fontId="5" fillId="3" borderId="0" xfId="0" applyFont="1" applyFill="1" applyAlignment="1">
      <alignment horizontal="left" vertical="top" wrapText="1"/>
    </xf>
    <xf numFmtId="0" fontId="0" fillId="0" borderId="0" xfId="0" applyAlignment="1">
      <alignment horizontal="left" vertical="top" wrapText="1"/>
    </xf>
    <xf numFmtId="0" fontId="52" fillId="35" borderId="15" xfId="0" applyFont="1" applyFill="1" applyBorder="1" applyAlignment="1">
      <alignment horizontal="center" vertical="center"/>
    </xf>
    <xf numFmtId="17" fontId="0" fillId="3" borderId="0" xfId="0" quotePrefix="1" applyNumberFormat="1" applyFill="1" applyAlignment="1">
      <alignment horizontal="center" vertical="top" wrapText="1"/>
    </xf>
    <xf numFmtId="17" fontId="0" fillId="3" borderId="15" xfId="0" quotePrefix="1" applyNumberFormat="1" applyFill="1" applyBorder="1" applyAlignment="1">
      <alignment horizontal="center" vertical="top" wrapText="1"/>
    </xf>
    <xf numFmtId="0" fontId="5" fillId="3" borderId="15" xfId="0" applyFont="1" applyFill="1" applyBorder="1" applyAlignment="1">
      <alignment horizontal="left" vertical="top" wrapText="1"/>
    </xf>
    <xf numFmtId="0" fontId="0" fillId="0" borderId="15" xfId="0" applyBorder="1" applyAlignment="1">
      <alignment horizontal="left" vertical="top" wrapText="1"/>
    </xf>
    <xf numFmtId="164" fontId="5" fillId="3" borderId="15" xfId="20" applyNumberFormat="1" applyFont="1" applyFill="1" applyBorder="1" applyAlignment="1">
      <alignment horizontal="left" vertical="top" wrapText="1"/>
    </xf>
    <xf numFmtId="164" fontId="0" fillId="0" borderId="15" xfId="20" applyNumberFormat="1" applyFont="1" applyBorder="1" applyAlignment="1">
      <alignment horizontal="left" vertical="top" wrapText="1"/>
    </xf>
    <xf numFmtId="164" fontId="5" fillId="3" borderId="15" xfId="20" quotePrefix="1" applyNumberFormat="1" applyFont="1" applyFill="1" applyBorder="1" applyAlignment="1">
      <alignment horizontal="left" vertical="top" wrapText="1"/>
    </xf>
    <xf numFmtId="164" fontId="0" fillId="0" borderId="15" xfId="20" quotePrefix="1" applyNumberFormat="1" applyFont="1" applyBorder="1" applyAlignment="1">
      <alignment horizontal="left" vertical="top" wrapText="1"/>
    </xf>
    <xf numFmtId="0" fontId="39" fillId="0" borderId="0" xfId="1" applyFont="1" applyFill="1" applyBorder="1" applyAlignment="1">
      <alignment vertical="center"/>
    </xf>
    <xf numFmtId="0" fontId="41" fillId="3" borderId="0" xfId="0" applyFont="1" applyFill="1" applyBorder="1" applyAlignment="1">
      <alignment vertical="center" wrapText="1"/>
    </xf>
    <xf numFmtId="0" fontId="38" fillId="0" borderId="14" xfId="0" applyFont="1" applyBorder="1" applyAlignment="1">
      <alignment vertical="center" wrapText="1"/>
    </xf>
    <xf numFmtId="17" fontId="0" fillId="0" borderId="0" xfId="1" applyNumberFormat="1" applyFont="1" applyAlignment="1">
      <alignment horizontal="right" vertical="center"/>
    </xf>
    <xf numFmtId="0" fontId="49" fillId="3" borderId="0" xfId="1" applyFont="1" applyFill="1" applyAlignment="1">
      <alignment horizontal="left" vertical="center" wrapText="1"/>
    </xf>
    <xf numFmtId="0" fontId="6" fillId="3" borderId="0" xfId="1" applyFont="1" applyFill="1" applyAlignment="1">
      <alignment horizontal="left" vertical="top" wrapText="1"/>
    </xf>
    <xf numFmtId="0" fontId="6" fillId="3" borderId="0" xfId="1" applyFont="1" applyFill="1" applyAlignment="1">
      <alignment horizontal="left" wrapText="1"/>
    </xf>
    <xf numFmtId="17" fontId="57" fillId="0" borderId="0" xfId="0" applyNumberFormat="1" applyFont="1" applyBorder="1" applyAlignment="1">
      <alignment horizontal="right" vertical="center"/>
    </xf>
    <xf numFmtId="9" fontId="41" fillId="3" borderId="0" xfId="92" applyFont="1" applyFill="1" applyBorder="1" applyAlignment="1">
      <alignment horizontal="right" vertical="center" wrapText="1"/>
    </xf>
    <xf numFmtId="0" fontId="39" fillId="0" borderId="13" xfId="1" applyFont="1" applyFill="1" applyBorder="1" applyAlignment="1">
      <alignment vertical="center"/>
    </xf>
    <xf numFmtId="17" fontId="57" fillId="0" borderId="13" xfId="0" applyNumberFormat="1" applyFont="1" applyFill="1" applyBorder="1" applyAlignment="1">
      <alignment horizontal="center" vertical="center"/>
    </xf>
    <xf numFmtId="17" fontId="5" fillId="0" borderId="0" xfId="1" applyNumberFormat="1" applyFont="1" applyAlignment="1">
      <alignment horizontal="right" vertical="center"/>
    </xf>
    <xf numFmtId="17" fontId="5" fillId="0" borderId="0" xfId="0" applyNumberFormat="1" applyFont="1"/>
    <xf numFmtId="17" fontId="20" fillId="0" borderId="0" xfId="0" applyNumberFormat="1" applyFont="1" applyAlignment="1">
      <alignment horizontal="right" vertical="center"/>
    </xf>
    <xf numFmtId="3" fontId="0" fillId="3" borderId="0" xfId="0" applyNumberFormat="1" applyFont="1" applyFill="1" applyBorder="1" applyAlignment="1">
      <alignment horizontal="right" wrapText="1"/>
    </xf>
    <xf numFmtId="165" fontId="2" fillId="0" borderId="0" xfId="92" applyNumberFormat="1" applyFont="1" applyFill="1" applyAlignment="1">
      <alignment horizontal="right"/>
    </xf>
    <xf numFmtId="0" fontId="0" fillId="0" borderId="18" xfId="0" applyBorder="1" applyAlignment="1">
      <alignment horizontal="center" vertical="center"/>
    </xf>
    <xf numFmtId="0" fontId="5" fillId="3" borderId="0" xfId="0" applyFont="1" applyFill="1" applyAlignment="1">
      <alignment wrapText="1"/>
    </xf>
    <xf numFmtId="0" fontId="45" fillId="0" borderId="0" xfId="0" applyFont="1" applyFill="1" applyAlignment="1">
      <alignment vertical="center"/>
    </xf>
    <xf numFmtId="0" fontId="58" fillId="3" borderId="0" xfId="2" applyFont="1" applyFill="1" applyAlignment="1">
      <alignment horizontal="left"/>
    </xf>
    <xf numFmtId="0" fontId="51" fillId="3" borderId="0" xfId="2" applyFont="1" applyFill="1" applyAlignment="1">
      <alignment horizontal="left"/>
    </xf>
    <xf numFmtId="0" fontId="50" fillId="3" borderId="0" xfId="0" applyFont="1" applyFill="1" applyAlignment="1"/>
    <xf numFmtId="0" fontId="5" fillId="3" borderId="0" xfId="0" applyFont="1" applyFill="1" applyAlignment="1">
      <alignment wrapText="1"/>
    </xf>
    <xf numFmtId="0" fontId="43" fillId="3" borderId="0" xfId="0" applyFont="1" applyFill="1" applyAlignment="1" applyProtection="1">
      <alignment vertical="top" wrapText="1"/>
      <protection locked="0"/>
    </xf>
    <xf numFmtId="0" fontId="17" fillId="0" borderId="0" xfId="2" quotePrefix="1" applyFont="1" applyAlignment="1" applyProtection="1">
      <alignment vertical="top" wrapText="1"/>
      <protection locked="0"/>
    </xf>
    <xf numFmtId="0" fontId="44" fillId="3" borderId="0" xfId="0" applyFont="1" applyFill="1" applyAlignment="1" applyProtection="1">
      <alignment vertical="top" wrapText="1"/>
      <protection locked="0"/>
    </xf>
    <xf numFmtId="0" fontId="44" fillId="3" borderId="0" xfId="0" applyFont="1" applyFill="1" applyAlignment="1" applyProtection="1">
      <alignment horizontal="left" vertical="top" wrapText="1"/>
      <protection locked="0"/>
    </xf>
    <xf numFmtId="0" fontId="48" fillId="3" borderId="0" xfId="17" applyFont="1" applyFill="1" applyAlignment="1" applyProtection="1">
      <alignment horizontal="left" vertical="top" wrapText="1"/>
      <protection locked="0"/>
    </xf>
    <xf numFmtId="0" fontId="45" fillId="0" borderId="0" xfId="0" applyFont="1" applyFill="1" applyAlignment="1">
      <alignment vertical="center"/>
    </xf>
    <xf numFmtId="0" fontId="45" fillId="3" borderId="0" xfId="0" applyFont="1" applyFill="1" applyAlignment="1">
      <alignment vertical="center"/>
    </xf>
    <xf numFmtId="0" fontId="20" fillId="3" borderId="0" xfId="0" applyFont="1" applyFill="1" applyAlignment="1">
      <alignment horizontal="left" vertical="top" wrapText="1"/>
    </xf>
    <xf numFmtId="0" fontId="0" fillId="3" borderId="0" xfId="0" applyFill="1" applyAlignment="1">
      <alignment horizontal="left" vertical="top" wrapText="1"/>
    </xf>
    <xf numFmtId="0" fontId="55" fillId="0" borderId="0" xfId="0" applyFont="1" applyFill="1" applyAlignment="1">
      <alignment horizontal="left" vertical="top" wrapText="1"/>
    </xf>
    <xf numFmtId="0" fontId="53" fillId="3" borderId="0" xfId="0" applyFont="1" applyFill="1" applyAlignment="1">
      <alignment horizontal="left" vertical="center" wrapText="1"/>
    </xf>
    <xf numFmtId="0" fontId="54" fillId="3" borderId="0" xfId="0" applyFont="1" applyFill="1" applyAlignment="1">
      <alignment horizontal="left" vertical="center" wrapText="1"/>
    </xf>
    <xf numFmtId="0" fontId="14" fillId="3" borderId="0" xfId="0" applyFont="1" applyFill="1" applyAlignment="1">
      <alignment wrapText="1"/>
    </xf>
    <xf numFmtId="0" fontId="5" fillId="3" borderId="0" xfId="0" applyFont="1" applyFill="1" applyAlignment="1">
      <alignment wrapText="1"/>
    </xf>
    <xf numFmtId="0" fontId="45" fillId="0" borderId="0" xfId="0" applyFont="1" applyFill="1" applyAlignment="1">
      <alignment horizontal="left" vertical="center"/>
    </xf>
    <xf numFmtId="0" fontId="50" fillId="3" borderId="0" xfId="0" applyFont="1" applyFill="1" applyAlignment="1">
      <alignment vertical="top" wrapText="1"/>
    </xf>
    <xf numFmtId="0" fontId="0" fillId="3" borderId="12" xfId="0" applyFill="1" applyBorder="1" applyAlignment="1">
      <alignment horizontal="left" vertical="top" wrapText="1"/>
    </xf>
    <xf numFmtId="0" fontId="37" fillId="0" borderId="0" xfId="2" applyFont="1" applyFill="1"/>
    <xf numFmtId="0" fontId="58" fillId="3" borderId="0" xfId="2" applyFont="1" applyFill="1" applyAlignment="1">
      <alignment horizontal="left"/>
    </xf>
    <xf numFmtId="0" fontId="5" fillId="3" borderId="0" xfId="0" applyFont="1" applyFill="1" applyAlignment="1">
      <alignment horizontal="left" vertical="top" wrapText="1"/>
    </xf>
    <xf numFmtId="0" fontId="51" fillId="3" borderId="0" xfId="2" applyFont="1" applyFill="1" applyAlignment="1">
      <alignment horizontal="left"/>
    </xf>
    <xf numFmtId="0" fontId="0" fillId="0" borderId="0" xfId="0" applyAlignment="1">
      <alignment horizontal="left" vertical="top" wrapText="1"/>
    </xf>
    <xf numFmtId="0" fontId="37" fillId="3" borderId="0" xfId="2" applyFont="1" applyFill="1" applyAlignment="1">
      <alignment horizontal="left" vertical="top" wrapText="1"/>
    </xf>
    <xf numFmtId="0" fontId="37" fillId="0" borderId="0" xfId="2" applyFont="1" applyAlignment="1">
      <alignment horizontal="left" vertical="top" wrapText="1"/>
    </xf>
    <xf numFmtId="0" fontId="0" fillId="3" borderId="0" xfId="0" applyFont="1" applyFill="1" applyAlignment="1">
      <alignment horizontal="left" vertical="top" wrapText="1"/>
    </xf>
    <xf numFmtId="0" fontId="0" fillId="0" borderId="0" xfId="0" applyFont="1" applyAlignment="1">
      <alignment horizontal="left" vertical="top" wrapText="1"/>
    </xf>
    <xf numFmtId="0" fontId="52" fillId="35" borderId="17" xfId="0" applyFont="1" applyFill="1" applyBorder="1" applyAlignment="1">
      <alignment horizontal="center" vertical="center"/>
    </xf>
    <xf numFmtId="0" fontId="0" fillId="0" borderId="13" xfId="0" applyBorder="1" applyAlignment="1">
      <alignment horizontal="center" vertical="center"/>
    </xf>
    <xf numFmtId="0" fontId="14" fillId="3" borderId="0" xfId="0" applyFont="1" applyFill="1" applyAlignment="1">
      <alignment horizontal="left" vertical="top" wrapText="1"/>
    </xf>
    <xf numFmtId="0" fontId="14" fillId="0" borderId="0" xfId="0" applyFont="1" applyAlignment="1">
      <alignment horizontal="left" vertical="top" wrapText="1"/>
    </xf>
    <xf numFmtId="0" fontId="0" fillId="0" borderId="0" xfId="0" applyAlignment="1">
      <alignment wrapText="1"/>
    </xf>
    <xf numFmtId="0" fontId="49" fillId="3" borderId="0" xfId="1" applyFont="1" applyFill="1" applyAlignment="1">
      <alignment horizontal="left" vertical="center" wrapText="1"/>
    </xf>
    <xf numFmtId="0" fontId="6" fillId="3" borderId="0" xfId="1" applyFont="1" applyFill="1" applyAlignment="1">
      <alignment horizontal="left" vertical="top" wrapText="1"/>
    </xf>
    <xf numFmtId="0" fontId="6" fillId="3" borderId="0" xfId="1" applyFont="1" applyFill="1" applyAlignment="1">
      <alignment horizontal="left" wrapText="1"/>
    </xf>
    <xf numFmtId="0" fontId="39" fillId="0" borderId="13" xfId="1" applyFont="1" applyFill="1" applyBorder="1" applyAlignment="1">
      <alignment horizontal="center" vertical="center"/>
    </xf>
  </cellXfs>
  <cellStyles count="94">
    <cellStyle name="20% - Accent1 2" xfId="41" xr:uid="{00000000-0005-0000-0000-000000000000}"/>
    <cellStyle name="20% - Accent1 2 2" xfId="77" xr:uid="{00000000-0005-0000-0000-000000000000}"/>
    <cellStyle name="20% - Accent2 2" xfId="45" xr:uid="{00000000-0005-0000-0000-000001000000}"/>
    <cellStyle name="20% - Accent2 2 2" xfId="79" xr:uid="{00000000-0005-0000-0000-000001000000}"/>
    <cellStyle name="20% - Accent3 2" xfId="49" xr:uid="{00000000-0005-0000-0000-000002000000}"/>
    <cellStyle name="20% - Accent3 2 2" xfId="81" xr:uid="{00000000-0005-0000-0000-000002000000}"/>
    <cellStyle name="20% - Accent4 2" xfId="53" xr:uid="{00000000-0005-0000-0000-000003000000}"/>
    <cellStyle name="20% - Accent4 2 2" xfId="83" xr:uid="{00000000-0005-0000-0000-000003000000}"/>
    <cellStyle name="20% - Accent5 2" xfId="57" xr:uid="{00000000-0005-0000-0000-000004000000}"/>
    <cellStyle name="20% - Accent5 2 2" xfId="85" xr:uid="{00000000-0005-0000-0000-000004000000}"/>
    <cellStyle name="20% - Accent6 2" xfId="61" xr:uid="{00000000-0005-0000-0000-000005000000}"/>
    <cellStyle name="20% - Accent6 2 2" xfId="87" xr:uid="{00000000-0005-0000-0000-000005000000}"/>
    <cellStyle name="40% - Accent1 2" xfId="42" xr:uid="{00000000-0005-0000-0000-000006000000}"/>
    <cellStyle name="40% - Accent1 2 2" xfId="78" xr:uid="{00000000-0005-0000-0000-000006000000}"/>
    <cellStyle name="40% - Accent2 2" xfId="46" xr:uid="{00000000-0005-0000-0000-000007000000}"/>
    <cellStyle name="40% - Accent2 2 2" xfId="80" xr:uid="{00000000-0005-0000-0000-000007000000}"/>
    <cellStyle name="40% - Accent3 2" xfId="50" xr:uid="{00000000-0005-0000-0000-000008000000}"/>
    <cellStyle name="40% - Accent3 2 2" xfId="82" xr:uid="{00000000-0005-0000-0000-000008000000}"/>
    <cellStyle name="40% - Accent4 2" xfId="54" xr:uid="{00000000-0005-0000-0000-000009000000}"/>
    <cellStyle name="40% - Accent4 2 2" xfId="84" xr:uid="{00000000-0005-0000-0000-000009000000}"/>
    <cellStyle name="40% - Accent5 2" xfId="58" xr:uid="{00000000-0005-0000-0000-00000A000000}"/>
    <cellStyle name="40% - Accent5 2 2" xfId="86" xr:uid="{00000000-0005-0000-0000-00000A000000}"/>
    <cellStyle name="40% - Accent6 2" xfId="62" xr:uid="{00000000-0005-0000-0000-00000B000000}"/>
    <cellStyle name="40% - Accent6 2 2" xfId="88" xr:uid="{00000000-0005-0000-0000-00000B000000}"/>
    <cellStyle name="60% - Accent1 2" xfId="43" xr:uid="{00000000-0005-0000-0000-00000C000000}"/>
    <cellStyle name="60% - Accent2 2" xfId="47" xr:uid="{00000000-0005-0000-0000-00000D000000}"/>
    <cellStyle name="60% - Accent3 2" xfId="51" xr:uid="{00000000-0005-0000-0000-00000E000000}"/>
    <cellStyle name="60% - Accent4 2" xfId="55" xr:uid="{00000000-0005-0000-0000-00000F000000}"/>
    <cellStyle name="60% - Accent5 2" xfId="59" xr:uid="{00000000-0005-0000-0000-000010000000}"/>
    <cellStyle name="60% - Accent6 2" xfId="63" xr:uid="{00000000-0005-0000-0000-000011000000}"/>
    <cellStyle name="Accent1 2" xfId="40" xr:uid="{00000000-0005-0000-0000-000012000000}"/>
    <cellStyle name="Accent2 2" xfId="44" xr:uid="{00000000-0005-0000-0000-000013000000}"/>
    <cellStyle name="Accent3 2" xfId="48" xr:uid="{00000000-0005-0000-0000-000014000000}"/>
    <cellStyle name="Accent4 2" xfId="52" xr:uid="{00000000-0005-0000-0000-000015000000}"/>
    <cellStyle name="Accent5 2" xfId="56" xr:uid="{00000000-0005-0000-0000-000016000000}"/>
    <cellStyle name="Accent6 2" xfId="60" xr:uid="{00000000-0005-0000-0000-000017000000}"/>
    <cellStyle name="Bad 2" xfId="30" xr:uid="{00000000-0005-0000-0000-000018000000}"/>
    <cellStyle name="Calculation 2" xfId="34" xr:uid="{00000000-0005-0000-0000-000019000000}"/>
    <cellStyle name="Check Cell 2" xfId="36" xr:uid="{00000000-0005-0000-0000-00001A000000}"/>
    <cellStyle name="Comma" xfId="20" builtinId="3"/>
    <cellStyle name="Comma 2" xfId="3" xr:uid="{00000000-0005-0000-0000-00001C000000}"/>
    <cellStyle name="Comma 2 2" xfId="69" xr:uid="{00000000-0005-0000-0000-00001C000000}"/>
    <cellStyle name="Comma 3" xfId="4" xr:uid="{00000000-0005-0000-0000-00001D000000}"/>
    <cellStyle name="Comma 3 2" xfId="70" xr:uid="{00000000-0005-0000-0000-00001D000000}"/>
    <cellStyle name="Comma 4" xfId="75" xr:uid="{00000000-0005-0000-0000-00007E000000}"/>
    <cellStyle name="Explanatory Text 2" xfId="38" xr:uid="{00000000-0005-0000-0000-00001E000000}"/>
    <cellStyle name="ExportHeaderStyle" xfId="23" xr:uid="{00000000-0005-0000-0000-00001F000000}"/>
    <cellStyle name="Followed Hyperlink 2" xfId="17" xr:uid="{00000000-0005-0000-0000-000020000000}"/>
    <cellStyle name="Good 2" xfId="29" xr:uid="{00000000-0005-0000-0000-000021000000}"/>
    <cellStyle name="Heading 1 2" xfId="25" xr:uid="{00000000-0005-0000-0000-000022000000}"/>
    <cellStyle name="Heading 2 2" xfId="26" xr:uid="{00000000-0005-0000-0000-000023000000}"/>
    <cellStyle name="Heading 3 2" xfId="27" xr:uid="{00000000-0005-0000-0000-000024000000}"/>
    <cellStyle name="Heading 4 2" xfId="28" xr:uid="{00000000-0005-0000-0000-000025000000}"/>
    <cellStyle name="Hyperlink" xfId="2" builtinId="8"/>
    <cellStyle name="Hyperlink 2" xfId="5" xr:uid="{00000000-0005-0000-0000-000027000000}"/>
    <cellStyle name="Hyperlink 3" xfId="16" xr:uid="{00000000-0005-0000-0000-000028000000}"/>
    <cellStyle name="Hyperlink 4" xfId="22" xr:uid="{00000000-0005-0000-0000-000029000000}"/>
    <cellStyle name="Input 2" xfId="32" xr:uid="{00000000-0005-0000-0000-00002A000000}"/>
    <cellStyle name="Linked Cell 2" xfId="35" xr:uid="{00000000-0005-0000-0000-00002B000000}"/>
    <cellStyle name="Neutral 2" xfId="31" xr:uid="{00000000-0005-0000-0000-00002C000000}"/>
    <cellStyle name="Normal" xfId="0" builtinId="0"/>
    <cellStyle name="Normal 2" xfId="1" xr:uid="{00000000-0005-0000-0000-00002E000000}"/>
    <cellStyle name="Normal 2 2" xfId="6" xr:uid="{00000000-0005-0000-0000-00002F000000}"/>
    <cellStyle name="Normal 2 2 2" xfId="68" xr:uid="{B6478E46-D835-4A4C-A550-1914DB5BED23}"/>
    <cellStyle name="Normal 2 3" xfId="64" xr:uid="{00000000-0005-0000-0000-000030000000}"/>
    <cellStyle name="Normal 2 3 2" xfId="89" xr:uid="{00000000-0005-0000-0000-000030000000}"/>
    <cellStyle name="Normal 3" xfId="7" xr:uid="{00000000-0005-0000-0000-000031000000}"/>
    <cellStyle name="Normal 3 2" xfId="8" xr:uid="{00000000-0005-0000-0000-000032000000}"/>
    <cellStyle name="Normal 3 2 2" xfId="72" xr:uid="{00000000-0005-0000-0000-000032000000}"/>
    <cellStyle name="Normal 3 3" xfId="71" xr:uid="{00000000-0005-0000-0000-000031000000}"/>
    <cellStyle name="Normal 4" xfId="9" xr:uid="{00000000-0005-0000-0000-000033000000}"/>
    <cellStyle name="Normal 4 2" xfId="24" xr:uid="{00000000-0005-0000-0000-000034000000}"/>
    <cellStyle name="Normal 4 2 2" xfId="76" xr:uid="{00000000-0005-0000-0000-000034000000}"/>
    <cellStyle name="Normal 5" xfId="66" xr:uid="{00000000-0005-0000-0000-000035000000}"/>
    <cellStyle name="Normal 5 2" xfId="91" xr:uid="{00000000-0005-0000-0000-000035000000}"/>
    <cellStyle name="Normal 6" xfId="67" xr:uid="{4B6838E6-6DAA-45B7-A8A5-08A63647C335}"/>
    <cellStyle name="Note 2" xfId="18" xr:uid="{00000000-0005-0000-0000-000037000000}"/>
    <cellStyle name="Note 2 2" xfId="65" xr:uid="{00000000-0005-0000-0000-000038000000}"/>
    <cellStyle name="Note 2 2 2" xfId="90" xr:uid="{00000000-0005-0000-0000-000038000000}"/>
    <cellStyle name="Note 3" xfId="19" xr:uid="{00000000-0005-0000-0000-000039000000}"/>
    <cellStyle name="Output 2" xfId="33" xr:uid="{00000000-0005-0000-0000-00003A000000}"/>
    <cellStyle name="Percent" xfId="92" builtinId="5"/>
    <cellStyle name="Percent 2" xfId="10" xr:uid="{00000000-0005-0000-0000-00003B000000}"/>
    <cellStyle name="Percent 3" xfId="11" xr:uid="{00000000-0005-0000-0000-00003C000000}"/>
    <cellStyle name="Percent 3 2" xfId="12" xr:uid="{00000000-0005-0000-0000-00003D000000}"/>
    <cellStyle name="Percent 3 2 2" xfId="13" xr:uid="{00000000-0005-0000-0000-00003E000000}"/>
    <cellStyle name="Percent 3 2 2 2" xfId="74" xr:uid="{00000000-0005-0000-0000-00003E000000}"/>
    <cellStyle name="Percent 3 3" xfId="73" xr:uid="{00000000-0005-0000-0000-00003C000000}"/>
    <cellStyle name="Percent 4" xfId="14" xr:uid="{00000000-0005-0000-0000-00003F000000}"/>
    <cellStyle name="Percent 5" xfId="15" xr:uid="{00000000-0005-0000-0000-000040000000}"/>
    <cellStyle name="Percent 6" xfId="93" xr:uid="{8E5F4AE6-33A9-411D-A651-832391A2FB4F}"/>
    <cellStyle name="Title" xfId="21" builtinId="15" customBuiltin="1"/>
    <cellStyle name="Total 2" xfId="39" xr:uid="{00000000-0005-0000-0000-000042000000}"/>
    <cellStyle name="Warning Text 2" xfId="37" xr:uid="{00000000-0005-0000-0000-000043000000}"/>
  </cellStyles>
  <dxfs count="0"/>
  <tableStyles count="0" defaultTableStyle="TableStyleMedium2" defaultPivotStyle="PivotStyleLight16"/>
  <colors>
    <mruColors>
      <color rgb="FF005EB8"/>
      <color rgb="FF003087"/>
      <color rgb="FF768692"/>
      <color rgb="FF00A05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13" Type="http://schemas.openxmlformats.org/officeDocument/2006/relationships/customXml" Target="../customXml/item5.xml"/><Relationship Id="rId3" Type="http://schemas.openxmlformats.org/officeDocument/2006/relationships/worksheet" Target="worksheets/sheet3.xml"/><Relationship Id="rId7" Type="http://schemas.openxmlformats.org/officeDocument/2006/relationships/sharedStrings" Target="sharedStrings.xml"/><Relationship Id="rId12" Type="http://schemas.openxmlformats.org/officeDocument/2006/relationships/customXml" Target="../customXml/item4.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 Id="rId14" Type="http://schemas.openxmlformats.org/officeDocument/2006/relationships/customXml" Target="../customXml/item6.xml"/></Relationships>
</file>

<file path=xl/drawings/_rels/drawing1.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hyperlink" Target="http://www.nationalarchives.gov.uk/doc/open-government-licence/version/3/" TargetMode="External"/><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7277100</xdr:colOff>
      <xdr:row>0</xdr:row>
      <xdr:rowOff>47625</xdr:rowOff>
    </xdr:from>
    <xdr:to>
      <xdr:col>1</xdr:col>
      <xdr:colOff>8479546</xdr:colOff>
      <xdr:row>5</xdr:row>
      <xdr:rowOff>94832</xdr:rowOff>
    </xdr:to>
    <xdr:pic>
      <xdr:nvPicPr>
        <xdr:cNvPr id="3" name="Picture 2">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458075" y="47625"/>
          <a:ext cx="1197684" cy="947320"/>
        </a:xfrm>
        <a:prstGeom prst="rect">
          <a:avLst/>
        </a:prstGeom>
      </xdr:spPr>
    </xdr:pic>
    <xdr:clientData/>
  </xdr:twoCellAnchor>
  <xdr:twoCellAnchor>
    <xdr:from>
      <xdr:col>0</xdr:col>
      <xdr:colOff>57150</xdr:colOff>
      <xdr:row>29</xdr:row>
      <xdr:rowOff>114300</xdr:rowOff>
    </xdr:from>
    <xdr:to>
      <xdr:col>1</xdr:col>
      <xdr:colOff>657225</xdr:colOff>
      <xdr:row>31</xdr:row>
      <xdr:rowOff>57150</xdr:rowOff>
    </xdr:to>
    <xdr:pic>
      <xdr:nvPicPr>
        <xdr:cNvPr id="4" name="Picture 11" descr="Title: http://www.nationalarchives.gov.uk/doc/open-government-licence/version/3/">
          <a:hlinkClick xmlns:r="http://schemas.openxmlformats.org/officeDocument/2006/relationships" r:id="rId2"/>
          <a:extLst>
            <a:ext uri="{FF2B5EF4-FFF2-40B4-BE49-F238E27FC236}">
              <a16:creationId xmlns:a16="http://schemas.microsoft.com/office/drawing/2014/main" id="{00000000-0008-0000-0000-000004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r="-82" b="-612"/>
        <a:stretch>
          <a:fillRect/>
        </a:stretch>
      </xdr:blipFill>
      <xdr:spPr bwMode="auto">
        <a:xfrm>
          <a:off x="57150" y="10010775"/>
          <a:ext cx="781050" cy="3048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3320143</xdr:colOff>
      <xdr:row>0</xdr:row>
      <xdr:rowOff>156483</xdr:rowOff>
    </xdr:from>
    <xdr:to>
      <xdr:col>1</xdr:col>
      <xdr:colOff>4517146</xdr:colOff>
      <xdr:row>6</xdr:row>
      <xdr:rowOff>26797</xdr:rowOff>
    </xdr:to>
    <xdr:pic>
      <xdr:nvPicPr>
        <xdr:cNvPr id="2" name="Picture 1">
          <a:extLst>
            <a:ext uri="{FF2B5EF4-FFF2-40B4-BE49-F238E27FC236}">
              <a16:creationId xmlns:a16="http://schemas.microsoft.com/office/drawing/2014/main" id="{AD343259-5B47-4DF1-BF60-70F565A6660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701643" y="156483"/>
          <a:ext cx="1197003" cy="931671"/>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6</xdr:col>
      <xdr:colOff>265793</xdr:colOff>
      <xdr:row>1</xdr:row>
      <xdr:rowOff>23133</xdr:rowOff>
    </xdr:from>
    <xdr:to>
      <xdr:col>8</xdr:col>
      <xdr:colOff>95958</xdr:colOff>
      <xdr:row>6</xdr:row>
      <xdr:rowOff>76009</xdr:rowOff>
    </xdr:to>
    <xdr:pic>
      <xdr:nvPicPr>
        <xdr:cNvPr id="2" name="Picture 1">
          <a:extLst>
            <a:ext uri="{FF2B5EF4-FFF2-40B4-BE49-F238E27FC236}">
              <a16:creationId xmlns:a16="http://schemas.microsoft.com/office/drawing/2014/main" id="{5C51C8E7-DB43-4392-95C7-752FF52D626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971643" y="200933"/>
          <a:ext cx="1197003" cy="937114"/>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oneCellAnchor>
    <xdr:from>
      <xdr:col>9</xdr:col>
      <xdr:colOff>292100</xdr:colOff>
      <xdr:row>0</xdr:row>
      <xdr:rowOff>151860</xdr:rowOff>
    </xdr:from>
    <xdr:ext cx="1199926" cy="977576"/>
    <xdr:pic>
      <xdr:nvPicPr>
        <xdr:cNvPr id="3" name="Picture 2">
          <a:extLst>
            <a:ext uri="{FF2B5EF4-FFF2-40B4-BE49-F238E27FC236}">
              <a16:creationId xmlns:a16="http://schemas.microsoft.com/office/drawing/2014/main" id="{AE2F4418-5736-4AB6-B511-9AD86136FF9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150350" y="151860"/>
          <a:ext cx="1199926" cy="977576"/>
        </a:xfrm>
        <a:prstGeom prst="rect">
          <a:avLst/>
        </a:prstGeom>
      </xdr:spPr>
    </xdr:pic>
    <xdr:clientData/>
  </xdr:oneCellAnchor>
</xdr:wsDr>
</file>

<file path=xl/theme/theme1.xml><?xml version="1.0" encoding="utf-8"?>
<a:theme xmlns:a="http://schemas.openxmlformats.org/drawingml/2006/main" name="HSCIC_Corporate">
  <a:themeElements>
    <a:clrScheme name="01-NHS-DIGI-PALETTE-01">
      <a:dk1>
        <a:srgbClr val="0F0F0F"/>
      </a:dk1>
      <a:lt1>
        <a:srgbClr val="FFFFFF"/>
      </a:lt1>
      <a:dk2>
        <a:srgbClr val="033F85"/>
      </a:dk2>
      <a:lt2>
        <a:srgbClr val="F9F9F9"/>
      </a:lt2>
      <a:accent1>
        <a:srgbClr val="005EB8"/>
      </a:accent1>
      <a:accent2>
        <a:srgbClr val="84919C"/>
      </a:accent2>
      <a:accent3>
        <a:srgbClr val="003087"/>
      </a:accent3>
      <a:accent4>
        <a:srgbClr val="5EBCE8"/>
      </a:accent4>
      <a:accent5>
        <a:srgbClr val="CED1D5"/>
      </a:accent5>
      <a:accent6>
        <a:srgbClr val="424D58"/>
      </a:accent6>
      <a:hlink>
        <a:srgbClr val="003087"/>
      </a:hlink>
      <a:folHlink>
        <a:srgbClr val="7C2855"/>
      </a:folHlink>
    </a:clrScheme>
    <a:fontScheme name="Office Classic 2">
      <a:majorFont>
        <a:latin typeface="Arial"/>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www.nationalarchives.gov.uk/doc/open-government-licence" TargetMode="External"/><Relationship Id="rId2" Type="http://schemas.openxmlformats.org/officeDocument/2006/relationships/hyperlink" Target="mailto:psi@nationalarchives.gsi.gov.uk" TargetMode="External"/><Relationship Id="rId1" Type="http://schemas.openxmlformats.org/officeDocument/2006/relationships/hyperlink" Target="mailto:psi@nationalarchives.gsi.gov.uk" TargetMode="External"/><Relationship Id="rId6" Type="http://schemas.openxmlformats.org/officeDocument/2006/relationships/drawing" Target="../drawings/drawing1.xml"/><Relationship Id="rId5" Type="http://schemas.openxmlformats.org/officeDocument/2006/relationships/printerSettings" Target="../printerSettings/printerSettings1.bin"/><Relationship Id="rId4" Type="http://schemas.openxmlformats.org/officeDocument/2006/relationships/hyperlink" Target="http://www.nationalarchives.gov.uk/doc/open-government-licence"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3:N42"/>
  <sheetViews>
    <sheetView showGridLines="0" tabSelected="1" zoomScaleNormal="100" workbookViewId="0"/>
  </sheetViews>
  <sheetFormatPr defaultColWidth="9" defaultRowHeight="13.5" x14ac:dyDescent="0.35"/>
  <cols>
    <col min="1" max="1" width="2" style="2" customWidth="1"/>
    <col min="2" max="2" width="133" style="2" customWidth="1"/>
    <col min="3" max="13" width="9" style="2"/>
    <col min="14" max="14" width="9" style="3"/>
    <col min="15" max="16384" width="9" style="2"/>
  </cols>
  <sheetData>
    <row r="3" spans="1:6" x14ac:dyDescent="0.35">
      <c r="A3" s="8"/>
      <c r="B3" s="43"/>
    </row>
    <row r="7" spans="1:6" ht="14.25" x14ac:dyDescent="0.45">
      <c r="A7" s="44" t="s">
        <v>0</v>
      </c>
      <c r="B7" s="44"/>
      <c r="F7" s="50"/>
    </row>
    <row r="8" spans="1:6" ht="67.5" customHeight="1" x14ac:dyDescent="0.35">
      <c r="A8" s="127" t="s">
        <v>1</v>
      </c>
      <c r="B8" s="128"/>
    </row>
    <row r="9" spans="1:6" ht="3.75" customHeight="1" x14ac:dyDescent="0.35">
      <c r="A9" s="60" t="s">
        <v>0</v>
      </c>
      <c r="B9" s="61"/>
    </row>
    <row r="10" spans="1:6" ht="30.75" customHeight="1" x14ac:dyDescent="0.35">
      <c r="A10" s="126" t="s">
        <v>85</v>
      </c>
      <c r="B10" s="126"/>
    </row>
    <row r="11" spans="1:6" x14ac:dyDescent="0.35">
      <c r="A11" s="130"/>
      <c r="B11" s="130"/>
    </row>
    <row r="12" spans="1:6" ht="13.9" x14ac:dyDescent="0.4">
      <c r="A12" s="129" t="s">
        <v>2</v>
      </c>
      <c r="B12" s="129"/>
    </row>
    <row r="13" spans="1:6" ht="33.950000000000003" customHeight="1" x14ac:dyDescent="0.35">
      <c r="A13" s="125" t="s">
        <v>60</v>
      </c>
      <c r="B13" s="125"/>
    </row>
    <row r="14" spans="1:6" ht="50.1" customHeight="1" x14ac:dyDescent="0.35">
      <c r="A14" s="125" t="s">
        <v>22</v>
      </c>
      <c r="B14" s="125"/>
      <c r="C14" s="43"/>
      <c r="D14" s="43"/>
    </row>
    <row r="15" spans="1:6" ht="48.6" customHeight="1" x14ac:dyDescent="0.35">
      <c r="A15" s="124" t="s">
        <v>86</v>
      </c>
      <c r="B15" s="124"/>
      <c r="C15" s="43"/>
      <c r="D15" s="43"/>
    </row>
    <row r="16" spans="1:6" ht="44.65" customHeight="1" x14ac:dyDescent="0.35">
      <c r="A16" s="124" t="s">
        <v>95</v>
      </c>
      <c r="B16" s="124"/>
      <c r="C16" s="116"/>
      <c r="D16" s="116"/>
    </row>
    <row r="17" spans="1:7" ht="15.75" customHeight="1" x14ac:dyDescent="0.35">
      <c r="A17" s="125" t="s">
        <v>3</v>
      </c>
      <c r="B17" s="125"/>
      <c r="C17" s="43"/>
      <c r="D17" s="43"/>
    </row>
    <row r="18" spans="1:7" x14ac:dyDescent="0.35">
      <c r="A18" s="118"/>
      <c r="B18" s="118"/>
      <c r="C18" s="43"/>
      <c r="D18" s="43"/>
      <c r="E18" s="43"/>
      <c r="F18" s="43"/>
      <c r="G18" s="43"/>
    </row>
    <row r="19" spans="1:7" ht="15" customHeight="1" x14ac:dyDescent="0.35">
      <c r="A19" s="117" t="s">
        <v>4</v>
      </c>
      <c r="B19" s="117"/>
      <c r="C19" s="43"/>
      <c r="D19" s="43"/>
      <c r="E19" s="43"/>
      <c r="F19" s="43"/>
      <c r="G19" s="43"/>
    </row>
    <row r="20" spans="1:7" ht="15" customHeight="1" x14ac:dyDescent="0.35">
      <c r="A20" s="119" t="s">
        <v>5</v>
      </c>
      <c r="B20" s="119"/>
      <c r="C20" s="43"/>
      <c r="D20" s="43"/>
      <c r="E20" s="43"/>
      <c r="F20" s="43"/>
      <c r="G20" s="43"/>
    </row>
    <row r="21" spans="1:7" ht="14.25" customHeight="1" x14ac:dyDescent="0.35">
      <c r="A21" s="119" t="s">
        <v>21</v>
      </c>
      <c r="B21" s="119"/>
      <c r="C21" s="43"/>
      <c r="D21" s="43"/>
      <c r="E21" s="43"/>
      <c r="F21" s="43"/>
      <c r="G21" s="43"/>
    </row>
    <row r="22" spans="1:7" ht="14.25" customHeight="1" x14ac:dyDescent="0.35">
      <c r="A22" s="119" t="s">
        <v>6</v>
      </c>
      <c r="B22" s="119"/>
      <c r="C22" s="43"/>
      <c r="D22" s="43"/>
      <c r="E22" s="43"/>
      <c r="F22" s="43"/>
      <c r="G22" s="43"/>
    </row>
    <row r="23" spans="1:7" ht="14.25" customHeight="1" x14ac:dyDescent="0.35">
      <c r="A23" s="120" t="s">
        <v>7</v>
      </c>
      <c r="B23" s="120"/>
      <c r="C23" s="43"/>
      <c r="D23" s="43"/>
      <c r="E23" s="43"/>
      <c r="F23" s="43"/>
      <c r="G23" s="43"/>
    </row>
    <row r="24" spans="1:7" x14ac:dyDescent="0.35">
      <c r="A24" s="119" t="s">
        <v>8</v>
      </c>
      <c r="B24" s="119"/>
      <c r="C24" s="43"/>
      <c r="D24" s="43"/>
      <c r="E24" s="43"/>
      <c r="F24" s="43"/>
      <c r="G24" s="43"/>
    </row>
    <row r="25" spans="1:7" ht="14.25" customHeight="1" x14ac:dyDescent="0.35">
      <c r="A25" s="5"/>
      <c r="B25" s="5"/>
      <c r="C25" s="43"/>
      <c r="D25" s="43"/>
      <c r="E25" s="43"/>
      <c r="F25" s="43"/>
      <c r="G25" s="43"/>
    </row>
    <row r="26" spans="1:7" ht="15" x14ac:dyDescent="0.35">
      <c r="A26" s="122" t="s">
        <v>9</v>
      </c>
      <c r="B26" s="122"/>
      <c r="C26" s="43"/>
      <c r="D26" s="43"/>
      <c r="E26" s="43"/>
      <c r="F26" s="43"/>
      <c r="G26" s="6"/>
    </row>
    <row r="27" spans="1:7" ht="3.75" customHeight="1" x14ac:dyDescent="0.35">
      <c r="A27" s="54" t="s">
        <v>0</v>
      </c>
      <c r="B27" s="54"/>
      <c r="C27" s="52"/>
      <c r="D27" s="52"/>
      <c r="E27" s="52"/>
      <c r="F27" s="52"/>
      <c r="G27" s="6"/>
    </row>
    <row r="28" spans="1:7" ht="14.25" customHeight="1" x14ac:dyDescent="0.35">
      <c r="A28" s="122" t="s">
        <v>59</v>
      </c>
      <c r="B28" s="122"/>
      <c r="C28" s="43"/>
      <c r="D28" s="43"/>
      <c r="E28" s="43"/>
      <c r="F28" s="43"/>
      <c r="G28" s="6"/>
    </row>
    <row r="29" spans="1:7" ht="14.25" customHeight="1" x14ac:dyDescent="0.35">
      <c r="A29" s="123" t="s">
        <v>10</v>
      </c>
      <c r="B29" s="123"/>
      <c r="C29" s="43"/>
      <c r="D29" s="43"/>
      <c r="E29" s="43"/>
      <c r="F29" s="43"/>
      <c r="G29" s="7"/>
    </row>
    <row r="30" spans="1:7" ht="14.25" customHeight="1" x14ac:dyDescent="0.35">
      <c r="A30" s="120"/>
      <c r="B30" s="120"/>
      <c r="C30" s="43"/>
      <c r="D30" s="43"/>
      <c r="E30" s="43"/>
      <c r="F30" s="43"/>
      <c r="G30" s="7"/>
    </row>
    <row r="31" spans="1:7" ht="14.25" customHeight="1" x14ac:dyDescent="0.35">
      <c r="A31" s="120"/>
      <c r="B31" s="120"/>
      <c r="C31" s="43"/>
      <c r="D31" s="43"/>
      <c r="E31" s="43"/>
      <c r="F31" s="43"/>
      <c r="G31" s="7"/>
    </row>
    <row r="32" spans="1:7" ht="14.25" customHeight="1" x14ac:dyDescent="0.35">
      <c r="A32" s="120"/>
      <c r="B32" s="120"/>
      <c r="C32" s="43"/>
      <c r="D32" s="43"/>
      <c r="E32" s="43"/>
      <c r="F32" s="43"/>
      <c r="G32" s="45"/>
    </row>
    <row r="33" spans="1:7" ht="15" x14ac:dyDescent="0.35">
      <c r="A33" s="120" t="s">
        <v>11</v>
      </c>
      <c r="B33" s="120"/>
      <c r="C33" s="43"/>
      <c r="D33" s="43"/>
      <c r="E33" s="43"/>
      <c r="F33" s="43"/>
      <c r="G33" s="7"/>
    </row>
    <row r="34" spans="1:7" ht="15" x14ac:dyDescent="0.35">
      <c r="A34" s="120" t="s">
        <v>12</v>
      </c>
      <c r="B34" s="120" t="s">
        <v>12</v>
      </c>
      <c r="C34" s="43"/>
      <c r="D34" s="43"/>
      <c r="E34" s="43"/>
      <c r="F34" s="43"/>
      <c r="G34" s="7"/>
    </row>
    <row r="35" spans="1:7" ht="15" customHeight="1" x14ac:dyDescent="0.35">
      <c r="A35" s="121" t="s">
        <v>13</v>
      </c>
      <c r="B35" s="121" t="s">
        <v>13</v>
      </c>
      <c r="C35" s="43"/>
      <c r="D35" s="43"/>
      <c r="E35" s="43"/>
      <c r="F35" s="43"/>
      <c r="G35" s="7"/>
    </row>
    <row r="36" spans="1:7" ht="15" customHeight="1" x14ac:dyDescent="0.35">
      <c r="A36" s="120" t="s">
        <v>14</v>
      </c>
      <c r="B36" s="120" t="s">
        <v>14</v>
      </c>
      <c r="C36" s="43"/>
      <c r="D36" s="43"/>
      <c r="E36" s="43"/>
      <c r="F36" s="43"/>
      <c r="G36" s="7"/>
    </row>
    <row r="37" spans="1:7" ht="15" customHeight="1" x14ac:dyDescent="0.35">
      <c r="A37" s="120" t="s">
        <v>15</v>
      </c>
      <c r="B37" s="120" t="s">
        <v>15</v>
      </c>
      <c r="C37" s="43"/>
      <c r="D37" s="43"/>
      <c r="E37" s="43"/>
      <c r="F37" s="43"/>
      <c r="G37" s="46"/>
    </row>
    <row r="38" spans="1:7" ht="15" customHeight="1" x14ac:dyDescent="0.35">
      <c r="A38" s="120" t="s">
        <v>16</v>
      </c>
      <c r="B38" s="120" t="s">
        <v>17</v>
      </c>
      <c r="C38" s="43"/>
      <c r="D38" s="43"/>
      <c r="E38" s="43"/>
      <c r="F38" s="43"/>
      <c r="G38" s="7"/>
    </row>
    <row r="39" spans="1:7" ht="15" x14ac:dyDescent="0.35">
      <c r="A39" s="43"/>
      <c r="B39" s="43"/>
      <c r="C39" s="43"/>
      <c r="D39" s="43"/>
      <c r="E39" s="43"/>
      <c r="F39" s="43"/>
      <c r="G39" s="7"/>
    </row>
    <row r="40" spans="1:7" ht="14.25" x14ac:dyDescent="0.35">
      <c r="A40" s="43"/>
      <c r="B40" s="43"/>
      <c r="C40" s="43"/>
      <c r="D40" s="43"/>
      <c r="E40" s="43"/>
      <c r="F40" s="43"/>
      <c r="G40" s="46"/>
    </row>
    <row r="42" spans="1:7" x14ac:dyDescent="0.35">
      <c r="A42" s="1"/>
      <c r="B42" s="43"/>
      <c r="C42" s="43"/>
      <c r="D42" s="43"/>
      <c r="E42" s="43"/>
      <c r="F42" s="43"/>
      <c r="G42" s="43"/>
    </row>
  </sheetData>
  <mergeCells count="28">
    <mergeCell ref="A15:B15"/>
    <mergeCell ref="A17:B17"/>
    <mergeCell ref="A10:B10"/>
    <mergeCell ref="A8:B8"/>
    <mergeCell ref="A12:B12"/>
    <mergeCell ref="A11:B11"/>
    <mergeCell ref="A13:B13"/>
    <mergeCell ref="A14:B14"/>
    <mergeCell ref="A16:B16"/>
    <mergeCell ref="A30:B30"/>
    <mergeCell ref="A37:B37"/>
    <mergeCell ref="A26:B26"/>
    <mergeCell ref="A28:B28"/>
    <mergeCell ref="A29:B29"/>
    <mergeCell ref="A38:B38"/>
    <mergeCell ref="A31:B31"/>
    <mergeCell ref="A32:B32"/>
    <mergeCell ref="A33:B33"/>
    <mergeCell ref="A34:B34"/>
    <mergeCell ref="A35:B35"/>
    <mergeCell ref="A36:B36"/>
    <mergeCell ref="A19:B19"/>
    <mergeCell ref="A18:B18"/>
    <mergeCell ref="A20:B20"/>
    <mergeCell ref="A22:B22"/>
    <mergeCell ref="A24:B24"/>
    <mergeCell ref="A23:B23"/>
    <mergeCell ref="A21:B21"/>
  </mergeCells>
  <hyperlinks>
    <hyperlink ref="B38" r:id="rId1" display="mailto:psi@nationalarchives.gsi.gov.uk" xr:uid="{00000000-0004-0000-0000-000000000000}"/>
    <hyperlink ref="A38" r:id="rId2" display="mailto:psi@nationalarchives.gsi.gov.uk" xr:uid="{00000000-0004-0000-0000-000001000000}"/>
    <hyperlink ref="B35" r:id="rId3" display="http://www.nationalarchives.gov.uk/doc/open-government-licence" xr:uid="{00000000-0004-0000-0000-000002000000}"/>
    <hyperlink ref="A35" r:id="rId4" display="http://www.nationalarchives.gov.uk/doc/open-government-licence" xr:uid="{00000000-0004-0000-0000-000003000000}"/>
  </hyperlinks>
  <pageMargins left="0.70866141732283472" right="0.70866141732283472" top="0.74803149606299213" bottom="0.74803149606299213" header="0.31496062992125984" footer="0.31496062992125984"/>
  <pageSetup paperSize="9" scale="36" orientation="portrait" r:id="rId5"/>
  <drawing r:id="rId6"/>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8">
    <pageSetUpPr fitToPage="1"/>
  </sheetPr>
  <dimension ref="A3:N52"/>
  <sheetViews>
    <sheetView showGridLines="0" zoomScaleNormal="100" workbookViewId="0"/>
  </sheetViews>
  <sheetFormatPr defaultColWidth="9" defaultRowHeight="13.5" x14ac:dyDescent="0.35"/>
  <cols>
    <col min="1" max="1" width="57.5" style="2" customWidth="1"/>
    <col min="2" max="2" width="75.25" style="2" customWidth="1"/>
    <col min="3" max="3" width="76.125" style="2" customWidth="1"/>
    <col min="4" max="13" width="9" style="2"/>
    <col min="14" max="14" width="9" style="3"/>
    <col min="15" max="16384" width="9" style="2"/>
  </cols>
  <sheetData>
    <row r="3" spans="1:3" x14ac:dyDescent="0.35">
      <c r="A3" s="8"/>
      <c r="B3" s="43"/>
    </row>
    <row r="7" spans="1:3" x14ac:dyDescent="0.35">
      <c r="A7" s="44" t="s">
        <v>0</v>
      </c>
      <c r="B7" s="44"/>
    </row>
    <row r="8" spans="1:3" ht="67.5" customHeight="1" x14ac:dyDescent="0.35">
      <c r="A8" s="127" t="s">
        <v>23</v>
      </c>
      <c r="B8" s="128"/>
    </row>
    <row r="10" spans="1:3" ht="13.9" x14ac:dyDescent="0.4">
      <c r="A10" s="129" t="s">
        <v>24</v>
      </c>
      <c r="B10" s="129"/>
    </row>
    <row r="11" spans="1:3" ht="48.95" customHeight="1" x14ac:dyDescent="0.35">
      <c r="A11" s="125" t="s">
        <v>61</v>
      </c>
      <c r="B11" s="136"/>
    </row>
    <row r="12" spans="1:3" ht="36" customHeight="1" x14ac:dyDescent="0.35">
      <c r="A12" s="125" t="s">
        <v>90</v>
      </c>
      <c r="B12" s="125"/>
      <c r="C12" s="115"/>
    </row>
    <row r="13" spans="1:3" ht="8.4499999999999993" customHeight="1" x14ac:dyDescent="0.35">
      <c r="A13" s="133"/>
      <c r="B13" s="133"/>
    </row>
    <row r="14" spans="1:3" ht="18" customHeight="1" x14ac:dyDescent="0.35">
      <c r="A14" s="76" t="s">
        <v>26</v>
      </c>
      <c r="B14" s="77">
        <v>6826</v>
      </c>
    </row>
    <row r="15" spans="1:3" ht="18" customHeight="1" x14ac:dyDescent="0.35">
      <c r="A15" s="74" t="s">
        <v>27</v>
      </c>
      <c r="B15" s="77">
        <v>6529</v>
      </c>
    </row>
    <row r="16" spans="1:3" ht="18" customHeight="1" x14ac:dyDescent="0.35">
      <c r="A16" s="74" t="s">
        <v>28</v>
      </c>
      <c r="B16" s="78">
        <v>0.95599999999999996</v>
      </c>
    </row>
    <row r="17" spans="1:2" ht="7.5" customHeight="1" x14ac:dyDescent="0.35">
      <c r="A17" s="75"/>
      <c r="B17" s="75"/>
    </row>
    <row r="18" spans="1:2" ht="18" customHeight="1" x14ac:dyDescent="0.35">
      <c r="A18" s="74" t="s">
        <v>29</v>
      </c>
      <c r="B18" s="79">
        <v>60276820</v>
      </c>
    </row>
    <row r="19" spans="1:2" ht="18" customHeight="1" x14ac:dyDescent="0.35">
      <c r="A19" s="74" t="s">
        <v>30</v>
      </c>
      <c r="B19" s="79">
        <v>58143224</v>
      </c>
    </row>
    <row r="20" spans="1:2" ht="18" customHeight="1" x14ac:dyDescent="0.35">
      <c r="A20" s="74" t="s">
        <v>37</v>
      </c>
      <c r="B20" s="78">
        <v>0.96499999999999997</v>
      </c>
    </row>
    <row r="21" spans="1:2" ht="7.5" customHeight="1" x14ac:dyDescent="0.35">
      <c r="A21" s="75"/>
      <c r="B21" s="75"/>
    </row>
    <row r="22" spans="1:2" ht="18" customHeight="1" x14ac:dyDescent="0.35">
      <c r="A22" s="74" t="s">
        <v>31</v>
      </c>
      <c r="B22" s="80">
        <v>23309384</v>
      </c>
    </row>
    <row r="23" spans="1:2" ht="7.5" customHeight="1" x14ac:dyDescent="0.35">
      <c r="A23" s="75"/>
      <c r="B23" s="75"/>
    </row>
    <row r="24" spans="1:2" ht="30.6" customHeight="1" x14ac:dyDescent="0.35">
      <c r="A24" s="74" t="s">
        <v>32</v>
      </c>
      <c r="B24" s="82" t="s">
        <v>38</v>
      </c>
    </row>
    <row r="25" spans="1:2" ht="18" customHeight="1" x14ac:dyDescent="0.35">
      <c r="A25" s="74" t="s">
        <v>33</v>
      </c>
      <c r="B25" s="81">
        <v>24164734.030000001</v>
      </c>
    </row>
    <row r="26" spans="1:2" ht="7.5" customHeight="1" x14ac:dyDescent="0.35">
      <c r="A26" s="75"/>
      <c r="B26" s="75"/>
    </row>
    <row r="27" spans="1:2" ht="18" customHeight="1" x14ac:dyDescent="0.35">
      <c r="A27" s="74" t="s">
        <v>34</v>
      </c>
      <c r="B27" s="77">
        <v>24160000</v>
      </c>
    </row>
    <row r="28" spans="1:2" ht="15" customHeight="1" x14ac:dyDescent="0.35">
      <c r="A28" s="132"/>
      <c r="B28" s="132"/>
    </row>
    <row r="29" spans="1:2" ht="15" customHeight="1" x14ac:dyDescent="0.4">
      <c r="A29" s="129" t="s">
        <v>83</v>
      </c>
      <c r="B29" s="129"/>
    </row>
    <row r="30" spans="1:2" ht="29.45" customHeight="1" x14ac:dyDescent="0.35">
      <c r="A30" s="125" t="s">
        <v>35</v>
      </c>
      <c r="B30" s="125"/>
    </row>
    <row r="31" spans="1:2" ht="30.4" customHeight="1" x14ac:dyDescent="0.35">
      <c r="A31" s="125" t="s">
        <v>96</v>
      </c>
      <c r="B31" s="125"/>
    </row>
    <row r="32" spans="1:2" ht="18.75" customHeight="1" x14ac:dyDescent="0.35">
      <c r="A32" s="125"/>
      <c r="B32" s="125"/>
    </row>
    <row r="33" spans="1:14" ht="18.75" customHeight="1" x14ac:dyDescent="0.4">
      <c r="A33" s="129" t="s">
        <v>91</v>
      </c>
      <c r="B33" s="129"/>
      <c r="C33" s="43"/>
      <c r="D33" s="43"/>
      <c r="E33" s="43"/>
      <c r="F33" s="43"/>
      <c r="G33" s="43"/>
      <c r="H33" s="43"/>
      <c r="I33" s="43"/>
      <c r="J33" s="43"/>
      <c r="K33" s="43"/>
      <c r="L33" s="43"/>
      <c r="M33" s="43"/>
      <c r="N33" s="47"/>
    </row>
    <row r="34" spans="1:14" ht="27" customHeight="1" x14ac:dyDescent="0.35">
      <c r="A34" s="124" t="s">
        <v>97</v>
      </c>
      <c r="B34" s="124"/>
      <c r="C34" s="71"/>
      <c r="D34" s="71"/>
      <c r="E34" s="71"/>
      <c r="F34" s="71"/>
      <c r="G34" s="71"/>
      <c r="H34" s="71"/>
      <c r="I34" s="71"/>
      <c r="J34" s="71"/>
      <c r="K34" s="71"/>
      <c r="L34" s="71"/>
      <c r="M34" s="71"/>
      <c r="N34" s="47"/>
    </row>
    <row r="35" spans="1:14" ht="18.75" customHeight="1" x14ac:dyDescent="0.35">
      <c r="A35" s="125" t="s">
        <v>84</v>
      </c>
      <c r="B35" s="125"/>
      <c r="C35" s="71"/>
      <c r="D35" s="71"/>
      <c r="E35" s="71"/>
      <c r="F35" s="71"/>
      <c r="G35" s="71"/>
      <c r="H35" s="71"/>
      <c r="I35" s="71"/>
      <c r="J35" s="71"/>
      <c r="K35" s="71"/>
      <c r="L35" s="71"/>
      <c r="M35" s="71"/>
      <c r="N35" s="47"/>
    </row>
    <row r="36" spans="1:14" ht="18.75" customHeight="1" x14ac:dyDescent="0.35">
      <c r="A36" s="125" t="s">
        <v>72</v>
      </c>
      <c r="B36" s="125"/>
      <c r="C36" s="71"/>
      <c r="D36" s="71"/>
      <c r="E36" s="71"/>
      <c r="F36" s="71"/>
      <c r="G36" s="71"/>
      <c r="H36" s="71"/>
      <c r="I36" s="71"/>
      <c r="J36" s="71"/>
      <c r="K36" s="71"/>
      <c r="L36" s="71"/>
      <c r="M36" s="71"/>
      <c r="N36" s="47"/>
    </row>
    <row r="37" spans="1:14" ht="18.75" customHeight="1" x14ac:dyDescent="0.35">
      <c r="A37" s="125" t="s">
        <v>76</v>
      </c>
      <c r="B37" s="125"/>
      <c r="C37" s="71"/>
      <c r="D37" s="71"/>
      <c r="E37" s="71"/>
      <c r="F37" s="71"/>
      <c r="G37" s="71"/>
      <c r="H37" s="71"/>
      <c r="I37" s="71"/>
      <c r="J37" s="71"/>
      <c r="K37" s="71"/>
      <c r="L37" s="71"/>
      <c r="M37" s="71"/>
      <c r="N37" s="47"/>
    </row>
    <row r="38" spans="1:14" ht="18.75" customHeight="1" x14ac:dyDescent="0.35">
      <c r="A38" s="125" t="s">
        <v>77</v>
      </c>
      <c r="B38" s="125"/>
      <c r="C38" s="71"/>
      <c r="D38" s="71"/>
      <c r="E38" s="71"/>
      <c r="F38" s="71"/>
      <c r="G38" s="71"/>
      <c r="H38" s="71"/>
      <c r="I38" s="71"/>
      <c r="J38" s="71"/>
      <c r="K38" s="71"/>
      <c r="L38" s="71"/>
      <c r="M38" s="71"/>
      <c r="N38" s="47"/>
    </row>
    <row r="39" spans="1:14" ht="33.950000000000003" customHeight="1" x14ac:dyDescent="0.35">
      <c r="A39" s="125" t="s">
        <v>87</v>
      </c>
      <c r="B39" s="125"/>
      <c r="C39" s="71"/>
      <c r="D39" s="71"/>
      <c r="E39" s="71"/>
      <c r="F39" s="71"/>
      <c r="G39" s="71"/>
      <c r="H39" s="71"/>
      <c r="I39" s="71"/>
      <c r="J39" s="71"/>
      <c r="K39" s="71"/>
      <c r="L39" s="71"/>
      <c r="M39" s="71"/>
      <c r="N39" s="47"/>
    </row>
    <row r="40" spans="1:14" ht="7.5" customHeight="1" x14ac:dyDescent="0.35">
      <c r="A40" s="125"/>
      <c r="B40" s="125"/>
      <c r="C40" s="43"/>
      <c r="D40" s="43"/>
      <c r="E40" s="43"/>
      <c r="F40" s="43"/>
      <c r="G40" s="43"/>
      <c r="H40" s="43"/>
      <c r="I40" s="43"/>
      <c r="J40" s="43"/>
      <c r="K40" s="43"/>
      <c r="L40" s="43"/>
      <c r="M40" s="43"/>
      <c r="N40" s="47"/>
    </row>
    <row r="41" spans="1:14" ht="14.25" customHeight="1" x14ac:dyDescent="0.35">
      <c r="A41" s="125" t="s">
        <v>67</v>
      </c>
      <c r="B41" s="125"/>
      <c r="C41" s="71"/>
      <c r="D41" s="71"/>
      <c r="E41" s="71"/>
      <c r="F41" s="71"/>
      <c r="G41" s="71"/>
      <c r="H41" s="71"/>
      <c r="I41" s="71"/>
      <c r="J41" s="71"/>
      <c r="K41" s="71"/>
      <c r="L41" s="71"/>
      <c r="M41" s="71"/>
      <c r="N41" s="47"/>
    </row>
    <row r="42" spans="1:14" ht="14.25" customHeight="1" x14ac:dyDescent="0.35">
      <c r="A42" s="134" t="s">
        <v>65</v>
      </c>
      <c r="B42" s="134"/>
      <c r="C42" s="73"/>
      <c r="D42" s="73"/>
      <c r="E42" s="73"/>
      <c r="F42" s="73"/>
      <c r="G42" s="73"/>
      <c r="H42" s="73"/>
      <c r="I42" s="73"/>
      <c r="J42" s="73"/>
      <c r="K42" s="73"/>
      <c r="L42" s="73"/>
      <c r="M42" s="73"/>
      <c r="N42" s="47"/>
    </row>
    <row r="43" spans="1:14" ht="14.25" customHeight="1" x14ac:dyDescent="0.35">
      <c r="A43" s="135"/>
      <c r="B43" s="135"/>
      <c r="C43" s="43"/>
      <c r="D43" s="43"/>
      <c r="E43" s="43"/>
      <c r="F43" s="43"/>
      <c r="G43" s="43"/>
      <c r="H43" s="43"/>
      <c r="I43" s="43"/>
      <c r="J43" s="43"/>
      <c r="K43" s="43"/>
      <c r="L43" s="43"/>
      <c r="M43" s="43"/>
      <c r="N43" s="47"/>
    </row>
    <row r="44" spans="1:14" s="4" customFormat="1" ht="15" customHeight="1" x14ac:dyDescent="0.4">
      <c r="A44" s="137" t="s">
        <v>25</v>
      </c>
      <c r="B44" s="137"/>
      <c r="C44" s="48"/>
      <c r="D44" s="48"/>
      <c r="E44" s="48"/>
      <c r="F44" s="48"/>
      <c r="G44" s="48"/>
      <c r="H44" s="48"/>
      <c r="I44" s="48"/>
      <c r="J44" s="48"/>
      <c r="K44" s="48"/>
      <c r="L44" s="48"/>
      <c r="M44" s="48"/>
      <c r="N44" s="49"/>
    </row>
    <row r="45" spans="1:14" s="4" customFormat="1" ht="15" customHeight="1" x14ac:dyDescent="0.4">
      <c r="A45" s="113" t="s">
        <v>89</v>
      </c>
      <c r="B45" s="114"/>
      <c r="C45" s="48"/>
      <c r="D45" s="48"/>
      <c r="E45" s="48"/>
      <c r="F45" s="48"/>
      <c r="G45" s="48"/>
      <c r="H45" s="48"/>
      <c r="I45" s="48"/>
      <c r="J45" s="48"/>
      <c r="K45" s="48"/>
      <c r="L45" s="48"/>
      <c r="M45" s="48"/>
      <c r="N45" s="49"/>
    </row>
    <row r="46" spans="1:14" ht="43.5" customHeight="1" x14ac:dyDescent="0.35">
      <c r="A46" s="125" t="s">
        <v>66</v>
      </c>
      <c r="B46" s="125"/>
      <c r="C46" s="43"/>
      <c r="D46" s="43"/>
      <c r="E46" s="43"/>
      <c r="F46" s="43"/>
      <c r="G46" s="43"/>
      <c r="H46" s="43"/>
      <c r="I46" s="43"/>
      <c r="J46" s="43"/>
      <c r="K46" s="43"/>
      <c r="L46" s="43"/>
      <c r="M46" s="43"/>
      <c r="N46" s="47"/>
    </row>
    <row r="47" spans="1:14" ht="41.45" customHeight="1" x14ac:dyDescent="0.35">
      <c r="A47" s="125" t="s">
        <v>88</v>
      </c>
      <c r="B47" s="125"/>
      <c r="C47" s="71"/>
      <c r="D47" s="71"/>
      <c r="E47" s="71"/>
      <c r="F47" s="71"/>
      <c r="G47" s="71"/>
      <c r="H47" s="71"/>
      <c r="I47" s="71"/>
      <c r="J47" s="71"/>
      <c r="K47" s="71"/>
      <c r="L47" s="71"/>
      <c r="M47" s="71"/>
      <c r="N47" s="47"/>
    </row>
    <row r="48" spans="1:14" ht="30.6" customHeight="1" x14ac:dyDescent="0.35">
      <c r="A48" s="125" t="s">
        <v>68</v>
      </c>
      <c r="B48" s="125"/>
      <c r="C48" s="71"/>
      <c r="D48" s="71"/>
      <c r="E48" s="71"/>
      <c r="F48" s="71"/>
      <c r="G48" s="71"/>
      <c r="H48" s="71"/>
      <c r="I48" s="71"/>
      <c r="J48" s="71"/>
      <c r="K48" s="71"/>
      <c r="L48" s="71"/>
      <c r="M48" s="71"/>
      <c r="N48" s="47"/>
    </row>
    <row r="49" spans="1:14" s="4" customFormat="1" ht="28.9" customHeight="1" x14ac:dyDescent="0.35">
      <c r="A49" s="125" t="s">
        <v>103</v>
      </c>
      <c r="B49" s="125"/>
      <c r="C49" s="48"/>
      <c r="D49" s="48"/>
      <c r="E49" s="48"/>
      <c r="F49" s="48"/>
      <c r="G49" s="48"/>
      <c r="H49" s="48"/>
      <c r="I49" s="48"/>
      <c r="J49" s="48"/>
      <c r="K49" s="48"/>
      <c r="L49" s="48"/>
      <c r="M49" s="48"/>
      <c r="N49" s="49"/>
    </row>
    <row r="50" spans="1:14" ht="15" x14ac:dyDescent="0.35">
      <c r="A50" s="43"/>
      <c r="B50" s="43"/>
      <c r="C50" s="43"/>
      <c r="D50" s="43"/>
      <c r="E50" s="43"/>
      <c r="F50" s="43"/>
      <c r="G50" s="7"/>
    </row>
    <row r="51" spans="1:14" ht="14.25" x14ac:dyDescent="0.35">
      <c r="A51" s="131" t="s">
        <v>59</v>
      </c>
      <c r="B51" s="131"/>
      <c r="C51" s="131"/>
      <c r="D51" s="43"/>
      <c r="E51" s="43"/>
      <c r="F51" s="43"/>
      <c r="G51" s="46"/>
    </row>
    <row r="52" spans="1:14" x14ac:dyDescent="0.35">
      <c r="A52" s="1"/>
      <c r="B52" s="43"/>
      <c r="C52" s="43"/>
      <c r="D52" s="43"/>
      <c r="E52" s="43"/>
      <c r="F52" s="43"/>
      <c r="G52" s="43"/>
    </row>
  </sheetData>
  <mergeCells count="27">
    <mergeCell ref="A51:C51"/>
    <mergeCell ref="A8:B8"/>
    <mergeCell ref="A10:B10"/>
    <mergeCell ref="A12:B12"/>
    <mergeCell ref="A28:B28"/>
    <mergeCell ref="A13:B13"/>
    <mergeCell ref="A49:B49"/>
    <mergeCell ref="A33:B33"/>
    <mergeCell ref="A42:B42"/>
    <mergeCell ref="A43:B43"/>
    <mergeCell ref="A11:B11"/>
    <mergeCell ref="A29:B29"/>
    <mergeCell ref="A41:B41"/>
    <mergeCell ref="A44:B44"/>
    <mergeCell ref="A46:B46"/>
    <mergeCell ref="A30:B30"/>
    <mergeCell ref="A31:B31"/>
    <mergeCell ref="A34:B34"/>
    <mergeCell ref="A35:B35"/>
    <mergeCell ref="A32:B32"/>
    <mergeCell ref="A48:B48"/>
    <mergeCell ref="A47:B47"/>
    <mergeCell ref="A36:B36"/>
    <mergeCell ref="A38:B38"/>
    <mergeCell ref="A39:B39"/>
    <mergeCell ref="A37:B37"/>
    <mergeCell ref="A40:B40"/>
  </mergeCells>
  <hyperlinks>
    <hyperlink ref="A42:B42" location="'Worked Example'!A1" display="Worked_Example" xr:uid="{F7787B07-2778-438B-87CB-C5587E8A3993}"/>
  </hyperlinks>
  <pageMargins left="0.70866141732283472" right="0.70866141732283472" top="0.74803149606299213" bottom="0.74803149606299213" header="0.31496062992125984" footer="0.31496062992125984"/>
  <pageSetup paperSize="9" scale="36"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FB6CDD-B3F3-453C-B234-D9F7DD38A70F}">
  <sheetPr>
    <pageSetUpPr fitToPage="1"/>
  </sheetPr>
  <dimension ref="A3:N54"/>
  <sheetViews>
    <sheetView showGridLines="0" zoomScaleNormal="100" workbookViewId="0"/>
  </sheetViews>
  <sheetFormatPr defaultColWidth="9" defaultRowHeight="13.5" x14ac:dyDescent="0.35"/>
  <cols>
    <col min="1" max="1" width="27.625" style="2" customWidth="1"/>
    <col min="2" max="6" width="19.5" style="2" customWidth="1"/>
    <col min="7" max="11" width="9" style="2"/>
    <col min="12" max="12" width="9" style="3"/>
    <col min="13" max="16384" width="9" style="2"/>
  </cols>
  <sheetData>
    <row r="3" spans="1:6" x14ac:dyDescent="0.35">
      <c r="A3" s="8"/>
      <c r="B3" s="71"/>
    </row>
    <row r="7" spans="1:6" x14ac:dyDescent="0.35">
      <c r="A7" s="44" t="s">
        <v>0</v>
      </c>
      <c r="B7" s="44"/>
    </row>
    <row r="8" spans="1:6" ht="67.5" customHeight="1" x14ac:dyDescent="0.35">
      <c r="A8" s="127" t="s">
        <v>36</v>
      </c>
      <c r="B8" s="147"/>
      <c r="C8" s="147"/>
      <c r="D8" s="147"/>
      <c r="E8" s="147"/>
      <c r="F8" s="147"/>
    </row>
    <row r="9" spans="1:6" x14ac:dyDescent="0.35">
      <c r="A9" s="141"/>
      <c r="B9" s="141"/>
      <c r="C9" s="142"/>
      <c r="D9" s="142"/>
      <c r="E9" s="142"/>
      <c r="F9" s="142"/>
    </row>
    <row r="10" spans="1:6" ht="13.9" x14ac:dyDescent="0.35">
      <c r="A10" s="145" t="s">
        <v>39</v>
      </c>
      <c r="B10" s="145"/>
      <c r="C10" s="146"/>
      <c r="D10" s="146"/>
      <c r="E10" s="146"/>
      <c r="F10" s="146"/>
    </row>
    <row r="11" spans="1:6" x14ac:dyDescent="0.35">
      <c r="A11" s="125" t="s">
        <v>92</v>
      </c>
      <c r="B11" s="136"/>
      <c r="C11" s="138"/>
      <c r="D11" s="138"/>
      <c r="E11" s="138"/>
      <c r="F11" s="138"/>
    </row>
    <row r="12" spans="1:6" x14ac:dyDescent="0.35">
      <c r="A12" s="125"/>
      <c r="B12" s="136"/>
      <c r="C12" s="138"/>
      <c r="D12" s="138"/>
      <c r="E12" s="138"/>
      <c r="F12" s="138"/>
    </row>
    <row r="13" spans="1:6" x14ac:dyDescent="0.35">
      <c r="A13" s="125" t="s">
        <v>98</v>
      </c>
      <c r="B13" s="136"/>
      <c r="C13" s="138"/>
      <c r="D13" s="138"/>
      <c r="E13" s="138"/>
      <c r="F13" s="138"/>
    </row>
    <row r="14" spans="1:6" x14ac:dyDescent="0.35">
      <c r="A14" s="125"/>
      <c r="B14" s="136"/>
      <c r="C14" s="138"/>
      <c r="D14" s="138"/>
      <c r="E14" s="138"/>
      <c r="F14" s="138"/>
    </row>
    <row r="15" spans="1:6" ht="14.1" customHeight="1" x14ac:dyDescent="0.35">
      <c r="A15" s="72"/>
      <c r="B15" s="143" t="s">
        <v>78</v>
      </c>
      <c r="C15" s="144"/>
      <c r="D15" s="144"/>
      <c r="E15" s="144"/>
      <c r="F15" s="144"/>
    </row>
    <row r="16" spans="1:6" ht="15" x14ac:dyDescent="0.35">
      <c r="A16" s="85" t="s">
        <v>40</v>
      </c>
      <c r="B16" s="85" t="s">
        <v>41</v>
      </c>
      <c r="C16" s="85" t="s">
        <v>42</v>
      </c>
      <c r="D16" s="85" t="s">
        <v>43</v>
      </c>
      <c r="E16" s="85" t="s">
        <v>44</v>
      </c>
      <c r="F16" s="85" t="s">
        <v>45</v>
      </c>
    </row>
    <row r="17" spans="1:6" x14ac:dyDescent="0.35">
      <c r="A17" s="87" t="s">
        <v>46</v>
      </c>
      <c r="B17" s="88">
        <v>5</v>
      </c>
      <c r="C17" s="89">
        <v>5</v>
      </c>
      <c r="D17" s="89">
        <v>4</v>
      </c>
      <c r="E17" s="89">
        <v>4</v>
      </c>
      <c r="F17" s="89">
        <v>4</v>
      </c>
    </row>
    <row r="18" spans="1:6" x14ac:dyDescent="0.35">
      <c r="A18" s="86"/>
      <c r="B18" s="83"/>
      <c r="C18" s="84"/>
      <c r="D18" s="84"/>
      <c r="E18" s="84"/>
      <c r="F18" s="84"/>
    </row>
    <row r="19" spans="1:6" x14ac:dyDescent="0.35">
      <c r="A19" s="125" t="s">
        <v>93</v>
      </c>
      <c r="B19" s="136"/>
      <c r="C19" s="138"/>
      <c r="D19" s="138"/>
      <c r="E19" s="138"/>
      <c r="F19" s="138"/>
    </row>
    <row r="20" spans="1:6" x14ac:dyDescent="0.35">
      <c r="A20" s="72"/>
      <c r="B20" s="83"/>
      <c r="C20" s="84"/>
      <c r="D20" s="84"/>
      <c r="E20" s="84"/>
      <c r="F20" s="84"/>
    </row>
    <row r="21" spans="1:6" ht="15" x14ac:dyDescent="0.35">
      <c r="A21" s="72"/>
      <c r="B21" s="143" t="s">
        <v>79</v>
      </c>
      <c r="C21" s="144"/>
      <c r="D21" s="144"/>
      <c r="E21" s="144"/>
      <c r="F21" s="144"/>
    </row>
    <row r="22" spans="1:6" ht="15" x14ac:dyDescent="0.35">
      <c r="A22" s="85" t="s">
        <v>40</v>
      </c>
      <c r="B22" s="85" t="s">
        <v>41</v>
      </c>
      <c r="C22" s="85" t="s">
        <v>42</v>
      </c>
      <c r="D22" s="85" t="s">
        <v>43</v>
      </c>
      <c r="E22" s="85" t="s">
        <v>44</v>
      </c>
      <c r="F22" s="85" t="s">
        <v>45</v>
      </c>
    </row>
    <row r="23" spans="1:6" x14ac:dyDescent="0.35">
      <c r="A23" s="87" t="s">
        <v>46</v>
      </c>
      <c r="B23" s="88">
        <v>5</v>
      </c>
      <c r="C23" s="89">
        <v>5</v>
      </c>
      <c r="D23" s="89">
        <v>3</v>
      </c>
      <c r="E23" s="89">
        <v>3</v>
      </c>
      <c r="F23" s="89">
        <v>4</v>
      </c>
    </row>
    <row r="24" spans="1:6" x14ac:dyDescent="0.35">
      <c r="A24" s="125"/>
      <c r="B24" s="136"/>
      <c r="C24" s="138"/>
      <c r="D24" s="138"/>
      <c r="E24" s="138"/>
      <c r="F24" s="138"/>
    </row>
    <row r="25" spans="1:6" ht="29.25" customHeight="1" x14ac:dyDescent="0.35">
      <c r="A25" s="125" t="s">
        <v>99</v>
      </c>
      <c r="B25" s="136"/>
      <c r="C25" s="138"/>
      <c r="D25" s="138"/>
      <c r="E25" s="138"/>
      <c r="F25" s="138"/>
    </row>
    <row r="26" spans="1:6" x14ac:dyDescent="0.35">
      <c r="A26" s="125" t="s">
        <v>47</v>
      </c>
      <c r="B26" s="136"/>
      <c r="C26" s="138"/>
      <c r="D26" s="138"/>
      <c r="E26" s="138"/>
      <c r="F26" s="138"/>
    </row>
    <row r="27" spans="1:6" x14ac:dyDescent="0.35">
      <c r="A27" s="125"/>
      <c r="B27" s="136"/>
      <c r="C27" s="138"/>
      <c r="D27" s="138"/>
      <c r="E27" s="138"/>
      <c r="F27" s="138"/>
    </row>
    <row r="28" spans="1:6" ht="15" x14ac:dyDescent="0.35">
      <c r="A28" s="72"/>
      <c r="B28" s="143" t="s">
        <v>48</v>
      </c>
      <c r="C28" s="144"/>
      <c r="D28" s="144"/>
      <c r="E28" s="144"/>
      <c r="F28" s="144"/>
    </row>
    <row r="29" spans="1:6" ht="15" x14ac:dyDescent="0.35">
      <c r="A29" s="85" t="s">
        <v>40</v>
      </c>
      <c r="B29" s="85" t="s">
        <v>41</v>
      </c>
      <c r="C29" s="85" t="s">
        <v>42</v>
      </c>
      <c r="D29" s="85" t="s">
        <v>62</v>
      </c>
      <c r="E29" s="85" t="s">
        <v>63</v>
      </c>
      <c r="F29" s="85" t="s">
        <v>45</v>
      </c>
    </row>
    <row r="30" spans="1:6" x14ac:dyDescent="0.35">
      <c r="A30" s="87" t="s">
        <v>46</v>
      </c>
      <c r="B30" s="90">
        <v>6481038</v>
      </c>
      <c r="C30" s="91">
        <v>5441865</v>
      </c>
      <c r="D30" s="91">
        <v>3511043</v>
      </c>
      <c r="E30" s="91">
        <v>3451521</v>
      </c>
      <c r="F30" s="91">
        <v>4240434</v>
      </c>
    </row>
    <row r="31" spans="1:6" x14ac:dyDescent="0.35">
      <c r="A31" s="125" t="s">
        <v>64</v>
      </c>
      <c r="B31" s="136"/>
      <c r="C31" s="138"/>
      <c r="D31" s="138"/>
      <c r="E31" s="138"/>
      <c r="F31" s="138"/>
    </row>
    <row r="32" spans="1:6" x14ac:dyDescent="0.35">
      <c r="A32" s="72"/>
      <c r="B32" s="83"/>
      <c r="C32" s="84"/>
      <c r="D32" s="84"/>
      <c r="E32" s="84"/>
      <c r="F32" s="84"/>
    </row>
    <row r="33" spans="1:6" x14ac:dyDescent="0.35">
      <c r="A33" s="125" t="s">
        <v>100</v>
      </c>
      <c r="B33" s="136"/>
      <c r="C33" s="138"/>
      <c r="D33" s="138"/>
      <c r="E33" s="138"/>
      <c r="F33" s="138"/>
    </row>
    <row r="34" spans="1:6" x14ac:dyDescent="0.35">
      <c r="A34" s="125"/>
      <c r="B34" s="136"/>
      <c r="C34" s="138"/>
      <c r="D34" s="138"/>
      <c r="E34" s="138"/>
      <c r="F34" s="138"/>
    </row>
    <row r="35" spans="1:6" ht="15" x14ac:dyDescent="0.35">
      <c r="A35" s="72"/>
      <c r="B35" s="143" t="s">
        <v>82</v>
      </c>
      <c r="C35" s="144"/>
      <c r="D35" s="144"/>
      <c r="E35" s="144"/>
      <c r="F35" s="144"/>
    </row>
    <row r="36" spans="1:6" ht="15" x14ac:dyDescent="0.35">
      <c r="A36" s="85" t="s">
        <v>40</v>
      </c>
      <c r="B36" s="85" t="s">
        <v>41</v>
      </c>
      <c r="C36" s="85" t="s">
        <v>42</v>
      </c>
      <c r="D36" s="85" t="s">
        <v>43</v>
      </c>
      <c r="E36" s="85" t="s">
        <v>44</v>
      </c>
      <c r="F36" s="85" t="s">
        <v>45</v>
      </c>
    </row>
    <row r="37" spans="1:6" x14ac:dyDescent="0.35">
      <c r="A37" s="87" t="s">
        <v>46</v>
      </c>
      <c r="B37" s="92" t="s">
        <v>49</v>
      </c>
      <c r="C37" s="93" t="s">
        <v>50</v>
      </c>
      <c r="D37" s="93" t="s">
        <v>51</v>
      </c>
      <c r="E37" s="93" t="s">
        <v>52</v>
      </c>
      <c r="F37" s="93" t="s">
        <v>53</v>
      </c>
    </row>
    <row r="38" spans="1:6" x14ac:dyDescent="0.35">
      <c r="A38" s="125"/>
      <c r="B38" s="136"/>
      <c r="C38" s="138"/>
      <c r="D38" s="138"/>
      <c r="E38" s="138"/>
      <c r="F38" s="138"/>
    </row>
    <row r="39" spans="1:6" ht="28.5" customHeight="1" x14ac:dyDescent="0.35">
      <c r="A39" s="125" t="s">
        <v>80</v>
      </c>
      <c r="B39" s="136"/>
      <c r="C39" s="138"/>
      <c r="D39" s="138"/>
      <c r="E39" s="138"/>
      <c r="F39" s="138"/>
    </row>
    <row r="40" spans="1:6" x14ac:dyDescent="0.35">
      <c r="A40" s="125" t="s">
        <v>94</v>
      </c>
      <c r="B40" s="136"/>
      <c r="C40" s="138"/>
      <c r="D40" s="138"/>
      <c r="E40" s="138"/>
      <c r="F40" s="138"/>
    </row>
    <row r="41" spans="1:6" x14ac:dyDescent="0.35">
      <c r="A41" s="125"/>
      <c r="B41" s="136"/>
      <c r="C41" s="138"/>
      <c r="D41" s="138"/>
      <c r="E41" s="138"/>
      <c r="F41" s="138"/>
    </row>
    <row r="42" spans="1:6" ht="15" x14ac:dyDescent="0.35">
      <c r="A42" s="72"/>
      <c r="B42" s="143" t="s">
        <v>81</v>
      </c>
      <c r="C42" s="144"/>
      <c r="D42" s="144"/>
      <c r="E42" s="144"/>
      <c r="F42" s="144"/>
    </row>
    <row r="43" spans="1:6" ht="15" x14ac:dyDescent="0.35">
      <c r="A43" s="85" t="s">
        <v>40</v>
      </c>
      <c r="B43" s="85" t="s">
        <v>41</v>
      </c>
      <c r="C43" s="85" t="s">
        <v>42</v>
      </c>
      <c r="D43" s="85" t="s">
        <v>43</v>
      </c>
      <c r="E43" s="85" t="s">
        <v>44</v>
      </c>
      <c r="F43" s="85" t="s">
        <v>45</v>
      </c>
    </row>
    <row r="44" spans="1:6" ht="13.5" customHeight="1" x14ac:dyDescent="0.35">
      <c r="A44" s="87" t="s">
        <v>46</v>
      </c>
      <c r="B44" s="92" t="s">
        <v>54</v>
      </c>
      <c r="C44" s="93" t="s">
        <v>55</v>
      </c>
      <c r="D44" s="93" t="s">
        <v>56</v>
      </c>
      <c r="E44" s="93" t="s">
        <v>57</v>
      </c>
      <c r="F44" s="93" t="s">
        <v>58</v>
      </c>
    </row>
    <row r="45" spans="1:6" x14ac:dyDescent="0.35">
      <c r="A45" s="125"/>
      <c r="B45" s="136"/>
      <c r="C45" s="138"/>
      <c r="D45" s="138"/>
      <c r="E45" s="138"/>
      <c r="F45" s="138"/>
    </row>
    <row r="46" spans="1:6" x14ac:dyDescent="0.35">
      <c r="A46" s="125" t="s">
        <v>69</v>
      </c>
      <c r="B46" s="136"/>
      <c r="C46" s="138"/>
      <c r="D46" s="138"/>
      <c r="E46" s="138"/>
      <c r="F46" s="138"/>
    </row>
    <row r="47" spans="1:6" x14ac:dyDescent="0.35">
      <c r="A47" s="125" t="s">
        <v>70</v>
      </c>
      <c r="B47" s="136"/>
      <c r="C47" s="138"/>
      <c r="D47" s="138"/>
      <c r="E47" s="138"/>
      <c r="F47" s="138"/>
    </row>
    <row r="48" spans="1:6" x14ac:dyDescent="0.35">
      <c r="A48" s="139" t="s">
        <v>71</v>
      </c>
      <c r="B48" s="139"/>
      <c r="C48" s="140"/>
      <c r="D48" s="140"/>
      <c r="E48" s="140"/>
      <c r="F48" s="140"/>
    </row>
    <row r="49" spans="1:14" s="4" customFormat="1" ht="15" customHeight="1" x14ac:dyDescent="0.35">
      <c r="A49" s="125"/>
      <c r="B49" s="136"/>
      <c r="C49" s="138"/>
      <c r="D49" s="138"/>
      <c r="E49" s="138"/>
      <c r="F49" s="138"/>
      <c r="G49" s="48"/>
      <c r="H49" s="48"/>
      <c r="I49" s="48"/>
      <c r="J49" s="48"/>
      <c r="K49" s="48"/>
      <c r="L49" s="49"/>
    </row>
    <row r="50" spans="1:14" x14ac:dyDescent="0.35">
      <c r="A50" s="125"/>
      <c r="B50" s="136"/>
      <c r="C50" s="138"/>
      <c r="D50" s="138"/>
      <c r="E50" s="138"/>
      <c r="F50" s="138"/>
      <c r="G50" s="71"/>
      <c r="H50" s="71"/>
      <c r="I50" s="71"/>
      <c r="J50" s="71"/>
      <c r="K50" s="71"/>
      <c r="L50" s="47"/>
    </row>
    <row r="51" spans="1:14" ht="14.25" x14ac:dyDescent="0.35">
      <c r="A51" s="112" t="s">
        <v>59</v>
      </c>
      <c r="B51" s="112"/>
      <c r="C51" s="112"/>
      <c r="D51" s="111"/>
      <c r="E51" s="111"/>
      <c r="F51" s="111"/>
      <c r="G51" s="46"/>
      <c r="L51" s="2"/>
      <c r="N51" s="3"/>
    </row>
    <row r="52" spans="1:14" x14ac:dyDescent="0.35">
      <c r="A52" s="71"/>
      <c r="B52" s="71"/>
      <c r="C52" s="71"/>
      <c r="D52" s="71"/>
      <c r="E52" s="71"/>
      <c r="F52" s="71"/>
    </row>
    <row r="54" spans="1:14" x14ac:dyDescent="0.35">
      <c r="A54" s="1"/>
      <c r="B54" s="71"/>
      <c r="C54" s="71"/>
      <c r="D54" s="71"/>
      <c r="E54" s="71"/>
      <c r="F54" s="71"/>
    </row>
  </sheetData>
  <mergeCells count="30">
    <mergeCell ref="A8:F8"/>
    <mergeCell ref="A11:F11"/>
    <mergeCell ref="A12:F12"/>
    <mergeCell ref="A46:F46"/>
    <mergeCell ref="A49:F49"/>
    <mergeCell ref="A19:F19"/>
    <mergeCell ref="B21:F21"/>
    <mergeCell ref="A25:F25"/>
    <mergeCell ref="A26:F26"/>
    <mergeCell ref="B28:F28"/>
    <mergeCell ref="A33:F33"/>
    <mergeCell ref="B35:F35"/>
    <mergeCell ref="A39:F39"/>
    <mergeCell ref="A40:F40"/>
    <mergeCell ref="B42:F42"/>
    <mergeCell ref="A50:F50"/>
    <mergeCell ref="A48:F48"/>
    <mergeCell ref="A9:F9"/>
    <mergeCell ref="A24:F24"/>
    <mergeCell ref="A27:F27"/>
    <mergeCell ref="A34:F34"/>
    <mergeCell ref="A38:F38"/>
    <mergeCell ref="A47:F47"/>
    <mergeCell ref="A13:F13"/>
    <mergeCell ref="B15:F15"/>
    <mergeCell ref="A14:F14"/>
    <mergeCell ref="A31:F31"/>
    <mergeCell ref="A10:F10"/>
    <mergeCell ref="A41:F41"/>
    <mergeCell ref="A45:F45"/>
  </mergeCells>
  <hyperlinks>
    <hyperlink ref="A48:F48" location="'Table 1'!A1" display="Table_1" xr:uid="{A5CCAD19-E258-404B-92DE-11E0263F7A45}"/>
  </hyperlinks>
  <pageMargins left="0.70866141732283472" right="0.70866141732283472" top="0.74803149606299213" bottom="0.74803149606299213" header="0.31496062992125984" footer="0.31496062992125984"/>
  <pageSetup paperSize="9" scale="36"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2">
    <pageSetUpPr fitToPage="1"/>
  </sheetPr>
  <dimension ref="A2:W74"/>
  <sheetViews>
    <sheetView showGridLines="0" zoomScaleNormal="100" workbookViewId="0"/>
  </sheetViews>
  <sheetFormatPr defaultColWidth="9" defaultRowHeight="12.75" x14ac:dyDescent="0.35"/>
  <cols>
    <col min="1" max="1" width="15.125" style="12" customWidth="1"/>
    <col min="2" max="2" width="1.875" style="12" customWidth="1"/>
    <col min="3" max="4" width="17.375" style="12" customWidth="1"/>
    <col min="5" max="5" width="17.375" style="13" customWidth="1"/>
    <col min="6" max="7" width="17.375" style="12" customWidth="1"/>
    <col min="8" max="8" width="1.875" style="12" customWidth="1"/>
    <col min="9" max="9" width="16.5" style="12" customWidth="1"/>
    <col min="10" max="10" width="13.25" style="12" customWidth="1"/>
    <col min="11" max="11" width="13.875" style="12" customWidth="1"/>
    <col min="12" max="21" width="13.625" style="12" bestFit="1" customWidth="1"/>
    <col min="22" max="22" width="13.5" style="12" customWidth="1"/>
    <col min="23" max="23" width="12.75" style="12" bestFit="1" customWidth="1"/>
    <col min="24" max="16384" width="9" style="12"/>
  </cols>
  <sheetData>
    <row r="2" spans="1:23" x14ac:dyDescent="0.35">
      <c r="A2" s="11"/>
    </row>
    <row r="3" spans="1:23" x14ac:dyDescent="0.35">
      <c r="A3" s="148"/>
      <c r="B3" s="148"/>
      <c r="C3" s="148"/>
      <c r="D3" s="148"/>
      <c r="E3" s="148"/>
      <c r="F3" s="148"/>
      <c r="G3" s="148"/>
      <c r="H3" s="98"/>
    </row>
    <row r="4" spans="1:23" x14ac:dyDescent="0.35">
      <c r="A4" s="148"/>
      <c r="B4" s="148"/>
      <c r="C4" s="148"/>
      <c r="D4" s="148"/>
      <c r="E4" s="148"/>
      <c r="F4" s="148"/>
      <c r="G4" s="148"/>
      <c r="H4" s="98"/>
    </row>
    <row r="5" spans="1:23" x14ac:dyDescent="0.35">
      <c r="A5" s="11"/>
    </row>
    <row r="8" spans="1:23" ht="26.25" customHeight="1" x14ac:dyDescent="0.35">
      <c r="A8" s="14" t="s">
        <v>18</v>
      </c>
      <c r="F8" s="13"/>
    </row>
    <row r="9" spans="1:23" ht="6.75" customHeight="1" x14ac:dyDescent="0.35">
      <c r="A9" s="55" t="s">
        <v>0</v>
      </c>
      <c r="F9" s="13"/>
    </row>
    <row r="10" spans="1:23" ht="26.25" customHeight="1" x14ac:dyDescent="0.35">
      <c r="A10" s="56" t="s">
        <v>101</v>
      </c>
      <c r="B10" s="40"/>
      <c r="C10" s="15"/>
      <c r="D10" s="15"/>
      <c r="F10" s="13"/>
      <c r="G10" s="15"/>
      <c r="H10" s="15"/>
    </row>
    <row r="11" spans="1:23" ht="26.25" customHeight="1" x14ac:dyDescent="0.35">
      <c r="A11" s="94"/>
      <c r="B11" s="96"/>
      <c r="C11" s="151" t="s">
        <v>74</v>
      </c>
      <c r="D11" s="144"/>
      <c r="E11" s="144"/>
      <c r="F11" s="144"/>
      <c r="G11" s="144"/>
      <c r="H11" s="110"/>
      <c r="I11" s="103"/>
    </row>
    <row r="12" spans="1:23" ht="27.4" customHeight="1" x14ac:dyDescent="0.35">
      <c r="A12" s="62" t="s">
        <v>40</v>
      </c>
      <c r="B12" s="95"/>
      <c r="C12" s="62" t="s">
        <v>41</v>
      </c>
      <c r="D12" s="70" t="s">
        <v>42</v>
      </c>
      <c r="E12" s="70" t="s">
        <v>43</v>
      </c>
      <c r="F12" s="70" t="s">
        <v>44</v>
      </c>
      <c r="G12" s="70" t="s">
        <v>45</v>
      </c>
      <c r="H12" s="101"/>
      <c r="I12" s="104" t="s">
        <v>73</v>
      </c>
      <c r="J12" s="16"/>
      <c r="K12" s="16"/>
      <c r="L12" s="16"/>
      <c r="M12" s="16"/>
      <c r="N12" s="16"/>
      <c r="O12" s="17"/>
      <c r="P12" s="17"/>
      <c r="Q12" s="17"/>
      <c r="R12" s="17"/>
      <c r="S12" s="17"/>
      <c r="T12" s="17"/>
      <c r="U12" s="17"/>
      <c r="V12" s="17"/>
      <c r="W12" s="17"/>
    </row>
    <row r="13" spans="1:23" ht="13.5" x14ac:dyDescent="0.35">
      <c r="A13" s="18"/>
      <c r="B13" s="19"/>
      <c r="C13" s="63"/>
      <c r="D13" s="63"/>
      <c r="E13" s="64"/>
      <c r="F13" s="63"/>
      <c r="G13" s="63"/>
      <c r="H13" s="63"/>
      <c r="I13" s="20"/>
      <c r="J13" s="20"/>
      <c r="K13" s="20"/>
      <c r="L13" s="20"/>
      <c r="M13" s="20"/>
      <c r="N13" s="20"/>
      <c r="O13" s="20"/>
      <c r="P13" s="20"/>
      <c r="Q13" s="20"/>
      <c r="R13" s="20"/>
      <c r="S13" s="20"/>
      <c r="T13" s="20"/>
      <c r="U13" s="20"/>
      <c r="V13" s="10"/>
      <c r="W13" s="20"/>
    </row>
    <row r="14" spans="1:23" ht="13.5" x14ac:dyDescent="0.35">
      <c r="A14" s="105">
        <v>43101</v>
      </c>
      <c r="B14" s="65"/>
      <c r="C14" s="108">
        <v>1460000</v>
      </c>
      <c r="D14" s="108">
        <v>1300000</v>
      </c>
      <c r="E14" s="108">
        <v>1210000</v>
      </c>
      <c r="F14" s="108">
        <v>1200000</v>
      </c>
      <c r="G14" s="108">
        <v>1210000</v>
      </c>
      <c r="H14" s="108"/>
      <c r="I14" s="109">
        <f>54267411/58882365</f>
        <v>0.92162417389315121</v>
      </c>
      <c r="J14" s="22"/>
      <c r="K14" s="22"/>
      <c r="L14" s="22"/>
      <c r="M14" s="22"/>
      <c r="N14" s="22"/>
      <c r="O14" s="22"/>
      <c r="P14" s="22"/>
      <c r="Q14" s="22"/>
      <c r="R14" s="22"/>
      <c r="S14" s="22"/>
      <c r="T14" s="22"/>
      <c r="U14" s="22"/>
      <c r="V14" s="10"/>
      <c r="W14" s="20"/>
    </row>
    <row r="15" spans="1:23" ht="13.5" x14ac:dyDescent="0.35">
      <c r="A15" s="107">
        <v>43132</v>
      </c>
      <c r="B15" s="65"/>
      <c r="C15" s="108">
        <v>1410000</v>
      </c>
      <c r="D15" s="108">
        <v>1260000</v>
      </c>
      <c r="E15" s="108">
        <v>1150000</v>
      </c>
      <c r="F15" s="108">
        <v>1170000</v>
      </c>
      <c r="G15" s="108">
        <v>1180000</v>
      </c>
      <c r="H15" s="108"/>
      <c r="I15" s="109">
        <f>54368168/58937992</f>
        <v>0.92246386677035075</v>
      </c>
      <c r="J15" s="22"/>
      <c r="K15" s="22"/>
      <c r="L15" s="22"/>
      <c r="M15" s="22"/>
      <c r="N15" s="22"/>
      <c r="O15" s="22"/>
      <c r="P15" s="22"/>
      <c r="Q15" s="22"/>
      <c r="R15" s="22"/>
      <c r="S15" s="22"/>
      <c r="T15" s="22"/>
      <c r="U15" s="22"/>
      <c r="V15" s="10"/>
      <c r="W15" s="20"/>
    </row>
    <row r="16" spans="1:23" ht="13.5" x14ac:dyDescent="0.35">
      <c r="A16" s="107">
        <v>43160</v>
      </c>
      <c r="B16" s="65"/>
      <c r="C16" s="108">
        <v>1420000</v>
      </c>
      <c r="D16" s="108">
        <v>1300000</v>
      </c>
      <c r="E16" s="108">
        <v>1200000</v>
      </c>
      <c r="F16" s="108">
        <v>1140000</v>
      </c>
      <c r="G16" s="108">
        <v>1150000</v>
      </c>
      <c r="H16" s="108"/>
      <c r="I16" s="109">
        <f>54441755/58978420</f>
        <v>0.92307923813489745</v>
      </c>
      <c r="W16" s="20"/>
    </row>
    <row r="17" spans="1:23" ht="13.5" x14ac:dyDescent="0.35">
      <c r="A17" s="107">
        <v>43191</v>
      </c>
      <c r="B17" s="65"/>
      <c r="C17" s="108">
        <v>1390000</v>
      </c>
      <c r="D17" s="108">
        <v>1270000</v>
      </c>
      <c r="E17" s="108">
        <v>1170000</v>
      </c>
      <c r="F17" s="108">
        <v>1140000</v>
      </c>
      <c r="G17" s="108">
        <v>1140000</v>
      </c>
      <c r="H17" s="108"/>
      <c r="I17" s="109">
        <f>54750067/59014349</f>
        <v>0.92774160738433287</v>
      </c>
      <c r="J17" s="22"/>
      <c r="K17" s="22"/>
      <c r="L17" s="22"/>
      <c r="M17" s="22"/>
      <c r="N17" s="22"/>
      <c r="O17" s="22"/>
      <c r="P17" s="22"/>
      <c r="Q17" s="22"/>
      <c r="R17" s="22"/>
      <c r="S17" s="22"/>
      <c r="T17" s="22"/>
      <c r="U17" s="22"/>
      <c r="V17" s="10"/>
      <c r="W17" s="20"/>
    </row>
    <row r="18" spans="1:23" ht="13.5" x14ac:dyDescent="0.35">
      <c r="A18" s="106">
        <v>43221</v>
      </c>
      <c r="B18" s="65"/>
      <c r="C18" s="108">
        <v>1400000</v>
      </c>
      <c r="D18" s="108">
        <v>1280000</v>
      </c>
      <c r="E18" s="108">
        <v>1180000</v>
      </c>
      <c r="F18" s="108">
        <v>1160000</v>
      </c>
      <c r="G18" s="108">
        <v>1170000</v>
      </c>
      <c r="H18" s="108"/>
      <c r="I18" s="109">
        <f>54952450/59021368</f>
        <v>0.93106025600762088</v>
      </c>
      <c r="J18" s="22"/>
      <c r="K18" s="22"/>
      <c r="L18" s="22"/>
      <c r="M18" s="22"/>
      <c r="N18" s="22"/>
      <c r="O18" s="22"/>
      <c r="P18" s="22"/>
      <c r="Q18" s="22"/>
      <c r="R18" s="22"/>
      <c r="S18" s="22"/>
      <c r="T18" s="22"/>
      <c r="U18" s="22"/>
      <c r="V18" s="10"/>
      <c r="W18" s="20"/>
    </row>
    <row r="19" spans="1:23" ht="13.5" x14ac:dyDescent="0.35">
      <c r="A19" s="106">
        <v>43252</v>
      </c>
      <c r="B19" s="65"/>
      <c r="C19" s="108">
        <v>1330000</v>
      </c>
      <c r="D19" s="108">
        <v>1200000</v>
      </c>
      <c r="E19" s="108">
        <v>1110000</v>
      </c>
      <c r="F19" s="108">
        <v>1090000</v>
      </c>
      <c r="G19" s="108">
        <v>1080000</v>
      </c>
      <c r="H19" s="108"/>
      <c r="I19" s="109">
        <f>55201063/59090290</f>
        <v>0.9341816227336166</v>
      </c>
      <c r="U19" s="35"/>
      <c r="V19" s="10"/>
      <c r="W19" s="20"/>
    </row>
    <row r="20" spans="1:23" ht="13.5" x14ac:dyDescent="0.35">
      <c r="A20" s="106">
        <v>43282</v>
      </c>
      <c r="B20" s="66"/>
      <c r="C20" s="108">
        <v>1280000</v>
      </c>
      <c r="D20" s="108">
        <v>1160000</v>
      </c>
      <c r="E20" s="108">
        <v>1080000</v>
      </c>
      <c r="F20" s="108">
        <v>1060000</v>
      </c>
      <c r="G20" s="108">
        <v>1050000</v>
      </c>
      <c r="H20" s="108"/>
      <c r="I20" s="109">
        <v>0.93665381754209298</v>
      </c>
      <c r="J20" s="36"/>
      <c r="K20" s="36"/>
      <c r="L20" s="36"/>
      <c r="M20" s="36"/>
      <c r="N20" s="36"/>
      <c r="O20" s="36"/>
      <c r="P20" s="36"/>
      <c r="Q20" s="36"/>
      <c r="R20" s="36"/>
      <c r="S20" s="36"/>
      <c r="T20" s="36"/>
      <c r="U20" s="36"/>
      <c r="V20" s="10"/>
      <c r="W20" s="20"/>
    </row>
    <row r="21" spans="1:23" ht="13.5" x14ac:dyDescent="0.35">
      <c r="A21" s="106">
        <v>43313</v>
      </c>
      <c r="B21" s="66"/>
      <c r="C21" s="108">
        <v>1220000</v>
      </c>
      <c r="D21" s="108">
        <v>1140000</v>
      </c>
      <c r="E21" s="108">
        <v>1060000</v>
      </c>
      <c r="F21" s="108">
        <v>1030000</v>
      </c>
      <c r="G21" s="108">
        <v>1010000</v>
      </c>
      <c r="H21" s="108"/>
      <c r="I21" s="109">
        <v>0.93188579850301501</v>
      </c>
      <c r="J21" s="22"/>
      <c r="K21" s="22"/>
      <c r="L21" s="22"/>
      <c r="M21" s="22"/>
      <c r="N21" s="22"/>
      <c r="O21" s="22"/>
      <c r="P21" s="22"/>
      <c r="Q21" s="22"/>
      <c r="R21" s="22"/>
      <c r="S21" s="22"/>
      <c r="T21" s="22"/>
      <c r="U21" s="22"/>
      <c r="V21" s="10"/>
      <c r="W21" s="20"/>
    </row>
    <row r="22" spans="1:23" ht="13.5" x14ac:dyDescent="0.35">
      <c r="A22" s="106">
        <v>43344</v>
      </c>
      <c r="B22" s="66"/>
      <c r="C22" s="108">
        <v>1300000</v>
      </c>
      <c r="D22" s="108">
        <v>1190000</v>
      </c>
      <c r="E22" s="108">
        <v>1110000</v>
      </c>
      <c r="F22" s="108">
        <v>1100000</v>
      </c>
      <c r="G22" s="108">
        <v>1100000</v>
      </c>
      <c r="H22" s="108"/>
      <c r="I22" s="109">
        <v>0.94013236216096496</v>
      </c>
      <c r="V22" s="10"/>
      <c r="W22" s="20"/>
    </row>
    <row r="23" spans="1:23" ht="13.5" x14ac:dyDescent="0.35">
      <c r="A23" s="106">
        <v>43374</v>
      </c>
      <c r="B23" s="67"/>
      <c r="C23" s="108">
        <v>1390000</v>
      </c>
      <c r="D23" s="108">
        <v>1280000</v>
      </c>
      <c r="E23" s="108">
        <v>1200000</v>
      </c>
      <c r="F23" s="108">
        <v>1180000</v>
      </c>
      <c r="G23" s="108">
        <v>1160000</v>
      </c>
      <c r="H23" s="108"/>
      <c r="I23" s="109">
        <v>0.94096725345998999</v>
      </c>
      <c r="J23" s="37"/>
      <c r="K23" s="38"/>
      <c r="L23" s="39"/>
      <c r="M23" s="39"/>
      <c r="N23" s="39"/>
      <c r="O23" s="38"/>
      <c r="P23" s="38"/>
      <c r="Q23" s="38"/>
      <c r="R23" s="38"/>
      <c r="S23" s="38"/>
      <c r="T23" s="38"/>
      <c r="U23" s="38"/>
      <c r="V23" s="10"/>
      <c r="W23" s="20"/>
    </row>
    <row r="24" spans="1:23" ht="13.5" x14ac:dyDescent="0.35">
      <c r="A24" s="106">
        <v>43405</v>
      </c>
      <c r="B24" s="66"/>
      <c r="C24" s="108">
        <v>1450000</v>
      </c>
      <c r="D24" s="108">
        <v>1310000</v>
      </c>
      <c r="E24" s="108">
        <v>1230000</v>
      </c>
      <c r="F24" s="108">
        <v>1190000</v>
      </c>
      <c r="G24" s="108">
        <v>1180000</v>
      </c>
      <c r="H24" s="108"/>
      <c r="I24" s="109">
        <v>0.94849850936283098</v>
      </c>
      <c r="J24" s="34"/>
      <c r="K24" s="34"/>
      <c r="L24" s="34"/>
      <c r="M24" s="34"/>
      <c r="N24" s="34"/>
      <c r="O24" s="22"/>
      <c r="P24" s="22"/>
      <c r="Q24" s="22"/>
      <c r="R24" s="22"/>
      <c r="S24" s="22"/>
      <c r="T24" s="34"/>
      <c r="U24" s="22"/>
      <c r="V24" s="10"/>
      <c r="W24" s="20"/>
    </row>
    <row r="25" spans="1:23" ht="13.5" x14ac:dyDescent="0.35">
      <c r="A25" s="106">
        <v>43435</v>
      </c>
      <c r="B25" s="66"/>
      <c r="C25" s="108">
        <v>1240000</v>
      </c>
      <c r="D25" s="108">
        <v>1280000</v>
      </c>
      <c r="E25" s="108">
        <v>1200000</v>
      </c>
      <c r="F25" s="108">
        <v>1120000</v>
      </c>
      <c r="G25" s="108">
        <v>1100000</v>
      </c>
      <c r="H25" s="108"/>
      <c r="I25" s="109">
        <v>0.949121746909669</v>
      </c>
      <c r="J25" s="34"/>
      <c r="K25" s="34"/>
      <c r="L25" s="34"/>
      <c r="M25" s="34"/>
      <c r="N25" s="34"/>
      <c r="O25" s="22"/>
      <c r="P25" s="22"/>
      <c r="Q25" s="22"/>
      <c r="R25" s="22"/>
      <c r="S25" s="22"/>
      <c r="T25" s="34"/>
      <c r="U25" s="22"/>
      <c r="V25" s="10"/>
      <c r="W25" s="20"/>
    </row>
    <row r="26" spans="1:23" ht="13.5" x14ac:dyDescent="0.35">
      <c r="A26" s="106">
        <v>43466</v>
      </c>
      <c r="B26" s="66"/>
      <c r="C26" s="108">
        <v>1390000</v>
      </c>
      <c r="D26" s="108">
        <v>1310000</v>
      </c>
      <c r="E26" s="108">
        <v>1200000</v>
      </c>
      <c r="F26" s="108">
        <v>1200000</v>
      </c>
      <c r="G26" s="108">
        <v>1210000</v>
      </c>
      <c r="H26" s="108"/>
      <c r="I26" s="109">
        <v>0.95344436286751999</v>
      </c>
      <c r="J26" s="34"/>
      <c r="K26" s="34"/>
      <c r="L26" s="34"/>
      <c r="M26" s="34"/>
      <c r="N26" s="34"/>
      <c r="O26" s="22"/>
      <c r="P26" s="22"/>
      <c r="Q26" s="22"/>
      <c r="R26" s="22"/>
      <c r="S26" s="22"/>
      <c r="T26" s="34"/>
      <c r="U26" s="22"/>
      <c r="V26" s="20"/>
      <c r="W26" s="20"/>
    </row>
    <row r="27" spans="1:23" ht="13.5" x14ac:dyDescent="0.35">
      <c r="A27" s="106">
        <v>43497</v>
      </c>
      <c r="B27" s="44"/>
      <c r="C27" s="108">
        <v>1410000</v>
      </c>
      <c r="D27" s="108">
        <v>1280000</v>
      </c>
      <c r="E27" s="108">
        <v>1190000</v>
      </c>
      <c r="F27" s="108">
        <v>1170000</v>
      </c>
      <c r="G27" s="108">
        <v>1160000</v>
      </c>
      <c r="H27" s="108"/>
      <c r="I27" s="109">
        <v>0.95971136406551905</v>
      </c>
      <c r="J27" s="32"/>
      <c r="K27" s="32"/>
      <c r="L27" s="32"/>
      <c r="M27" s="32"/>
      <c r="N27" s="32"/>
      <c r="O27" s="32"/>
      <c r="P27" s="32"/>
      <c r="Q27" s="32"/>
      <c r="R27" s="32"/>
      <c r="S27" s="32"/>
      <c r="T27" s="32"/>
      <c r="U27" s="32"/>
      <c r="V27" s="10"/>
      <c r="W27" s="20"/>
    </row>
    <row r="28" spans="1:23" ht="13.5" x14ac:dyDescent="0.35">
      <c r="A28" s="106">
        <v>43525</v>
      </c>
      <c r="B28" s="66"/>
      <c r="C28" s="108">
        <v>1420000</v>
      </c>
      <c r="D28" s="108">
        <v>1270000</v>
      </c>
      <c r="E28" s="108">
        <v>1190000</v>
      </c>
      <c r="F28" s="108">
        <v>1170000</v>
      </c>
      <c r="G28" s="108">
        <v>1180000</v>
      </c>
      <c r="H28" s="108"/>
      <c r="I28" s="109">
        <v>0.960226384483857</v>
      </c>
      <c r="J28" s="22"/>
      <c r="K28" s="22"/>
      <c r="L28" s="22"/>
      <c r="M28" s="22"/>
      <c r="N28" s="22"/>
      <c r="O28" s="22"/>
      <c r="P28" s="22"/>
      <c r="Q28" s="22"/>
      <c r="R28" s="22"/>
      <c r="S28" s="22"/>
      <c r="T28" s="34"/>
      <c r="U28" s="34"/>
      <c r="V28" s="10"/>
      <c r="W28" s="20"/>
    </row>
    <row r="29" spans="1:23" ht="15.75" customHeight="1" x14ac:dyDescent="0.35">
      <c r="A29" s="106">
        <v>43556</v>
      </c>
      <c r="B29" s="66"/>
      <c r="C29" s="108">
        <v>1360000</v>
      </c>
      <c r="D29" s="108">
        <v>1260000</v>
      </c>
      <c r="E29" s="108">
        <v>1160000</v>
      </c>
      <c r="F29" s="108">
        <v>1140000</v>
      </c>
      <c r="G29" s="108">
        <v>1140000</v>
      </c>
      <c r="H29" s="108"/>
      <c r="I29" s="109">
        <v>0.95998874787840505</v>
      </c>
      <c r="J29" s="22"/>
      <c r="K29" s="22"/>
      <c r="L29" s="22"/>
      <c r="M29" s="22"/>
      <c r="N29" s="22"/>
      <c r="O29" s="22"/>
      <c r="P29" s="22"/>
      <c r="Q29" s="22"/>
      <c r="R29" s="22"/>
      <c r="S29" s="22"/>
      <c r="T29" s="34"/>
      <c r="U29" s="34"/>
      <c r="V29" s="10"/>
      <c r="W29" s="20"/>
    </row>
    <row r="30" spans="1:23" ht="15.75" customHeight="1" x14ac:dyDescent="0.35">
      <c r="A30" s="106">
        <v>43586</v>
      </c>
      <c r="B30" s="66"/>
      <c r="C30" s="108">
        <v>1380000</v>
      </c>
      <c r="D30" s="108">
        <v>1280000</v>
      </c>
      <c r="E30" s="108">
        <v>1170000</v>
      </c>
      <c r="F30" s="108">
        <v>1150000</v>
      </c>
      <c r="G30" s="108">
        <v>1140000</v>
      </c>
      <c r="H30" s="108"/>
      <c r="I30" s="109">
        <v>0.96189675242884298</v>
      </c>
      <c r="J30" s="22"/>
      <c r="K30" s="22"/>
      <c r="L30" s="22"/>
      <c r="M30" s="22"/>
      <c r="N30" s="22"/>
      <c r="O30" s="22"/>
      <c r="P30" s="22"/>
      <c r="Q30" s="22"/>
      <c r="R30" s="22"/>
      <c r="S30" s="22"/>
      <c r="T30" s="34"/>
      <c r="U30" s="34"/>
      <c r="V30" s="10"/>
      <c r="W30" s="20"/>
    </row>
    <row r="31" spans="1:23" ht="13.5" x14ac:dyDescent="0.35">
      <c r="A31" s="106">
        <v>43617</v>
      </c>
      <c r="B31" s="67"/>
      <c r="C31" s="108">
        <v>1350000</v>
      </c>
      <c r="D31" s="108">
        <v>1210000</v>
      </c>
      <c r="E31" s="108">
        <v>1130000</v>
      </c>
      <c r="F31" s="108">
        <v>1110000</v>
      </c>
      <c r="G31" s="108">
        <v>1100000</v>
      </c>
      <c r="H31" s="108"/>
      <c r="I31" s="109">
        <v>0.96122581706809096</v>
      </c>
      <c r="J31" s="32"/>
      <c r="K31" s="32"/>
      <c r="L31" s="32"/>
      <c r="M31" s="32"/>
      <c r="N31" s="32"/>
      <c r="O31" s="32"/>
      <c r="P31" s="32"/>
      <c r="Q31" s="32"/>
      <c r="R31" s="32"/>
      <c r="S31" s="32"/>
      <c r="T31" s="32"/>
      <c r="U31" s="32"/>
      <c r="V31" s="10"/>
      <c r="W31" s="20"/>
    </row>
    <row r="32" spans="1:23" ht="13.5" x14ac:dyDescent="0.35">
      <c r="A32" s="106">
        <v>43647</v>
      </c>
      <c r="B32" s="66"/>
      <c r="C32" s="108">
        <v>1310000</v>
      </c>
      <c r="D32" s="108">
        <v>1200000</v>
      </c>
      <c r="E32" s="108">
        <v>1120000</v>
      </c>
      <c r="F32" s="108">
        <v>1100000</v>
      </c>
      <c r="G32" s="108">
        <v>1080000</v>
      </c>
      <c r="H32" s="108"/>
      <c r="I32" s="109">
        <v>0.96090683727933202</v>
      </c>
      <c r="J32" s="22"/>
      <c r="K32" s="22"/>
      <c r="L32" s="22"/>
      <c r="M32" s="22"/>
      <c r="N32" s="22"/>
      <c r="O32" s="22"/>
      <c r="P32" s="22"/>
      <c r="Q32" s="22"/>
      <c r="R32" s="22"/>
      <c r="S32" s="22"/>
      <c r="T32" s="22"/>
      <c r="U32" s="22"/>
      <c r="V32" s="10"/>
      <c r="W32" s="20"/>
    </row>
    <row r="33" spans="1:23" ht="13.5" x14ac:dyDescent="0.35">
      <c r="A33" s="106">
        <v>43678</v>
      </c>
      <c r="B33" s="66"/>
      <c r="C33" s="108">
        <v>1230000</v>
      </c>
      <c r="D33" s="108">
        <v>1170000</v>
      </c>
      <c r="E33" s="108">
        <v>1090000</v>
      </c>
      <c r="F33" s="108">
        <v>1070000</v>
      </c>
      <c r="G33" s="108">
        <v>1030000</v>
      </c>
      <c r="H33" s="108"/>
      <c r="I33" s="109">
        <v>0.96200131715225801</v>
      </c>
      <c r="J33" s="22"/>
      <c r="K33" s="22"/>
      <c r="L33" s="22"/>
      <c r="M33" s="22"/>
      <c r="N33" s="22"/>
      <c r="O33" s="22"/>
      <c r="P33" s="22"/>
      <c r="Q33" s="22"/>
      <c r="R33" s="22"/>
      <c r="S33" s="22"/>
      <c r="T33" s="22"/>
      <c r="U33" s="22"/>
      <c r="V33" s="10"/>
      <c r="W33" s="20"/>
    </row>
    <row r="34" spans="1:23" ht="13.5" x14ac:dyDescent="0.35">
      <c r="A34" s="106">
        <v>43709</v>
      </c>
      <c r="B34" s="66"/>
      <c r="C34" s="108">
        <v>1360000</v>
      </c>
      <c r="D34" s="108">
        <v>1230000</v>
      </c>
      <c r="E34" s="108">
        <v>1150000</v>
      </c>
      <c r="F34" s="108">
        <v>1150000</v>
      </c>
      <c r="G34" s="108">
        <v>1140000</v>
      </c>
      <c r="H34" s="108"/>
      <c r="I34" s="109">
        <v>0.96359490284689597</v>
      </c>
      <c r="J34" s="22"/>
      <c r="K34" s="22"/>
      <c r="L34" s="22"/>
      <c r="M34" s="22"/>
      <c r="N34" s="22"/>
      <c r="O34" s="22"/>
      <c r="P34" s="22"/>
      <c r="Q34" s="22"/>
      <c r="R34" s="22"/>
      <c r="S34" s="22"/>
      <c r="T34" s="22"/>
      <c r="U34" s="22"/>
      <c r="V34" s="10"/>
      <c r="W34" s="20"/>
    </row>
    <row r="35" spans="1:23" ht="13.5" x14ac:dyDescent="0.35">
      <c r="A35" s="106">
        <v>43739</v>
      </c>
      <c r="B35" s="66"/>
      <c r="C35" s="108">
        <v>1430000</v>
      </c>
      <c r="D35" s="108">
        <v>1330000</v>
      </c>
      <c r="E35" s="108">
        <v>1250000</v>
      </c>
      <c r="F35" s="108">
        <v>1210000</v>
      </c>
      <c r="G35" s="108">
        <v>1210000</v>
      </c>
      <c r="H35" s="108"/>
      <c r="I35" s="109">
        <v>0.963775236157278</v>
      </c>
      <c r="J35" s="22"/>
      <c r="K35" s="22"/>
      <c r="L35" s="22"/>
      <c r="M35" s="22"/>
      <c r="N35" s="22"/>
      <c r="O35" s="22"/>
      <c r="P35" s="22"/>
      <c r="Q35" s="22"/>
      <c r="R35" s="22"/>
      <c r="S35" s="22"/>
      <c r="T35" s="22"/>
      <c r="U35" s="22"/>
      <c r="V35" s="10"/>
      <c r="W35" s="20"/>
    </row>
    <row r="36" spans="1:23" ht="13.5" x14ac:dyDescent="0.35">
      <c r="A36" s="106">
        <v>43770</v>
      </c>
      <c r="B36" s="66"/>
      <c r="C36" s="108">
        <v>1450000</v>
      </c>
      <c r="D36" s="108">
        <v>1330000</v>
      </c>
      <c r="E36" s="108">
        <v>1240000</v>
      </c>
      <c r="F36" s="108">
        <v>1220000</v>
      </c>
      <c r="G36" s="108">
        <v>1190000</v>
      </c>
      <c r="H36" s="108"/>
      <c r="I36" s="109">
        <v>0.96470599628919396</v>
      </c>
      <c r="J36" s="22"/>
      <c r="K36" s="22"/>
      <c r="L36" s="22"/>
      <c r="M36" s="22"/>
      <c r="N36" s="22"/>
      <c r="O36" s="22"/>
      <c r="P36" s="22"/>
      <c r="Q36" s="22"/>
      <c r="R36" s="22"/>
      <c r="S36" s="22"/>
      <c r="T36" s="22"/>
      <c r="U36" s="22"/>
      <c r="V36" s="10"/>
      <c r="W36" s="20"/>
    </row>
    <row r="37" spans="1:23" ht="13.5" x14ac:dyDescent="0.35">
      <c r="A37" s="105">
        <v>43800</v>
      </c>
      <c r="B37" s="66"/>
      <c r="C37" s="108">
        <v>1340000</v>
      </c>
      <c r="D37" s="108">
        <v>1130000</v>
      </c>
      <c r="E37" s="108">
        <v>1210000</v>
      </c>
      <c r="F37" s="108">
        <v>1190000</v>
      </c>
      <c r="G37" s="108">
        <v>1100000</v>
      </c>
      <c r="H37" s="108"/>
      <c r="I37" s="109">
        <v>0.96460337489602099</v>
      </c>
      <c r="J37" s="22"/>
      <c r="K37" s="22"/>
      <c r="L37" s="22"/>
      <c r="M37" s="22"/>
      <c r="N37" s="22"/>
      <c r="O37" s="22"/>
      <c r="P37" s="22"/>
      <c r="Q37" s="22"/>
      <c r="R37" s="22"/>
      <c r="S37" s="22"/>
      <c r="T37" s="22"/>
      <c r="U37" s="22"/>
      <c r="V37" s="10"/>
      <c r="W37" s="20"/>
    </row>
    <row r="38" spans="1:23" ht="13.5" x14ac:dyDescent="0.35">
      <c r="A38" s="97"/>
      <c r="B38" s="66"/>
      <c r="C38" s="69"/>
      <c r="D38" s="69"/>
      <c r="E38" s="68"/>
      <c r="F38" s="68"/>
      <c r="G38" s="68"/>
      <c r="H38" s="68"/>
      <c r="I38" s="22"/>
      <c r="J38" s="22"/>
      <c r="K38" s="22"/>
      <c r="L38" s="22"/>
      <c r="M38" s="22"/>
      <c r="N38" s="22"/>
      <c r="O38" s="22"/>
      <c r="P38" s="22"/>
      <c r="Q38" s="22"/>
      <c r="R38" s="22"/>
      <c r="S38" s="22"/>
      <c r="T38" s="22"/>
      <c r="U38" s="22"/>
      <c r="V38" s="10"/>
      <c r="W38" s="20"/>
    </row>
    <row r="39" spans="1:23" ht="13.5" x14ac:dyDescent="0.35">
      <c r="A39" s="24" t="s">
        <v>20</v>
      </c>
      <c r="B39" s="33"/>
      <c r="C39" s="58"/>
      <c r="D39" s="58"/>
      <c r="E39" s="59"/>
      <c r="F39" s="59"/>
      <c r="G39" s="59"/>
      <c r="H39" s="102"/>
      <c r="I39" s="23"/>
      <c r="J39" s="23"/>
      <c r="K39" s="23"/>
      <c r="L39" s="23"/>
      <c r="M39" s="23"/>
      <c r="N39" s="23"/>
      <c r="O39" s="23"/>
      <c r="P39" s="23"/>
      <c r="Q39" s="23"/>
      <c r="R39" s="23"/>
      <c r="S39" s="23"/>
    </row>
    <row r="40" spans="1:23" ht="15.4" x14ac:dyDescent="0.35">
      <c r="A40" s="25"/>
      <c r="B40" s="25"/>
      <c r="C40" s="25"/>
      <c r="D40" s="25"/>
      <c r="E40" s="26"/>
      <c r="F40" s="25"/>
      <c r="G40" s="25"/>
      <c r="H40" s="25"/>
    </row>
    <row r="41" spans="1:23" ht="13.15" x14ac:dyDescent="0.35">
      <c r="A41" s="27" t="s">
        <v>19</v>
      </c>
    </row>
    <row r="42" spans="1:23" ht="39.6" customHeight="1" x14ac:dyDescent="0.35">
      <c r="A42" s="9">
        <v>1</v>
      </c>
      <c r="B42" s="149" t="s">
        <v>75</v>
      </c>
      <c r="C42" s="149"/>
      <c r="D42" s="149"/>
      <c r="E42" s="149"/>
      <c r="F42" s="149"/>
      <c r="G42" s="149"/>
      <c r="H42" s="99"/>
    </row>
    <row r="43" spans="1:23" ht="25.5" customHeight="1" x14ac:dyDescent="0.35">
      <c r="A43" s="9">
        <v>2</v>
      </c>
      <c r="B43" s="150" t="s">
        <v>102</v>
      </c>
      <c r="C43" s="150"/>
      <c r="D43" s="150"/>
      <c r="E43" s="150"/>
      <c r="F43" s="150"/>
      <c r="G43" s="150"/>
      <c r="H43" s="100"/>
    </row>
    <row r="44" spans="1:23" s="41" customFormat="1" ht="9.75" customHeight="1" x14ac:dyDescent="0.35">
      <c r="A44" s="53" t="s">
        <v>0</v>
      </c>
      <c r="B44" s="51"/>
      <c r="C44" s="51"/>
      <c r="D44" s="51"/>
      <c r="E44" s="51"/>
      <c r="F44" s="51"/>
      <c r="G44" s="51"/>
      <c r="H44" s="99"/>
    </row>
    <row r="45" spans="1:23" x14ac:dyDescent="0.35">
      <c r="A45" s="57" t="s">
        <v>59</v>
      </c>
      <c r="B45" s="42"/>
      <c r="C45" s="42"/>
      <c r="D45" s="42"/>
      <c r="E45" s="42"/>
      <c r="F45" s="42"/>
      <c r="G45" s="42"/>
      <c r="H45" s="42"/>
    </row>
    <row r="46" spans="1:23" ht="25.15" customHeight="1" x14ac:dyDescent="0.35"/>
    <row r="47" spans="1:23" ht="13.5" x14ac:dyDescent="0.35">
      <c r="A47" s="18"/>
      <c r="B47" s="21"/>
      <c r="C47" s="21"/>
      <c r="D47" s="21"/>
      <c r="E47" s="28"/>
      <c r="F47" s="21"/>
      <c r="G47" s="29"/>
      <c r="H47" s="29"/>
    </row>
    <row r="48" spans="1:23" ht="13.5" x14ac:dyDescent="0.35">
      <c r="A48" s="27"/>
      <c r="B48" s="21"/>
      <c r="C48" s="21"/>
      <c r="D48" s="21"/>
      <c r="E48" s="28"/>
      <c r="F48" s="21"/>
      <c r="G48" s="29"/>
      <c r="H48" s="29"/>
    </row>
    <row r="49" spans="1:8" ht="13.5" x14ac:dyDescent="0.35">
      <c r="A49" s="27"/>
      <c r="B49" s="21"/>
      <c r="C49" s="21"/>
      <c r="D49" s="21"/>
      <c r="E49" s="28"/>
      <c r="F49" s="21"/>
      <c r="G49" s="30"/>
      <c r="H49" s="30"/>
    </row>
    <row r="50" spans="1:8" x14ac:dyDescent="0.35">
      <c r="B50" s="17"/>
      <c r="C50" s="17"/>
      <c r="D50" s="17"/>
      <c r="F50" s="17"/>
      <c r="G50" s="31"/>
      <c r="H50" s="31"/>
    </row>
    <row r="51" spans="1:8" x14ac:dyDescent="0.35">
      <c r="G51" s="31"/>
      <c r="H51" s="31"/>
    </row>
    <row r="52" spans="1:8" x14ac:dyDescent="0.35">
      <c r="G52" s="31"/>
      <c r="H52" s="31"/>
    </row>
    <row r="53" spans="1:8" x14ac:dyDescent="0.35">
      <c r="G53" s="31"/>
      <c r="H53" s="31"/>
    </row>
    <row r="54" spans="1:8" x14ac:dyDescent="0.35">
      <c r="G54" s="31"/>
      <c r="H54" s="31"/>
    </row>
    <row r="55" spans="1:8" x14ac:dyDescent="0.35">
      <c r="G55" s="31"/>
      <c r="H55" s="31"/>
    </row>
    <row r="56" spans="1:8" x14ac:dyDescent="0.35">
      <c r="G56" s="31"/>
      <c r="H56" s="31"/>
    </row>
    <row r="57" spans="1:8" x14ac:dyDescent="0.35">
      <c r="G57" s="31"/>
      <c r="H57" s="31"/>
    </row>
    <row r="58" spans="1:8" x14ac:dyDescent="0.35">
      <c r="G58" s="31"/>
      <c r="H58" s="31"/>
    </row>
    <row r="59" spans="1:8" x14ac:dyDescent="0.35">
      <c r="G59" s="31"/>
      <c r="H59" s="31"/>
    </row>
    <row r="60" spans="1:8" x14ac:dyDescent="0.35">
      <c r="G60" s="31"/>
      <c r="H60" s="31"/>
    </row>
    <row r="61" spans="1:8" x14ac:dyDescent="0.35">
      <c r="G61" s="31"/>
      <c r="H61" s="31"/>
    </row>
    <row r="62" spans="1:8" x14ac:dyDescent="0.35">
      <c r="G62" s="31"/>
      <c r="H62" s="31"/>
    </row>
    <row r="63" spans="1:8" x14ac:dyDescent="0.35">
      <c r="G63" s="31"/>
      <c r="H63" s="31"/>
    </row>
    <row r="64" spans="1:8" x14ac:dyDescent="0.35">
      <c r="G64" s="31"/>
      <c r="H64" s="31"/>
    </row>
    <row r="65" spans="7:8" x14ac:dyDescent="0.35">
      <c r="G65" s="31"/>
      <c r="H65" s="31"/>
    </row>
    <row r="66" spans="7:8" x14ac:dyDescent="0.35">
      <c r="G66" s="31"/>
      <c r="H66" s="31"/>
    </row>
    <row r="67" spans="7:8" x14ac:dyDescent="0.35">
      <c r="G67" s="31"/>
      <c r="H67" s="31"/>
    </row>
    <row r="68" spans="7:8" x14ac:dyDescent="0.35">
      <c r="G68" s="31"/>
      <c r="H68" s="31"/>
    </row>
    <row r="69" spans="7:8" x14ac:dyDescent="0.35">
      <c r="G69" s="31"/>
      <c r="H69" s="31"/>
    </row>
    <row r="70" spans="7:8" x14ac:dyDescent="0.35">
      <c r="G70" s="31"/>
      <c r="H70" s="31"/>
    </row>
    <row r="71" spans="7:8" x14ac:dyDescent="0.35">
      <c r="G71" s="31"/>
      <c r="H71" s="31"/>
    </row>
    <row r="72" spans="7:8" x14ac:dyDescent="0.35">
      <c r="G72" s="31"/>
      <c r="H72" s="31"/>
    </row>
    <row r="73" spans="7:8" x14ac:dyDescent="0.35">
      <c r="G73" s="31"/>
      <c r="H73" s="31"/>
    </row>
    <row r="74" spans="7:8" x14ac:dyDescent="0.35">
      <c r="G74" s="31"/>
      <c r="H74" s="31"/>
    </row>
  </sheetData>
  <sortState xmlns:xlrd2="http://schemas.microsoft.com/office/spreadsheetml/2017/richdata2" ref="B68:G75">
    <sortCondition ref="B68:B75" customList="Same Day,1 Day,2 to 7 Days,8  to 14 Days,15  to 21 Days,22  to 28 Days,More than 28 Days,Unknown / Data Issue"/>
  </sortState>
  <mergeCells count="4">
    <mergeCell ref="A3:G4"/>
    <mergeCell ref="B42:G42"/>
    <mergeCell ref="B43:G43"/>
    <mergeCell ref="C11:G11"/>
  </mergeCells>
  <hyperlinks>
    <hyperlink ref="A8" location="'Title sheet'!A1" display="Return to Contents" xr:uid="{00000000-0004-0000-0300-000000000000}"/>
  </hyperlinks>
  <pageMargins left="0.70866141732283472" right="0.70866141732283472" top="0.74803149606299213" bottom="0.74803149606299213" header="0.31496062992125984" footer="0.31496062992125984"/>
  <pageSetup paperSize="9" scale="28" orientation="landscape"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_rels/item6.xml.rels><?xml version="1.0" encoding="UTF-8" standalone="yes"?>
<Relationships xmlns="http://schemas.openxmlformats.org/package/2006/relationships"><Relationship Id="rId1" Type="http://schemas.openxmlformats.org/officeDocument/2006/relationships/customXmlProps" Target="itemProps6.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documentManagement>
    <SecurityClassification xmlns="5668c8bc-6c30-45e9-80ca-5109d4270dfd">Official</SecurityClassification>
    <InformationVersion xmlns="5668c8bc-6c30-45e9-80ca-5109d4270dfd" xsi:nil="true"/>
    <Summary xmlns="5668c8bc-6c30-45e9-80ca-5109d4270dfd" xsi:nil="true"/>
    <SecurityDescriptor xmlns="5668c8bc-6c30-45e9-80ca-5109d4270dfd" xsi:nil="true"/>
    <InformationStatus xmlns="5668c8bc-6c30-45e9-80ca-5109d4270dfd">Draft</InformationStatus>
    <AuthoredDate xmlns="5668c8bc-6c30-45e9-80ca-5109d4270dfd">2020-01-23T15:51:30+00:00</AuthoredDate>
    <TaxCatchAll xmlns="5668c8bc-6c30-45e9-80ca-5109d4270dfd">
      <Value>12</Value>
    </TaxCatchAll>
    <AuthorName xmlns="5668c8bc-6c30-45e9-80ca-5109d4270dfd">
      <UserInfo>
        <DisplayName/>
        <AccountId xsi:nil="true"/>
        <AccountType/>
      </UserInfo>
    </AuthorName>
    <e076e489fa624670a6d5030aa6510568 xmlns="5668c8bc-6c30-45e9-80ca-5109d4270dfd">
      <Terms xmlns="http://schemas.microsoft.com/office/infopath/2007/PartnerControls">
        <TermInfo xmlns="http://schemas.microsoft.com/office/infopath/2007/PartnerControls">
          <TermName xmlns="http://schemas.microsoft.com/office/infopath/2007/PartnerControls">Data</TermName>
          <TermId xmlns="http://schemas.microsoft.com/office/infopath/2007/PartnerControls">0a982d10-73ab-458f-aef5-879d541b9e4e</TermId>
        </TermInfo>
      </Terms>
    </e076e489fa624670a6d5030aa6510568>
    <_dlc_DocId xmlns="05a5772c-338b-4284-89e6-a4877ae5a92c">NHSD-2138-1617481941-38250</_dlc_DocId>
    <_dlc_ExpireDate xmlns="http://schemas.microsoft.com/sharepoint/v3">2023-01-23T15:51:30+00:00</_dlc_ExpireDate>
    <_dlc_DocIdUrl xmlns="05a5772c-338b-4284-89e6-a4877ae5a92c">
      <Url>https://hscic365.sharepoint.com/sites/PCD/_layouts/15/DocIdRedir.aspx?ID=NHSD-2138-1617481941-38250</Url>
      <Description>NHSD-2138-1617481941-38250</Description>
    </_dlc_DocIdUrl>
    <_dlc_ExpireDateSaved xmlns="http://schemas.microsoft.com/sharepoint/v3" xsi:nil="true"/>
  </documentManagement>
</p:properties>
</file>

<file path=customXml/item3.xml><?xml version="1.0" encoding="utf-8"?>
<ct:contentTypeSchema xmlns:ct="http://schemas.microsoft.com/office/2006/metadata/contentType" xmlns:ma="http://schemas.microsoft.com/office/2006/metadata/properties/metaAttributes" ct:_="" ma:_="" ma:contentTypeName="NHSD Basic Document (3 years)" ma:contentTypeID="0x010100248FFECF8F0D554792D64B70CF7BF03800F15024FFA1524646B73170A77D756039" ma:contentTypeVersion="93" ma:contentTypeDescription="Any general NHS Digital document with 3 years retention" ma:contentTypeScope="" ma:versionID="2169d275e8150a3a1ac7df1050c04a9f">
  <xsd:schema xmlns:xsd="http://www.w3.org/2001/XMLSchema" xmlns:xs="http://www.w3.org/2001/XMLSchema" xmlns:p="http://schemas.microsoft.com/office/2006/metadata/properties" xmlns:ns1="http://schemas.microsoft.com/sharepoint/v3" xmlns:ns2="5668c8bc-6c30-45e9-80ca-5109d4270dfd" xmlns:ns3="05a5772c-338b-4284-89e6-a4877ae5a92c" targetNamespace="http://schemas.microsoft.com/office/2006/metadata/properties" ma:root="true" ma:fieldsID="07576ead89ede7a13992fc32f28fb38f" ns1:_="" ns2:_="" ns3:_="">
    <xsd:import namespace="http://schemas.microsoft.com/sharepoint/v3"/>
    <xsd:import namespace="5668c8bc-6c30-45e9-80ca-5109d4270dfd"/>
    <xsd:import namespace="05a5772c-338b-4284-89e6-a4877ae5a92c"/>
    <xsd:element name="properties">
      <xsd:complexType>
        <xsd:sequence>
          <xsd:element name="documentManagement">
            <xsd:complexType>
              <xsd:all>
                <xsd:element ref="ns2:AuthorName" minOccurs="0"/>
                <xsd:element ref="ns2:AuthoredDate"/>
                <xsd:element ref="ns2:e076e489fa624670a6d5030aa6510568" minOccurs="0"/>
                <xsd:element ref="ns2:TaxCatchAll" minOccurs="0"/>
                <xsd:element ref="ns2:TaxCatchAllLabel" minOccurs="0"/>
                <xsd:element ref="ns2:InformationStatus"/>
                <xsd:element ref="ns2:InformationVersion" minOccurs="0"/>
                <xsd:element ref="ns2:SecurityClassification"/>
                <xsd:element ref="ns2:SecurityDescriptor" minOccurs="0"/>
                <xsd:element ref="ns2:Summary" minOccurs="0"/>
                <xsd:element ref="ns1:_dlc_Exempt" minOccurs="0"/>
                <xsd:element ref="ns1:_dlc_ExpireDateSaved" minOccurs="0"/>
                <xsd:element ref="ns1:_dlc_ExpireDate" minOccurs="0"/>
                <xsd:element ref="ns3:_dlc_DocId" minOccurs="0"/>
                <xsd:element ref="ns3:_dlc_DocIdUrl" minOccurs="0"/>
                <xsd:element ref="ns3:_dlc_DocIdPersistId"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dlc_Exempt" ma:index="19" nillable="true" ma:displayName="Exempt from Policy" ma:hidden="true" ma:internalName="_dlc_Exempt" ma:readOnly="true">
      <xsd:simpleType>
        <xsd:restriction base="dms:Unknown"/>
      </xsd:simpleType>
    </xsd:element>
    <xsd:element name="_dlc_ExpireDateSaved" ma:index="20" nillable="true" ma:displayName="Original Expiration Date" ma:hidden="true" ma:internalName="_dlc_ExpireDateSaved" ma:readOnly="true">
      <xsd:simpleType>
        <xsd:restriction base="dms:DateTime"/>
      </xsd:simpleType>
    </xsd:element>
    <xsd:element name="_dlc_ExpireDate" ma:index="21" nillable="true" ma:displayName="Expiration Date" ma:description="" ma:hidden="true" ma:indexed="true" ma:internalName="_dlc_ExpireDate" ma:readOnly="true">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5668c8bc-6c30-45e9-80ca-5109d4270dfd" elementFormDefault="qualified">
    <xsd:import namespace="http://schemas.microsoft.com/office/2006/documentManagement/types"/>
    <xsd:import namespace="http://schemas.microsoft.com/office/infopath/2007/PartnerControls"/>
    <xsd:element name="AuthorName" ma:index="8" nillable="true" ma:displayName="Author Name" ma:description="The name of the primary author or contact" ma:internalName="AuthorNam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AuthoredDate" ma:index="9" ma:displayName="Authored Date" ma:default="[Today]" ma:internalName="AuthoredDate" ma:readOnly="false">
      <xsd:simpleType>
        <xsd:restriction base="dms:DateTime"/>
      </xsd:simpleType>
    </xsd:element>
    <xsd:element name="e076e489fa624670a6d5030aa6510568" ma:index="10" ma:taxonomy="true" ma:internalName="e076e489fa624670a6d5030aa6510568" ma:taxonomyFieldName="InformationType" ma:displayName="Information Type" ma:default="" ma:fieldId="{e076e489-fa62-4670-a6d5-030aa6510568}" ma:taxonomyMulti="true" ma:sspId="bb72b7f4-c981-47a4-a26e-043e4b78ebf3" ma:termSetId="62923a2f-f421-4e6f-b03c-6d9050967a32" ma:anchorId="00000000-0000-0000-0000-000000000000" ma:open="false" ma:isKeyword="false">
      <xsd:complexType>
        <xsd:sequence>
          <xsd:element ref="pc:Terms" minOccurs="0" maxOccurs="1"/>
        </xsd:sequence>
      </xsd:complexType>
    </xsd:element>
    <xsd:element name="TaxCatchAll" ma:index="11" nillable="true" ma:displayName="Taxonomy Catch All Column" ma:hidden="true" ma:list="{8e612bf8-b727-4c97-aa11-47c0c84e69d5}" ma:internalName="TaxCatchAll" ma:showField="CatchAllData" ma:web="05a5772c-338b-4284-89e6-a4877ae5a92c">
      <xsd:complexType>
        <xsd:complexContent>
          <xsd:extension base="dms:MultiChoiceLookup">
            <xsd:sequence>
              <xsd:element name="Value" type="dms:Lookup" maxOccurs="unbounded" minOccurs="0" nillable="true"/>
            </xsd:sequence>
          </xsd:extension>
        </xsd:complexContent>
      </xsd:complexType>
    </xsd:element>
    <xsd:element name="TaxCatchAllLabel" ma:index="12" nillable="true" ma:displayName="Taxonomy Catch All Column1" ma:hidden="true" ma:list="{8e612bf8-b727-4c97-aa11-47c0c84e69d5}" ma:internalName="TaxCatchAllLabel" ma:readOnly="true" ma:showField="CatchAllDataLabel" ma:web="05a5772c-338b-4284-89e6-a4877ae5a92c">
      <xsd:complexType>
        <xsd:complexContent>
          <xsd:extension base="dms:MultiChoiceLookup">
            <xsd:sequence>
              <xsd:element name="Value" type="dms:Lookup" maxOccurs="unbounded" minOccurs="0" nillable="true"/>
            </xsd:sequence>
          </xsd:extension>
        </xsd:complexContent>
      </xsd:complexType>
    </xsd:element>
    <xsd:element name="InformationStatus" ma:index="14" ma:displayName="Information Status" ma:default="Draft" ma:description="The position of state of the resource" ma:internalName="InformationStatus">
      <xsd:simpleType>
        <xsd:restriction base="dms:Choice">
          <xsd:enumeration value="Draft"/>
          <xsd:enumeration value="In Review"/>
          <xsd:enumeration value="Approved"/>
          <xsd:enumeration value="Archived"/>
          <xsd:enumeration value="Public"/>
        </xsd:restriction>
      </xsd:simpleType>
    </xsd:element>
    <xsd:element name="InformationVersion" ma:index="15" nillable="true" ma:displayName="Information Version" ma:decimals="2" ma:description="Identifies version number of the resource" ma:internalName="InformationVersion">
      <xsd:simpleType>
        <xsd:restriction base="dms:Number">
          <xsd:maxInclusive value="5000"/>
          <xsd:minInclusive value="0"/>
        </xsd:restriction>
      </xsd:simpleType>
    </xsd:element>
    <xsd:element name="SecurityClassification" ma:index="16" ma:displayName="Security Classification" ma:default="Official" ma:format="Dropdown" ma:internalName="SecurityClassification">
      <xsd:simpleType>
        <xsd:restriction base="dms:Choice">
          <xsd:enumeration value="Official"/>
          <xsd:enumeration value="Official - Sensitive"/>
        </xsd:restriction>
      </xsd:simpleType>
    </xsd:element>
    <xsd:element name="SecurityDescriptor" ma:index="17" nillable="true" ma:displayName="Security Descriptor" ma:format="Dropdown" ma:internalName="SecurityDescriptor">
      <xsd:simpleType>
        <xsd:restriction base="dms:Choice">
          <xsd:enumeration value="Commercial"/>
          <xsd:enumeration value="Personal"/>
          <xsd:enumeration value="Local Sensitive (LOCSEN)"/>
        </xsd:restriction>
      </xsd:simpleType>
    </xsd:element>
    <xsd:element name="Summary" ma:index="18" nillable="true" ma:displayName="Summary" ma:description="An account of the content of the resource" ma:internalName="Summary">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05a5772c-338b-4284-89e6-a4877ae5a92c" elementFormDefault="qualified">
    <xsd:import namespace="http://schemas.microsoft.com/office/2006/documentManagement/types"/>
    <xsd:import namespace="http://schemas.microsoft.com/office/infopath/2007/PartnerControls"/>
    <xsd:element name="_dlc_DocId" ma:index="22" nillable="true" ma:displayName="Document ID Value" ma:description="The value of the document ID assigned to this item." ma:internalName="_dlc_DocId" ma:readOnly="true">
      <xsd:simpleType>
        <xsd:restriction base="dms:Text"/>
      </xsd:simpleType>
    </xsd:element>
    <xsd:element name="_dlc_DocIdUrl" ma:index="23"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4" nillable="true" ma:displayName="Persist ID" ma:description="Keep ID on add." ma:hidden="true" ma:internalName="_dlc_DocIdPersistId" ma:readOnly="true">
      <xsd:simpleType>
        <xsd:restriction base="dms:Boolea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p:Policy xmlns:p="office.server.policy" id="" local="true">
  <p:Name>NHSD Basic Document (3 years)</p:Name>
  <p:Description/>
  <p:Statement>This document implements 3 years retention from Authored Date</p:Statement>
  <p:PolicyItems>
    <p:PolicyItem featureId="Microsoft.Office.RecordsManagement.PolicyFeatures.Expiration" staticId="0x010100248FFECF8F0D554792D64B70CF7BF038|1875765322" UniqueId="869a2099-ee93-4b40-ae02-4cec0d172ec1">
      <p:Name>Retention</p:Name>
      <p:Description>Automatic scheduling of content for processing, and performing a retention action on content that has reached its due date.</p:Description>
      <p:CustomData>
        <Schedules nextStageId="3">
          <Schedule type="Default">
            <stages>
              <data stageId="1">
                <formula id="Microsoft.Office.RecordsManagement.PolicyFeatures.Expiration.Formula.BuiltIn">
                  <number>3</number>
                  <property>AuthoredDate</property>
                  <propertyId>78342c6d-8801-441d-a333-a9f070617aff</propertyId>
                  <period>years</period>
                </formula>
                <action type="action" id="Microsoft.Office.RecordsManagement.PolicyFeatures.Expiration.Action.Skip"/>
              </data>
              <data stageId="2">
                <formula id="Microsoft.Office.RecordsManagement.PolicyFeatures.Expiration.Formula.BuiltIn">
                  <number>22</number>
                  <property>AuthoredDate</property>
                  <propertyId>78342c6d-8801-441d-a333-a9f070617aff</propertyId>
                  <period>years</period>
                </formula>
                <action type="action" id="Microsoft.Office.RecordsManagement.PolicyFeatures.Expiration.Action.MoveToRecycleBin"/>
              </data>
            </stages>
          </Schedule>
        </Schedules>
      </p:CustomData>
    </p:PolicyItem>
  </p:PolicyItems>
</p:Policy>
</file>

<file path=customXml/item5.xml><?xml version="1.0" encoding="utf-8"?>
<?mso-contentType ?>
<SharedContentType xmlns="Microsoft.SharePoint.Taxonomy.ContentTypeSync" SourceId="bb72b7f4-c981-47a4-a26e-043e4b78ebf3" ContentTypeId="0x010100248FFECF8F0D554792D64B70CF7BF038" PreviousValue="false"/>
</file>

<file path=customXml/item6.xml><?xml version="1.0" encoding="utf-8"?>
<?mso-contentType ?>
<spe:Receivers xmlns:spe="http://schemas.microsoft.com/sharepoint/events">
  <Receiver>
    <Name>Microsoft.Office.RecordsManagement.PolicyFeatures.ExpirationEventReceiver</Name>
    <Synchronization>Synchronous</Synchronization>
    <Type>10001</Type>
    <SequenceNumber>101</SequenceNumber>
    <Url/>
    <Assembly>Microsoft.Office.Policy, Version=16.0.0.0, Culture=neutral, PublicKeyToken=71e9bce111e9429c</Assembly>
    <Class>Microsoft.Office.RecordsManagement.Internal.UpdateExpireDate</Class>
    <Data/>
    <Filter/>
  </Receiver>
  <Receiver>
    <Name>Microsoft.Office.RecordsManagement.PolicyFeatures.ExpirationEventReceiver</Name>
    <Synchronization>Synchronous</Synchronization>
    <Type>10002</Type>
    <SequenceNumber>102</SequenceNumber>
    <Url/>
    <Assembly>Microsoft.Office.Policy, Version=16.0.0.0, Culture=neutral, PublicKeyToken=71e9bce111e9429c</Assembly>
    <Class>Microsoft.Office.RecordsManagement.Internal.UpdateExpireDate</Class>
    <Data/>
    <Filter/>
  </Receiver>
  <Receiver>
    <Name>Microsoft.Office.RecordsManagement.PolicyFeatures.ExpirationEventReceiver</Name>
    <Synchronization>Synchronous</Synchronization>
    <Type>10004</Type>
    <SequenceNumber>103</SequenceNumber>
    <Url/>
    <Assembly>Microsoft.Office.Policy, Version=16.0.0.0, Culture=neutral, PublicKeyToken=71e9bce111e9429c</Assembly>
    <Class>Microsoft.Office.RecordsManagement.Internal.UpdateExpireDate</Class>
    <Data/>
    <Filter/>
  </Receiver>
  <Receiver>
    <Name>Microsoft.Office.RecordsManagement.PolicyFeatures.ExpirationEventReceiver</Name>
    <Synchronization>Synchronous</Synchronization>
    <Type>10006</Type>
    <SequenceNumber>104</SequenceNumber>
    <Url/>
    <Assembly>Microsoft.Office.Policy, Version=16.0.0.0, Culture=neutral, PublicKeyToken=71e9bce111e9429c</Assembly>
    <Class>Microsoft.Office.RecordsManagement.Internal.UpdateExpireDate</Class>
    <Data/>
    <Filter/>
  </Receiver>
  <Receiver>
    <Name>Microsoft.Office.RecordsManagement.PolicyFeatures.ExpirationEventReceiver</Name>
    <Synchronization>Synchronous</Synchronization>
    <Type>10009</Type>
    <SequenceNumber>105</SequenceNumber>
    <Url/>
    <Assembly>Microsoft.Office.Policy, Version=16.0.0.0, Culture=neutral, PublicKeyToken=71e9bce111e9429c</Assembly>
    <Class>Microsoft.Office.RecordsManagement.Internal.UpdateExpireDate</Class>
    <Data/>
    <Filter/>
  </Receiver>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044CC920-3DFF-450A-98AF-C0A31C90B45C}">
  <ds:schemaRefs>
    <ds:schemaRef ds:uri="http://schemas.microsoft.com/sharepoint/v3/contenttype/forms"/>
  </ds:schemaRefs>
</ds:datastoreItem>
</file>

<file path=customXml/itemProps2.xml><?xml version="1.0" encoding="utf-8"?>
<ds:datastoreItem xmlns:ds="http://schemas.openxmlformats.org/officeDocument/2006/customXml" ds:itemID="{480C94C8-149B-46DA-A15F-6B861CF32FC0}">
  <ds:schemaRefs>
    <ds:schemaRef ds:uri="http://purl.org/dc/elements/1.1/"/>
    <ds:schemaRef ds:uri="http://www.w3.org/XML/1998/namespace"/>
    <ds:schemaRef ds:uri="http://purl.org/dc/dcmitype/"/>
    <ds:schemaRef ds:uri="http://schemas.openxmlformats.org/package/2006/metadata/core-properties"/>
    <ds:schemaRef ds:uri="http://schemas.microsoft.com/sharepoint/v3"/>
    <ds:schemaRef ds:uri="05a5772c-338b-4284-89e6-a4877ae5a92c"/>
    <ds:schemaRef ds:uri="http://schemas.microsoft.com/office/infopath/2007/PartnerControls"/>
    <ds:schemaRef ds:uri="http://schemas.microsoft.com/office/2006/documentManagement/types"/>
    <ds:schemaRef ds:uri="http://purl.org/dc/terms/"/>
    <ds:schemaRef ds:uri="5668c8bc-6c30-45e9-80ca-5109d4270dfd"/>
    <ds:schemaRef ds:uri="http://schemas.microsoft.com/office/2006/metadata/properties"/>
  </ds:schemaRefs>
</ds:datastoreItem>
</file>

<file path=customXml/itemProps3.xml><?xml version="1.0" encoding="utf-8"?>
<ds:datastoreItem xmlns:ds="http://schemas.openxmlformats.org/officeDocument/2006/customXml" ds:itemID="{55709DF7-FDDB-4CE5-8ED5-7F6B3F54DD7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5668c8bc-6c30-45e9-80ca-5109d4270dfd"/>
    <ds:schemaRef ds:uri="05a5772c-338b-4284-89e6-a4877ae5a92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2A86021C-D7E7-4017-B8D1-6D0F059B37B9}">
  <ds:schemaRefs>
    <ds:schemaRef ds:uri="office.server.policy"/>
  </ds:schemaRefs>
</ds:datastoreItem>
</file>

<file path=customXml/itemProps5.xml><?xml version="1.0" encoding="utf-8"?>
<ds:datastoreItem xmlns:ds="http://schemas.openxmlformats.org/officeDocument/2006/customXml" ds:itemID="{7CF46142-8C37-4256-95C3-F01E7076C46E}">
  <ds:schemaRefs>
    <ds:schemaRef ds:uri="Microsoft.SharePoint.Taxonomy.ContentTypeSync"/>
  </ds:schemaRefs>
</ds:datastoreItem>
</file>

<file path=customXml/itemProps6.xml><?xml version="1.0" encoding="utf-8"?>
<ds:datastoreItem xmlns:ds="http://schemas.openxmlformats.org/officeDocument/2006/customXml" ds:itemID="{9DA6D8B3-5A2E-4879-8B94-A9640721BBC9}">
  <ds:schemaRefs>
    <ds:schemaRef ds:uri="http://schemas.microsoft.com/sharepoint/event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5</vt:i4>
      </vt:variant>
    </vt:vector>
  </HeadingPairs>
  <TitlesOfParts>
    <vt:vector size="9" baseType="lpstr">
      <vt:lpstr>Title sheet</vt:lpstr>
      <vt:lpstr>Methodology</vt:lpstr>
      <vt:lpstr>Worked Example</vt:lpstr>
      <vt:lpstr>Table 1</vt:lpstr>
      <vt:lpstr>Table1_copyright</vt:lpstr>
      <vt:lpstr>Table1_data</vt:lpstr>
      <vt:lpstr>Table1_title</vt:lpstr>
      <vt:lpstr>Title_sheet_copyright</vt:lpstr>
      <vt:lpstr>Title_sheet_title</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Recorded Dementia Diagnoses, March 2017: Summary</dc:title>
  <dc:subject/>
  <dc:creator/>
  <cp:keywords/>
  <dc:description/>
  <cp:lastModifiedBy/>
  <cp:revision/>
  <dcterms:created xsi:type="dcterms:W3CDTF">2016-10-11T12:39:20Z</dcterms:created>
  <dcterms:modified xsi:type="dcterms:W3CDTF">2020-01-28T12:45:30Z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0x010100248FFECF8F0D554792D64B70CF7BF03800F15024FFA1524646B73170A77D756039</vt:lpwstr>
  </property>
  <property fmtid="{D5CDD505-2E9C-101B-9397-08002B2CF9AE}" pid="3" name="_dlc_DocIdItemGuid">
    <vt:lpwstr>afafac46-c5a6-4eee-848d-c5da7e3fcdba</vt:lpwstr>
  </property>
  <property fmtid="{D5CDD505-2E9C-101B-9397-08002B2CF9AE}" pid="4" name="_dlc_policyId">
    <vt:lpwstr>0x010100248FFECF8F0D554792D64B70CF7BF038|1875765322</vt:lpwstr>
  </property>
  <property fmtid="{D5CDD505-2E9C-101B-9397-08002B2CF9AE}" pid="5" name="ItemRetentionFormula">
    <vt:lpwstr>&lt;formula id="Microsoft.Office.RecordsManagement.PolicyFeatures.Expiration.Formula.BuiltIn"&gt;&lt;number&gt;3&lt;/number&gt;&lt;property&gt;AuthoredDate&lt;/property&gt;&lt;propertyId&gt;78342c6d-8801-441d-a333-a9f070617aff&lt;/propertyId&gt;&lt;period&gt;years&lt;/period&gt;&lt;/formula&gt;</vt:lpwstr>
  </property>
  <property fmtid="{D5CDD505-2E9C-101B-9397-08002B2CF9AE}" pid="6" name="InformationType">
    <vt:lpwstr>12;#Data|0a982d10-73ab-458f-aef5-879d541b9e4e</vt:lpwstr>
  </property>
  <property fmtid="{D5CDD505-2E9C-101B-9397-08002B2CF9AE}" pid="7" name="PortfolioCode">
    <vt:lpwstr/>
  </property>
  <property fmtid="{D5CDD505-2E9C-101B-9397-08002B2CF9AE}" pid="8" name="AuthorIds_UIVersion_3">
    <vt:lpwstr>44</vt:lpwstr>
  </property>
  <property fmtid="{D5CDD505-2E9C-101B-9397-08002B2CF9AE}" pid="9" name="AuthorIds_UIVersion_4">
    <vt:lpwstr>44</vt:lpwstr>
  </property>
  <property fmtid="{D5CDD505-2E9C-101B-9397-08002B2CF9AE}" pid="10" name="AuthorIds_UIVersion_6">
    <vt:lpwstr>102</vt:lpwstr>
  </property>
  <property fmtid="{D5CDD505-2E9C-101B-9397-08002B2CF9AE}" pid="11" name="AuthorIds_UIVersion_7">
    <vt:lpwstr>44</vt:lpwstr>
  </property>
  <property fmtid="{D5CDD505-2E9C-101B-9397-08002B2CF9AE}" pid="12" name="AuthorIds_UIVersion_8">
    <vt:lpwstr>44</vt:lpwstr>
  </property>
  <property fmtid="{D5CDD505-2E9C-101B-9397-08002B2CF9AE}" pid="13" name="AuthorIds_UIVersion_9">
    <vt:lpwstr>102</vt:lpwstr>
  </property>
  <property fmtid="{D5CDD505-2E9C-101B-9397-08002B2CF9AE}" pid="14" name="AuthorIds_UIVersion_10">
    <vt:lpwstr>44</vt:lpwstr>
  </property>
  <property fmtid="{D5CDD505-2E9C-101B-9397-08002B2CF9AE}" pid="15" name="AuthorIds_UIVersion_2">
    <vt:lpwstr>102</vt:lpwstr>
  </property>
  <property fmtid="{D5CDD505-2E9C-101B-9397-08002B2CF9AE}" pid="16" name="AuthorIds_UIVersion_11">
    <vt:lpwstr>102</vt:lpwstr>
  </property>
  <property fmtid="{D5CDD505-2E9C-101B-9397-08002B2CF9AE}" pid="17" name="AuthorIds_UIVersion_12">
    <vt:lpwstr>102</vt:lpwstr>
  </property>
  <property fmtid="{D5CDD505-2E9C-101B-9397-08002B2CF9AE}" pid="18" name="AuthorIds_UIVersion_16">
    <vt:lpwstr>44</vt:lpwstr>
  </property>
  <property fmtid="{D5CDD505-2E9C-101B-9397-08002B2CF9AE}" pid="19" name="AuthorIds_UIVersion_18">
    <vt:lpwstr>102</vt:lpwstr>
  </property>
  <property fmtid="{D5CDD505-2E9C-101B-9397-08002B2CF9AE}" pid="20" name="AuthorIds_UIVersion_20">
    <vt:lpwstr>102</vt:lpwstr>
  </property>
  <property fmtid="{D5CDD505-2E9C-101B-9397-08002B2CF9AE}" pid="21" name="AuthorIds_UIVersion_1">
    <vt:lpwstr>102</vt:lpwstr>
  </property>
  <property fmtid="{D5CDD505-2E9C-101B-9397-08002B2CF9AE}" pid="22" name="AuthorIds_UIVersion_512">
    <vt:lpwstr>102</vt:lpwstr>
  </property>
  <property fmtid="{D5CDD505-2E9C-101B-9397-08002B2CF9AE}" pid="23" name="i8502cb9d1b74c4f9e1ea45824336350">
    <vt:lpwstr/>
  </property>
</Properties>
</file>