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4.xml" ContentType="application/vnd.openxmlformats-officedocument.drawing+xml"/>
  <Override PartName="/xl/activeX/activeX3.xml" ContentType="application/vnd.ms-office.activeX+xml"/>
  <Override PartName="/xl/activeX/activeX3.bin" ContentType="application/vnd.ms-office.activeX"/>
  <Override PartName="/xl/ctrlProps/ctrlProp3.xml" ContentType="application/vnd.ms-excel.controlproperties+xml"/>
  <Override PartName="/xl/ctrlProps/ctrlProp4.xml" ContentType="application/vnd.ms-excel.controlproperties+xml"/>
  <Override PartName="/xl/drawings/drawing5.xml" ContentType="application/vnd.openxmlformats-officedocument.drawing+xml"/>
  <Override PartName="/xl/activeX/activeX4.xml" ContentType="application/vnd.ms-office.activeX+xml"/>
  <Override PartName="/xl/activeX/activeX4.bin" ContentType="application/vnd.ms-office.activeX"/>
  <Override PartName="/xl/ctrlProps/ctrlProp5.xml" ContentType="application/vnd.ms-excel.controlproperties+xml"/>
  <Override PartName="/xl/ctrlProps/ctrlProp6.xml" ContentType="application/vnd.ms-excel.controlproperties+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codeName="ThisWorkbook" defaultThemeVersion="166925"/>
  <mc:AlternateContent xmlns:mc="http://schemas.openxmlformats.org/markup-compatibility/2006">
    <mc:Choice Requires="x15">
      <x15ac:absPath xmlns:x15ac="http://schemas.microsoft.com/office/spreadsheetml/2010/11/ac" url="C:\Users\aifo2\Desktop\upload-web\"/>
    </mc:Choice>
  </mc:AlternateContent>
  <xr:revisionPtr revIDLastSave="0" documentId="13_ncr:1_{BB7F5A08-C48B-4312-9A59-477B2F0E9D55}" xr6:coauthVersionLast="47" xr6:coauthVersionMax="47" xr10:uidLastSave="{00000000-0000-0000-0000-000000000000}"/>
  <bookViews>
    <workbookView xWindow="-98" yWindow="-98" windowWidth="20715" windowHeight="13276" tabRatio="658" firstSheet="1" activeTab="1" xr2:uid="{00000000-000D-0000-FFFF-FFFF00000000}"/>
  </bookViews>
  <sheets>
    <sheet name="RefData" sheetId="7" state="hidden" r:id="rId1"/>
    <sheet name="Cover" sheetId="10" r:id="rId2"/>
    <sheet name="Control_Panel" sheetId="9" r:id="rId3"/>
    <sheet name="COVER Programme (LA Sheet)" sheetId="1" r:id="rId4"/>
    <sheet name="12 MONTH COHORT" sheetId="2" r:id="rId5"/>
    <sheet name="24 MONTH COHORT" sheetId="5" r:id="rId6"/>
    <sheet name="5 YEAR COHORT" sheetId="6" r:id="rId7"/>
    <sheet name=" BCG COHORT" sheetId="3" r:id="rId8"/>
  </sheets>
  <definedNames>
    <definedName name="_xlnm._FilterDatabase" localSheetId="0" hidden="1">RefData!$O$1:$R$7254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9" i="6" l="1"/>
  <c r="I10" i="6" s="1"/>
  <c r="H8" i="6"/>
  <c r="H9" i="6" s="1"/>
  <c r="G8" i="6"/>
  <c r="G9" i="6" s="1"/>
  <c r="F8" i="6"/>
  <c r="F9" i="6" s="1"/>
  <c r="E8" i="6"/>
  <c r="E9" i="6" s="1"/>
  <c r="D8" i="6"/>
  <c r="D9" i="6" s="1"/>
  <c r="C8" i="6"/>
  <c r="J8" i="5"/>
  <c r="J9" i="5" s="1"/>
  <c r="I8" i="5"/>
  <c r="H8" i="5"/>
  <c r="H9" i="5" s="1"/>
  <c r="G8" i="5"/>
  <c r="G9" i="5" s="1"/>
  <c r="F8" i="5"/>
  <c r="F9" i="5" s="1"/>
  <c r="E8" i="5"/>
  <c r="E9" i="5" s="1"/>
  <c r="D8" i="5"/>
  <c r="D9" i="5" s="1"/>
  <c r="C8" i="5"/>
  <c r="D95" i="1" l="1"/>
  <c r="D84" i="1"/>
  <c r="AO1036" i="2" l="1"/>
  <c r="AH1036" i="2"/>
  <c r="AG1036" i="2"/>
  <c r="J1036" i="2"/>
  <c r="AO1035" i="2"/>
  <c r="AH1035" i="2"/>
  <c r="AG1035" i="2"/>
  <c r="J1035" i="2"/>
  <c r="AO1034" i="2"/>
  <c r="AH1034" i="2"/>
  <c r="AG1034" i="2"/>
  <c r="J1034" i="2"/>
  <c r="AO1033" i="2"/>
  <c r="AH1033" i="2"/>
  <c r="AG1033" i="2"/>
  <c r="J1033" i="2"/>
  <c r="AO1032" i="2"/>
  <c r="AH1032" i="2"/>
  <c r="AG1032" i="2"/>
  <c r="J1032" i="2"/>
  <c r="AO1031" i="2"/>
  <c r="AH1031" i="2"/>
  <c r="AG1031" i="2"/>
  <c r="J1031" i="2"/>
  <c r="AO1030" i="2"/>
  <c r="AH1030" i="2"/>
  <c r="AG1030" i="2"/>
  <c r="J1030" i="2"/>
  <c r="AO1029" i="2"/>
  <c r="AH1029" i="2"/>
  <c r="AG1029" i="2"/>
  <c r="J1029" i="2"/>
  <c r="AO1028" i="2"/>
  <c r="AH1028" i="2"/>
  <c r="AG1028" i="2"/>
  <c r="J1028" i="2"/>
  <c r="AO1027" i="2"/>
  <c r="AH1027" i="2"/>
  <c r="AG1027" i="2"/>
  <c r="J1027" i="2"/>
  <c r="AO1026" i="2"/>
  <c r="AH1026" i="2"/>
  <c r="AG1026" i="2"/>
  <c r="J1026" i="2"/>
  <c r="AO1025" i="2"/>
  <c r="AH1025" i="2"/>
  <c r="AG1025" i="2"/>
  <c r="J1025" i="2"/>
  <c r="AO1024" i="2"/>
  <c r="AH1024" i="2"/>
  <c r="AG1024" i="2"/>
  <c r="J1024" i="2"/>
  <c r="AO1023" i="2"/>
  <c r="AH1023" i="2"/>
  <c r="AG1023" i="2"/>
  <c r="J1023" i="2"/>
  <c r="AO1022" i="2"/>
  <c r="AH1022" i="2"/>
  <c r="AG1022" i="2"/>
  <c r="J1022" i="2"/>
  <c r="AO1021" i="2"/>
  <c r="AH1021" i="2"/>
  <c r="AG1021" i="2"/>
  <c r="J1021" i="2"/>
  <c r="AO1020" i="2"/>
  <c r="AH1020" i="2"/>
  <c r="AG1020" i="2"/>
  <c r="J1020" i="2"/>
  <c r="AO1019" i="2"/>
  <c r="AH1019" i="2"/>
  <c r="AG1019" i="2"/>
  <c r="J1019" i="2"/>
  <c r="AO1018" i="2"/>
  <c r="AH1018" i="2"/>
  <c r="AG1018" i="2"/>
  <c r="J1018" i="2"/>
  <c r="AO1017" i="2"/>
  <c r="AH1017" i="2"/>
  <c r="AG1017" i="2"/>
  <c r="J1017" i="2"/>
  <c r="AO1016" i="2"/>
  <c r="AH1016" i="2"/>
  <c r="AG1016" i="2"/>
  <c r="J1016" i="2"/>
  <c r="AO1015" i="2"/>
  <c r="AH1015" i="2"/>
  <c r="AG1015" i="2"/>
  <c r="J1015" i="2"/>
  <c r="AO1014" i="2"/>
  <c r="AH1014" i="2"/>
  <c r="AG1014" i="2"/>
  <c r="J1014" i="2"/>
  <c r="AO1013" i="2"/>
  <c r="AH1013" i="2"/>
  <c r="AG1013" i="2"/>
  <c r="J1013" i="2"/>
  <c r="AO1012" i="2"/>
  <c r="AH1012" i="2"/>
  <c r="AG1012" i="2"/>
  <c r="J1012" i="2"/>
  <c r="AO1011" i="2"/>
  <c r="AH1011" i="2"/>
  <c r="AO1010" i="2"/>
  <c r="AH1010" i="2"/>
  <c r="AO1009" i="2"/>
  <c r="AH1009" i="2"/>
  <c r="AO1008" i="2"/>
  <c r="AH1008" i="2"/>
  <c r="AO1007" i="2"/>
  <c r="AH1007" i="2"/>
  <c r="AO1006" i="2"/>
  <c r="AH1006" i="2"/>
  <c r="AO1005" i="2"/>
  <c r="AH1005" i="2"/>
  <c r="AO1004" i="2"/>
  <c r="AH1004" i="2"/>
  <c r="AO1003" i="2"/>
  <c r="AH1003" i="2"/>
  <c r="AO1002" i="2"/>
  <c r="AH1002" i="2"/>
  <c r="AO1001" i="2"/>
  <c r="AH1001" i="2"/>
  <c r="AO1000" i="2"/>
  <c r="AH1000" i="2"/>
  <c r="AO999" i="2"/>
  <c r="AH999" i="2"/>
  <c r="AO998" i="2"/>
  <c r="AH998" i="2"/>
  <c r="AO997" i="2"/>
  <c r="AH997" i="2"/>
  <c r="AO996" i="2"/>
  <c r="AH996" i="2"/>
  <c r="AO995" i="2"/>
  <c r="AH995" i="2"/>
  <c r="AO994" i="2"/>
  <c r="AH994" i="2"/>
  <c r="AO993" i="2"/>
  <c r="AH993" i="2"/>
  <c r="AO992" i="2"/>
  <c r="AH992" i="2"/>
  <c r="AO991" i="2"/>
  <c r="AH991" i="2"/>
  <c r="AO990" i="2"/>
  <c r="AH990" i="2"/>
  <c r="AO989" i="2"/>
  <c r="AH989" i="2"/>
  <c r="AO988" i="2"/>
  <c r="AH988" i="2"/>
  <c r="AO987" i="2"/>
  <c r="AH987" i="2"/>
  <c r="AO986" i="2"/>
  <c r="AH986" i="2"/>
  <c r="AO985" i="2"/>
  <c r="AH985" i="2"/>
  <c r="AO984" i="2"/>
  <c r="AH984" i="2"/>
  <c r="AO983" i="2"/>
  <c r="AH983" i="2"/>
  <c r="AO982" i="2"/>
  <c r="AH982" i="2"/>
  <c r="AO981" i="2"/>
  <c r="AH981" i="2"/>
  <c r="AO980" i="2"/>
  <c r="AH980" i="2"/>
  <c r="AO979" i="2"/>
  <c r="AH979" i="2"/>
  <c r="AO978" i="2"/>
  <c r="AH978" i="2"/>
  <c r="AO977" i="2"/>
  <c r="AH977" i="2"/>
  <c r="AO976" i="2"/>
  <c r="AH976" i="2"/>
  <c r="AO975" i="2"/>
  <c r="AH975" i="2"/>
  <c r="AO974" i="2"/>
  <c r="AH974" i="2"/>
  <c r="AO973" i="2"/>
  <c r="AH973" i="2"/>
  <c r="AO972" i="2"/>
  <c r="AH972" i="2"/>
  <c r="AO971" i="2"/>
  <c r="AH971" i="2"/>
  <c r="AO970" i="2"/>
  <c r="AH970" i="2"/>
  <c r="AO969" i="2"/>
  <c r="AH969" i="2"/>
  <c r="AO968" i="2"/>
  <c r="AH968" i="2"/>
  <c r="AO967" i="2"/>
  <c r="AH967" i="2"/>
  <c r="AO966" i="2"/>
  <c r="AH966" i="2"/>
  <c r="AO965" i="2"/>
  <c r="AH965" i="2"/>
  <c r="AO964" i="2"/>
  <c r="AH964" i="2"/>
  <c r="AO963" i="2"/>
  <c r="AH963" i="2"/>
  <c r="AO962" i="2"/>
  <c r="AH962" i="2"/>
  <c r="AO961" i="2"/>
  <c r="AH961" i="2"/>
  <c r="AO960" i="2"/>
  <c r="AH960" i="2"/>
  <c r="AO959" i="2"/>
  <c r="AH959" i="2"/>
  <c r="AO958" i="2"/>
  <c r="AH958" i="2"/>
  <c r="AO957" i="2"/>
  <c r="AH957" i="2"/>
  <c r="AO956" i="2"/>
  <c r="AH956" i="2"/>
  <c r="AO955" i="2"/>
  <c r="AH955" i="2"/>
  <c r="AO954" i="2"/>
  <c r="AH954" i="2"/>
  <c r="AO953" i="2"/>
  <c r="AH953" i="2"/>
  <c r="AO952" i="2"/>
  <c r="AH952" i="2"/>
  <c r="AO951" i="2"/>
  <c r="AH951" i="2"/>
  <c r="AO950" i="2"/>
  <c r="AH950" i="2"/>
  <c r="AO949" i="2"/>
  <c r="AH949" i="2"/>
  <c r="AO948" i="2"/>
  <c r="AH948" i="2"/>
  <c r="AO947" i="2"/>
  <c r="AH947" i="2"/>
  <c r="AO946" i="2"/>
  <c r="AH946" i="2"/>
  <c r="AO945" i="2"/>
  <c r="AH945" i="2"/>
  <c r="AO944" i="2"/>
  <c r="AH944" i="2"/>
  <c r="AO943" i="2"/>
  <c r="AH943" i="2"/>
  <c r="AO942" i="2"/>
  <c r="AH942" i="2"/>
  <c r="AO941" i="2"/>
  <c r="AH941" i="2"/>
  <c r="AO940" i="2"/>
  <c r="AH940" i="2"/>
  <c r="AO939" i="2"/>
  <c r="AH939" i="2"/>
  <c r="AO938" i="2"/>
  <c r="AH938" i="2"/>
  <c r="AO937" i="2"/>
  <c r="AH937" i="2"/>
  <c r="AO936" i="2"/>
  <c r="AH936" i="2"/>
  <c r="AO935" i="2"/>
  <c r="AH935" i="2"/>
  <c r="AO934" i="2"/>
  <c r="AH934" i="2"/>
  <c r="AO933" i="2"/>
  <c r="AH933" i="2"/>
  <c r="AO932" i="2"/>
  <c r="AH932" i="2"/>
  <c r="AO931" i="2"/>
  <c r="AH931" i="2"/>
  <c r="AO930" i="2"/>
  <c r="AH930" i="2"/>
  <c r="AO929" i="2"/>
  <c r="AH929" i="2"/>
  <c r="AO928" i="2"/>
  <c r="AH928" i="2"/>
  <c r="AO927" i="2"/>
  <c r="AH927" i="2"/>
  <c r="AO926" i="2"/>
  <c r="AH926" i="2"/>
  <c r="AO925" i="2"/>
  <c r="AH925" i="2"/>
  <c r="AO924" i="2"/>
  <c r="AH924" i="2"/>
  <c r="AO923" i="2"/>
  <c r="AH923" i="2"/>
  <c r="AO922" i="2"/>
  <c r="AH922" i="2"/>
  <c r="AO921" i="2"/>
  <c r="AH921" i="2"/>
  <c r="AO920" i="2"/>
  <c r="AH920" i="2"/>
  <c r="AO919" i="2"/>
  <c r="AH919" i="2"/>
  <c r="AO918" i="2"/>
  <c r="AH918" i="2"/>
  <c r="AO917" i="2"/>
  <c r="AH917" i="2"/>
  <c r="AO916" i="2"/>
  <c r="AH916" i="2"/>
  <c r="AO915" i="2"/>
  <c r="AH915" i="2"/>
  <c r="AO914" i="2"/>
  <c r="AH914" i="2"/>
  <c r="AO913" i="2"/>
  <c r="AH913" i="2"/>
  <c r="AO912" i="2"/>
  <c r="AH912" i="2"/>
  <c r="AO911" i="2"/>
  <c r="AH911" i="2"/>
  <c r="AO910" i="2"/>
  <c r="AH910" i="2"/>
  <c r="AO909" i="2"/>
  <c r="AH909" i="2"/>
  <c r="AO908" i="2"/>
  <c r="AH908" i="2"/>
  <c r="AO907" i="2"/>
  <c r="AH907" i="2"/>
  <c r="AO906" i="2"/>
  <c r="AH906" i="2"/>
  <c r="AO905" i="2"/>
  <c r="AH905" i="2"/>
  <c r="AO904" i="2"/>
  <c r="AH904" i="2"/>
  <c r="AO903" i="2"/>
  <c r="AH903" i="2"/>
  <c r="AO902" i="2"/>
  <c r="AH902" i="2"/>
  <c r="AO901" i="2"/>
  <c r="AH901" i="2"/>
  <c r="AO900" i="2"/>
  <c r="AH900" i="2"/>
  <c r="AO899" i="2"/>
  <c r="AH899" i="2"/>
  <c r="AO898" i="2"/>
  <c r="AH898" i="2"/>
  <c r="AO897" i="2"/>
  <c r="AH897" i="2"/>
  <c r="AO896" i="2"/>
  <c r="AH896" i="2"/>
  <c r="AO895" i="2"/>
  <c r="AH895" i="2"/>
  <c r="AO894" i="2"/>
  <c r="AH894" i="2"/>
  <c r="AO893" i="2"/>
  <c r="AH893" i="2"/>
  <c r="AO892" i="2"/>
  <c r="AH892" i="2"/>
  <c r="AO891" i="2"/>
  <c r="AH891" i="2"/>
  <c r="AO890" i="2"/>
  <c r="AH890" i="2"/>
  <c r="AO889" i="2"/>
  <c r="AH889" i="2"/>
  <c r="AO888" i="2"/>
  <c r="AH888" i="2"/>
  <c r="AO887" i="2"/>
  <c r="AH887" i="2"/>
  <c r="AO886" i="2"/>
  <c r="AH886" i="2"/>
  <c r="AO885" i="2"/>
  <c r="AH885" i="2"/>
  <c r="AO884" i="2"/>
  <c r="AH884" i="2"/>
  <c r="AO883" i="2"/>
  <c r="AH883" i="2"/>
  <c r="AO882" i="2"/>
  <c r="AH882" i="2"/>
  <c r="AO881" i="2"/>
  <c r="AH881" i="2"/>
  <c r="AO880" i="2"/>
  <c r="AH880" i="2"/>
  <c r="AO879" i="2"/>
  <c r="AH879" i="2"/>
  <c r="AO878" i="2"/>
  <c r="AH878" i="2"/>
  <c r="AO877" i="2"/>
  <c r="AH877" i="2"/>
  <c r="AO876" i="2"/>
  <c r="AH876" i="2"/>
  <c r="AO875" i="2"/>
  <c r="AH875" i="2"/>
  <c r="AO874" i="2"/>
  <c r="AH874" i="2"/>
  <c r="AO873" i="2"/>
  <c r="AH873" i="2"/>
  <c r="AO872" i="2"/>
  <c r="AH872" i="2"/>
  <c r="AO871" i="2"/>
  <c r="AH871" i="2"/>
  <c r="AO870" i="2"/>
  <c r="AH870" i="2"/>
  <c r="AO869" i="2"/>
  <c r="AH869" i="2"/>
  <c r="AO868" i="2"/>
  <c r="AH868" i="2"/>
  <c r="AO867" i="2"/>
  <c r="AH867" i="2"/>
  <c r="AO866" i="2"/>
  <c r="AH866" i="2"/>
  <c r="AO865" i="2"/>
  <c r="AH865" i="2"/>
  <c r="AO864" i="2"/>
  <c r="AH864" i="2"/>
  <c r="AO863" i="2"/>
  <c r="AH863" i="2"/>
  <c r="AO862" i="2"/>
  <c r="AH862" i="2"/>
  <c r="AO861" i="2"/>
  <c r="AH861" i="2"/>
  <c r="AO860" i="2"/>
  <c r="AH860" i="2"/>
  <c r="AO859" i="2"/>
  <c r="AH859" i="2"/>
  <c r="AO858" i="2"/>
  <c r="AH858" i="2"/>
  <c r="AO857" i="2"/>
  <c r="AH857" i="2"/>
  <c r="AO856" i="2"/>
  <c r="AH856" i="2"/>
  <c r="AO855" i="2"/>
  <c r="AH855" i="2"/>
  <c r="AO854" i="2"/>
  <c r="AH854" i="2"/>
  <c r="AO853" i="2"/>
  <c r="AH853" i="2"/>
  <c r="AO852" i="2"/>
  <c r="AH852" i="2"/>
  <c r="AO851" i="2"/>
  <c r="AH851" i="2"/>
  <c r="AO850" i="2"/>
  <c r="AH850" i="2"/>
  <c r="AO849" i="2"/>
  <c r="AH849" i="2"/>
  <c r="AO848" i="2"/>
  <c r="AH848" i="2"/>
  <c r="AO847" i="2"/>
  <c r="AH847" i="2"/>
  <c r="AO846" i="2"/>
  <c r="AH846" i="2"/>
  <c r="AO845" i="2"/>
  <c r="AH845" i="2"/>
  <c r="AO844" i="2"/>
  <c r="AH844" i="2"/>
  <c r="AO843" i="2"/>
  <c r="AH843" i="2"/>
  <c r="AO842" i="2"/>
  <c r="AH842" i="2"/>
  <c r="AO841" i="2"/>
  <c r="AH841" i="2"/>
  <c r="AO840" i="2"/>
  <c r="AH840" i="2"/>
  <c r="AO839" i="2"/>
  <c r="AH839" i="2"/>
  <c r="AO838" i="2"/>
  <c r="AH838" i="2"/>
  <c r="AO837" i="2"/>
  <c r="AH837" i="2"/>
  <c r="AO836" i="2"/>
  <c r="AH836" i="2"/>
  <c r="AO835" i="2"/>
  <c r="AH835" i="2"/>
  <c r="AO834" i="2"/>
  <c r="AH834" i="2"/>
  <c r="AO833" i="2"/>
  <c r="AH833" i="2"/>
  <c r="AO832" i="2"/>
  <c r="AH832" i="2"/>
  <c r="AO831" i="2"/>
  <c r="AH831" i="2"/>
  <c r="AO830" i="2"/>
  <c r="AH830" i="2"/>
  <c r="AO829" i="2"/>
  <c r="AH829" i="2"/>
  <c r="AO828" i="2"/>
  <c r="AH828" i="2"/>
  <c r="AO827" i="2"/>
  <c r="AH827" i="2"/>
  <c r="AO826" i="2"/>
  <c r="AH826" i="2"/>
  <c r="AO825" i="2"/>
  <c r="AH825" i="2"/>
  <c r="AO824" i="2"/>
  <c r="AH824" i="2"/>
  <c r="AO823" i="2"/>
  <c r="AH823" i="2"/>
  <c r="AO822" i="2"/>
  <c r="AH822" i="2"/>
  <c r="AO821" i="2"/>
  <c r="AH821" i="2"/>
  <c r="AO820" i="2"/>
  <c r="AH820" i="2"/>
  <c r="AO819" i="2"/>
  <c r="AH819" i="2"/>
  <c r="AO818" i="2"/>
  <c r="AH818" i="2"/>
  <c r="AO817" i="2"/>
  <c r="AH817" i="2"/>
  <c r="AO816" i="2"/>
  <c r="AH816" i="2"/>
  <c r="AO815" i="2"/>
  <c r="AH815" i="2"/>
  <c r="AO814" i="2"/>
  <c r="AH814" i="2"/>
  <c r="AO813" i="2"/>
  <c r="AH813" i="2"/>
  <c r="AO812" i="2"/>
  <c r="AH812" i="2"/>
  <c r="AO811" i="2"/>
  <c r="AH811" i="2"/>
  <c r="AO810" i="2"/>
  <c r="AH810" i="2"/>
  <c r="AO809" i="2"/>
  <c r="AH809" i="2"/>
  <c r="AO808" i="2"/>
  <c r="AH808" i="2"/>
  <c r="AO807" i="2"/>
  <c r="AH807" i="2"/>
  <c r="AO806" i="2"/>
  <c r="AH806" i="2"/>
  <c r="AO805" i="2"/>
  <c r="AH805" i="2"/>
  <c r="AO804" i="2"/>
  <c r="AH804" i="2"/>
  <c r="AO803" i="2"/>
  <c r="AH803" i="2"/>
  <c r="AO802" i="2"/>
  <c r="AH802" i="2"/>
  <c r="AO801" i="2"/>
  <c r="AH801" i="2"/>
  <c r="AO800" i="2"/>
  <c r="AH800" i="2"/>
  <c r="AO799" i="2"/>
  <c r="AH799" i="2"/>
  <c r="AO798" i="2"/>
  <c r="AH798" i="2"/>
  <c r="AO797" i="2"/>
  <c r="AH797" i="2"/>
  <c r="AO796" i="2"/>
  <c r="AH796" i="2"/>
  <c r="AO795" i="2"/>
  <c r="AH795" i="2"/>
  <c r="AO794" i="2"/>
  <c r="AH794" i="2"/>
  <c r="AO793" i="2"/>
  <c r="AH793" i="2"/>
  <c r="AO792" i="2"/>
  <c r="AH792" i="2"/>
  <c r="AO791" i="2"/>
  <c r="AH791" i="2"/>
  <c r="AO790" i="2"/>
  <c r="AH790" i="2"/>
  <c r="AO789" i="2"/>
  <c r="AH789" i="2"/>
  <c r="AO788" i="2"/>
  <c r="AH788" i="2"/>
  <c r="AO787" i="2"/>
  <c r="AH787" i="2"/>
  <c r="AO786" i="2"/>
  <c r="AH786" i="2"/>
  <c r="AO785" i="2"/>
  <c r="AH785" i="2"/>
  <c r="AO784" i="2"/>
  <c r="AH784" i="2"/>
  <c r="AO783" i="2"/>
  <c r="AH783" i="2"/>
  <c r="AO782" i="2"/>
  <c r="AH782" i="2"/>
  <c r="AO781" i="2"/>
  <c r="AH781" i="2"/>
  <c r="AO780" i="2"/>
  <c r="AH780" i="2"/>
  <c r="AO779" i="2"/>
  <c r="AH779" i="2"/>
  <c r="AO778" i="2"/>
  <c r="AH778" i="2"/>
  <c r="AO777" i="2"/>
  <c r="AH777" i="2"/>
  <c r="AO776" i="2"/>
  <c r="AH776" i="2"/>
  <c r="AO775" i="2"/>
  <c r="AH775" i="2"/>
  <c r="AO774" i="2"/>
  <c r="AH774" i="2"/>
  <c r="AO773" i="2"/>
  <c r="AH773" i="2"/>
  <c r="AO772" i="2"/>
  <c r="AH772" i="2"/>
  <c r="AO771" i="2"/>
  <c r="AH771" i="2"/>
  <c r="AO770" i="2"/>
  <c r="AH770" i="2"/>
  <c r="AO769" i="2"/>
  <c r="AH769" i="2"/>
  <c r="AO768" i="2"/>
  <c r="AH768" i="2"/>
  <c r="AO767" i="2"/>
  <c r="AH767" i="2"/>
  <c r="AO766" i="2"/>
  <c r="AH766" i="2"/>
  <c r="AO765" i="2"/>
  <c r="AH765" i="2"/>
  <c r="AO764" i="2"/>
  <c r="AH764" i="2"/>
  <c r="AO763" i="2"/>
  <c r="AH763" i="2"/>
  <c r="AO762" i="2"/>
  <c r="AH762" i="2"/>
  <c r="AO761" i="2"/>
  <c r="AH761" i="2"/>
  <c r="AO760" i="2"/>
  <c r="AH760" i="2"/>
  <c r="AO759" i="2"/>
  <c r="AH759" i="2"/>
  <c r="AO758" i="2"/>
  <c r="AH758" i="2"/>
  <c r="AO757" i="2"/>
  <c r="AH757" i="2"/>
  <c r="AO756" i="2"/>
  <c r="AH756" i="2"/>
  <c r="AO755" i="2"/>
  <c r="AH755" i="2"/>
  <c r="AO754" i="2"/>
  <c r="AH754" i="2"/>
  <c r="AO753" i="2"/>
  <c r="AH753" i="2"/>
  <c r="AO752" i="2"/>
  <c r="AH752" i="2"/>
  <c r="AO751" i="2"/>
  <c r="AH751" i="2"/>
  <c r="AO750" i="2"/>
  <c r="AH750" i="2"/>
  <c r="AO749" i="2"/>
  <c r="AH749" i="2"/>
  <c r="AO748" i="2"/>
  <c r="AH748" i="2"/>
  <c r="AO747" i="2"/>
  <c r="AH747" i="2"/>
  <c r="AO746" i="2"/>
  <c r="AH746" i="2"/>
  <c r="AO745" i="2"/>
  <c r="AH745" i="2"/>
  <c r="AO744" i="2"/>
  <c r="AH744" i="2"/>
  <c r="AO743" i="2"/>
  <c r="AH743" i="2"/>
  <c r="AO742" i="2"/>
  <c r="AH742" i="2"/>
  <c r="AO741" i="2"/>
  <c r="AH741" i="2"/>
  <c r="AO740" i="2"/>
  <c r="AH740" i="2"/>
  <c r="AO739" i="2"/>
  <c r="AH739" i="2"/>
  <c r="AO738" i="2"/>
  <c r="AH738" i="2"/>
  <c r="AO737" i="2"/>
  <c r="AH737" i="2"/>
  <c r="AO736" i="2"/>
  <c r="AH736" i="2"/>
  <c r="AO735" i="2"/>
  <c r="AH735" i="2"/>
  <c r="AO734" i="2"/>
  <c r="AH734" i="2"/>
  <c r="AO733" i="2"/>
  <c r="AH733" i="2"/>
  <c r="AO732" i="2"/>
  <c r="AH732" i="2"/>
  <c r="AO731" i="2"/>
  <c r="AH731" i="2"/>
  <c r="AO730" i="2"/>
  <c r="AH730" i="2"/>
  <c r="AO729" i="2"/>
  <c r="AH729" i="2"/>
  <c r="AO728" i="2"/>
  <c r="AH728" i="2"/>
  <c r="AO727" i="2"/>
  <c r="AH727" i="2"/>
  <c r="AO726" i="2"/>
  <c r="AH726" i="2"/>
  <c r="AO725" i="2"/>
  <c r="AH725" i="2"/>
  <c r="AO724" i="2"/>
  <c r="AH724" i="2"/>
  <c r="AO723" i="2"/>
  <c r="AH723" i="2"/>
  <c r="AO722" i="2"/>
  <c r="AH722" i="2"/>
  <c r="AO721" i="2"/>
  <c r="AH721" i="2"/>
  <c r="AO720" i="2"/>
  <c r="AH720" i="2"/>
  <c r="AO719" i="2"/>
  <c r="AH719" i="2"/>
  <c r="AO718" i="2"/>
  <c r="AH718" i="2"/>
  <c r="AO717" i="2"/>
  <c r="AH717" i="2"/>
  <c r="AO716" i="2"/>
  <c r="AH716" i="2"/>
  <c r="AO715" i="2"/>
  <c r="AH715" i="2"/>
  <c r="AO714" i="2"/>
  <c r="AH714" i="2"/>
  <c r="AO713" i="2"/>
  <c r="AH713" i="2"/>
  <c r="AO712" i="2"/>
  <c r="AH712" i="2"/>
  <c r="AO711" i="2"/>
  <c r="AH711" i="2"/>
  <c r="AO710" i="2"/>
  <c r="AH710" i="2"/>
  <c r="AO709" i="2"/>
  <c r="AH709" i="2"/>
  <c r="AO708" i="2"/>
  <c r="AH708" i="2"/>
  <c r="AO707" i="2"/>
  <c r="AH707" i="2"/>
  <c r="AO706" i="2"/>
  <c r="AH706" i="2"/>
  <c r="AO705" i="2"/>
  <c r="AH705" i="2"/>
  <c r="AO704" i="2"/>
  <c r="AH704" i="2"/>
  <c r="AO703" i="2"/>
  <c r="AH703" i="2"/>
  <c r="AO702" i="2"/>
  <c r="AH702" i="2"/>
  <c r="AO701" i="2"/>
  <c r="AH701" i="2"/>
  <c r="AO700" i="2"/>
  <c r="AH700" i="2"/>
  <c r="AO699" i="2"/>
  <c r="AH699" i="2"/>
  <c r="AO698" i="2"/>
  <c r="AH698" i="2"/>
  <c r="AO697" i="2"/>
  <c r="AH697" i="2"/>
  <c r="AO696" i="2"/>
  <c r="AH696" i="2"/>
  <c r="AO695" i="2"/>
  <c r="AH695" i="2"/>
  <c r="AO694" i="2"/>
  <c r="AH694" i="2"/>
  <c r="AO693" i="2"/>
  <c r="AH693" i="2"/>
  <c r="AO692" i="2"/>
  <c r="AH692" i="2"/>
  <c r="AO691" i="2"/>
  <c r="AH691" i="2"/>
  <c r="AO690" i="2"/>
  <c r="AH690" i="2"/>
  <c r="AO689" i="2"/>
  <c r="AH689" i="2"/>
  <c r="AO688" i="2"/>
  <c r="AH688" i="2"/>
  <c r="AO687" i="2"/>
  <c r="AH687" i="2"/>
  <c r="AO686" i="2"/>
  <c r="AH686" i="2"/>
  <c r="AO685" i="2"/>
  <c r="AH685" i="2"/>
  <c r="AO684" i="2"/>
  <c r="AH684" i="2"/>
  <c r="AO683" i="2"/>
  <c r="AH683" i="2"/>
  <c r="AO682" i="2"/>
  <c r="AH682" i="2"/>
  <c r="AO681" i="2"/>
  <c r="AH681" i="2"/>
  <c r="AO680" i="2"/>
  <c r="AH680" i="2"/>
  <c r="AO679" i="2"/>
  <c r="AH679" i="2"/>
  <c r="AO678" i="2"/>
  <c r="AH678" i="2"/>
  <c r="AO677" i="2"/>
  <c r="AH677" i="2"/>
  <c r="AO676" i="2"/>
  <c r="AH676" i="2"/>
  <c r="AO675" i="2"/>
  <c r="AH675" i="2"/>
  <c r="AO674" i="2"/>
  <c r="AH674" i="2"/>
  <c r="AO673" i="2"/>
  <c r="AH673" i="2"/>
  <c r="AO672" i="2"/>
  <c r="AH672" i="2"/>
  <c r="AO671" i="2"/>
  <c r="AH671" i="2"/>
  <c r="AO670" i="2"/>
  <c r="AH670" i="2"/>
  <c r="AO669" i="2"/>
  <c r="AH669" i="2"/>
  <c r="AO668" i="2"/>
  <c r="AH668" i="2"/>
  <c r="AO667" i="2"/>
  <c r="AH667" i="2"/>
  <c r="AO666" i="2"/>
  <c r="AH666" i="2"/>
  <c r="AO665" i="2"/>
  <c r="AH665" i="2"/>
  <c r="AO664" i="2"/>
  <c r="AH664" i="2"/>
  <c r="AO663" i="2"/>
  <c r="AH663" i="2"/>
  <c r="AO662" i="2"/>
  <c r="AH662" i="2"/>
  <c r="AO661" i="2"/>
  <c r="AH661" i="2"/>
  <c r="AO660" i="2"/>
  <c r="AH660" i="2"/>
  <c r="AO659" i="2"/>
  <c r="AH659" i="2"/>
  <c r="AO658" i="2"/>
  <c r="AH658" i="2"/>
  <c r="AO657" i="2"/>
  <c r="AH657" i="2"/>
  <c r="AO656" i="2"/>
  <c r="AH656" i="2"/>
  <c r="AO655" i="2"/>
  <c r="AH655" i="2"/>
  <c r="AO654" i="2"/>
  <c r="AH654" i="2"/>
  <c r="AO653" i="2"/>
  <c r="AH653" i="2"/>
  <c r="AO652" i="2"/>
  <c r="AH652" i="2"/>
  <c r="AO651" i="2"/>
  <c r="AH651" i="2"/>
  <c r="AO650" i="2"/>
  <c r="AH650" i="2"/>
  <c r="AO649" i="2"/>
  <c r="AH649" i="2"/>
  <c r="AO648" i="2"/>
  <c r="AH648" i="2"/>
  <c r="AO647" i="2"/>
  <c r="AH647" i="2"/>
  <c r="AO646" i="2"/>
  <c r="AH646" i="2"/>
  <c r="AO645" i="2"/>
  <c r="AH645" i="2"/>
  <c r="AO644" i="2"/>
  <c r="AH644" i="2"/>
  <c r="AO643" i="2"/>
  <c r="AH643" i="2"/>
  <c r="AO642" i="2"/>
  <c r="AH642" i="2"/>
  <c r="AO641" i="2"/>
  <c r="AH641" i="2"/>
  <c r="AO640" i="2"/>
  <c r="AH640" i="2"/>
  <c r="AO639" i="2"/>
  <c r="AH639" i="2"/>
  <c r="AO638" i="2"/>
  <c r="AH638" i="2"/>
  <c r="AO637" i="2"/>
  <c r="AH637" i="2"/>
  <c r="AO636" i="2"/>
  <c r="AH636" i="2"/>
  <c r="AO635" i="2"/>
  <c r="AH635" i="2"/>
  <c r="AO634" i="2"/>
  <c r="AH634" i="2"/>
  <c r="AO633" i="2"/>
  <c r="AH633" i="2"/>
  <c r="AO632" i="2"/>
  <c r="AH632" i="2"/>
  <c r="AO631" i="2"/>
  <c r="AH631" i="2"/>
  <c r="AO630" i="2"/>
  <c r="AH630" i="2"/>
  <c r="AO629" i="2"/>
  <c r="AH629" i="2"/>
  <c r="AO628" i="2"/>
  <c r="AH628" i="2"/>
  <c r="AO627" i="2"/>
  <c r="AH627" i="2"/>
  <c r="AO626" i="2"/>
  <c r="AH626" i="2"/>
  <c r="AO625" i="2"/>
  <c r="AH625" i="2"/>
  <c r="AO624" i="2"/>
  <c r="AH624" i="2"/>
  <c r="AO623" i="2"/>
  <c r="AH623" i="2"/>
  <c r="AO622" i="2"/>
  <c r="AH622" i="2"/>
  <c r="AO621" i="2"/>
  <c r="AH621" i="2"/>
  <c r="AO620" i="2"/>
  <c r="AH620" i="2"/>
  <c r="AO619" i="2"/>
  <c r="AH619" i="2"/>
  <c r="AO618" i="2"/>
  <c r="AH618" i="2"/>
  <c r="AO617" i="2"/>
  <c r="AH617" i="2"/>
  <c r="AO616" i="2"/>
  <c r="AH616" i="2"/>
  <c r="AO615" i="2"/>
  <c r="AH615" i="2"/>
  <c r="AO614" i="2"/>
  <c r="AH614" i="2"/>
  <c r="AO613" i="2"/>
  <c r="AH613" i="2"/>
  <c r="AO612" i="2"/>
  <c r="AH612" i="2"/>
  <c r="AO611" i="2"/>
  <c r="AH611" i="2"/>
  <c r="AO610" i="2"/>
  <c r="AH610" i="2"/>
  <c r="AO609" i="2"/>
  <c r="AH609" i="2"/>
  <c r="AO608" i="2"/>
  <c r="AH608" i="2"/>
  <c r="AO607" i="2"/>
  <c r="AH607" i="2"/>
  <c r="AO606" i="2"/>
  <c r="AH606" i="2"/>
  <c r="AO605" i="2"/>
  <c r="AH605" i="2"/>
  <c r="AO604" i="2"/>
  <c r="AH604" i="2"/>
  <c r="AO603" i="2"/>
  <c r="AH603" i="2"/>
  <c r="AO602" i="2"/>
  <c r="AH602" i="2"/>
  <c r="AO601" i="2"/>
  <c r="AH601" i="2"/>
  <c r="AO600" i="2"/>
  <c r="AH600" i="2"/>
  <c r="AO599" i="2"/>
  <c r="AH599" i="2"/>
  <c r="AO598" i="2"/>
  <c r="AH598" i="2"/>
  <c r="AO597" i="2"/>
  <c r="AH597" i="2"/>
  <c r="AO596" i="2"/>
  <c r="AH596" i="2"/>
  <c r="AO595" i="2"/>
  <c r="AH595" i="2"/>
  <c r="AO594" i="2"/>
  <c r="AH594" i="2"/>
  <c r="AO593" i="2"/>
  <c r="AH593" i="2"/>
  <c r="AO592" i="2"/>
  <c r="AH592" i="2"/>
  <c r="AO591" i="2"/>
  <c r="AH591" i="2"/>
  <c r="AO590" i="2"/>
  <c r="AH590" i="2"/>
  <c r="AO589" i="2"/>
  <c r="AH589" i="2"/>
  <c r="AO588" i="2"/>
  <c r="AH588" i="2"/>
  <c r="AO587" i="2"/>
  <c r="AH587" i="2"/>
  <c r="AO586" i="2"/>
  <c r="AH586" i="2"/>
  <c r="AO585" i="2"/>
  <c r="AH585" i="2"/>
  <c r="AO584" i="2"/>
  <c r="AH584" i="2"/>
  <c r="AO583" i="2"/>
  <c r="AH583" i="2"/>
  <c r="AO582" i="2"/>
  <c r="AH582" i="2"/>
  <c r="AO581" i="2"/>
  <c r="AH581" i="2"/>
  <c r="AO580" i="2"/>
  <c r="AH580" i="2"/>
  <c r="AO579" i="2"/>
  <c r="AH579" i="2"/>
  <c r="AO578" i="2"/>
  <c r="AH578" i="2"/>
  <c r="AO577" i="2"/>
  <c r="AH577" i="2"/>
  <c r="AO576" i="2"/>
  <c r="AH576" i="2"/>
  <c r="AO575" i="2"/>
  <c r="AH575" i="2"/>
  <c r="AO574" i="2"/>
  <c r="AH574" i="2"/>
  <c r="AO573" i="2"/>
  <c r="AH573" i="2"/>
  <c r="AO572" i="2"/>
  <c r="AH572" i="2"/>
  <c r="AO571" i="2"/>
  <c r="AH571" i="2"/>
  <c r="AO570" i="2"/>
  <c r="AH570" i="2"/>
  <c r="AO569" i="2"/>
  <c r="AH569" i="2"/>
  <c r="AO568" i="2"/>
  <c r="AH568" i="2"/>
  <c r="AO567" i="2"/>
  <c r="AH567" i="2"/>
  <c r="AO566" i="2"/>
  <c r="AH566" i="2"/>
  <c r="AO565" i="2"/>
  <c r="AH565" i="2"/>
  <c r="AO564" i="2"/>
  <c r="AH564" i="2"/>
  <c r="AO563" i="2"/>
  <c r="AH563" i="2"/>
  <c r="AO562" i="2"/>
  <c r="AH562" i="2"/>
  <c r="AO561" i="2"/>
  <c r="AH561" i="2"/>
  <c r="AO560" i="2"/>
  <c r="AH560" i="2"/>
  <c r="AO559" i="2"/>
  <c r="AH559" i="2"/>
  <c r="AO558" i="2"/>
  <c r="AH558" i="2"/>
  <c r="AO557" i="2"/>
  <c r="AH557" i="2"/>
  <c r="AO556" i="2"/>
  <c r="AH556" i="2"/>
  <c r="AO555" i="2"/>
  <c r="AH555" i="2"/>
  <c r="AO554" i="2"/>
  <c r="AH554" i="2"/>
  <c r="AO553" i="2"/>
  <c r="AH553" i="2"/>
  <c r="AO552" i="2"/>
  <c r="AH552" i="2"/>
  <c r="AO551" i="2"/>
  <c r="AH551" i="2"/>
  <c r="AO550" i="2"/>
  <c r="AH550" i="2"/>
  <c r="AO549" i="2"/>
  <c r="AH549" i="2"/>
  <c r="AO548" i="2"/>
  <c r="AH548" i="2"/>
  <c r="AO547" i="2"/>
  <c r="AH547" i="2"/>
  <c r="AO546" i="2"/>
  <c r="AH546" i="2"/>
  <c r="AO545" i="2"/>
  <c r="AH545" i="2"/>
  <c r="AO544" i="2"/>
  <c r="AH544" i="2"/>
  <c r="AO543" i="2"/>
  <c r="AH543" i="2"/>
  <c r="AO542" i="2"/>
  <c r="AH542" i="2"/>
  <c r="AO541" i="2"/>
  <c r="AH541" i="2"/>
  <c r="AO540" i="2"/>
  <c r="AH540" i="2"/>
  <c r="AO539" i="2"/>
  <c r="AH539" i="2"/>
  <c r="AO538" i="2"/>
  <c r="AH538" i="2"/>
  <c r="AO537" i="2"/>
  <c r="AH537" i="2"/>
  <c r="AO536" i="2"/>
  <c r="AH536" i="2"/>
  <c r="AO535" i="2"/>
  <c r="AH535" i="2"/>
  <c r="AO534" i="2"/>
  <c r="AH534" i="2"/>
  <c r="AO533" i="2"/>
  <c r="AH533" i="2"/>
  <c r="AO532" i="2"/>
  <c r="AH532" i="2"/>
  <c r="AO531" i="2"/>
  <c r="AH531" i="2"/>
  <c r="AO530" i="2"/>
  <c r="AH530" i="2"/>
  <c r="AO529" i="2"/>
  <c r="AH529" i="2"/>
  <c r="AO528" i="2"/>
  <c r="AH528" i="2"/>
  <c r="AO527" i="2"/>
  <c r="AH527" i="2"/>
  <c r="AO526" i="2"/>
  <c r="AH526" i="2"/>
  <c r="AO525" i="2"/>
  <c r="AH525" i="2"/>
  <c r="AO524" i="2"/>
  <c r="AH524" i="2"/>
  <c r="AO523" i="2"/>
  <c r="AH523" i="2"/>
  <c r="AO522" i="2"/>
  <c r="AH522" i="2"/>
  <c r="AO521" i="2"/>
  <c r="AH521" i="2"/>
  <c r="AO520" i="2"/>
  <c r="AH520" i="2"/>
  <c r="AO519" i="2"/>
  <c r="AH519" i="2"/>
  <c r="AO518" i="2"/>
  <c r="AH518" i="2"/>
  <c r="AO517" i="2"/>
  <c r="AH517" i="2"/>
  <c r="AO516" i="2"/>
  <c r="AH516" i="2"/>
  <c r="AO515" i="2"/>
  <c r="AH515" i="2"/>
  <c r="AO514" i="2"/>
  <c r="AH514" i="2"/>
  <c r="AO513" i="2"/>
  <c r="AH513" i="2"/>
  <c r="AO512" i="2"/>
  <c r="AH512" i="2"/>
  <c r="AO511" i="2"/>
  <c r="AH511" i="2"/>
  <c r="AO510" i="2"/>
  <c r="AH510" i="2"/>
  <c r="AO509" i="2"/>
  <c r="AH509" i="2"/>
  <c r="AO508" i="2"/>
  <c r="AH508" i="2"/>
  <c r="AO507" i="2"/>
  <c r="AH507" i="2"/>
  <c r="AO506" i="2"/>
  <c r="AH506" i="2"/>
  <c r="AO505" i="2"/>
  <c r="AH505" i="2"/>
  <c r="AO504" i="2"/>
  <c r="AH504" i="2"/>
  <c r="AO503" i="2"/>
  <c r="AH503" i="2"/>
  <c r="AO502" i="2"/>
  <c r="AH502" i="2"/>
  <c r="AO501" i="2"/>
  <c r="AH501" i="2"/>
  <c r="AO500" i="2"/>
  <c r="AH500" i="2"/>
  <c r="AO499" i="2"/>
  <c r="AH499" i="2"/>
  <c r="AO498" i="2"/>
  <c r="AH498" i="2"/>
  <c r="AO497" i="2"/>
  <c r="AH497" i="2"/>
  <c r="AO496" i="2"/>
  <c r="AH496" i="2"/>
  <c r="AO495" i="2"/>
  <c r="AH495" i="2"/>
  <c r="AO494" i="2"/>
  <c r="AH494" i="2"/>
  <c r="AO493" i="2"/>
  <c r="AH493" i="2"/>
  <c r="AO492" i="2"/>
  <c r="AH492" i="2"/>
  <c r="AO491" i="2"/>
  <c r="AH491" i="2"/>
  <c r="AO490" i="2"/>
  <c r="AH490" i="2"/>
  <c r="AO489" i="2"/>
  <c r="AH489" i="2"/>
  <c r="AO488" i="2"/>
  <c r="AH488" i="2"/>
  <c r="AO487" i="2"/>
  <c r="AH487" i="2"/>
  <c r="AO486" i="2"/>
  <c r="AH486" i="2"/>
  <c r="AO485" i="2"/>
  <c r="AH485" i="2"/>
  <c r="AO484" i="2"/>
  <c r="AH484" i="2"/>
  <c r="AO483" i="2"/>
  <c r="AH483" i="2"/>
  <c r="AO482" i="2"/>
  <c r="AH482" i="2"/>
  <c r="AO481" i="2"/>
  <c r="AH481" i="2"/>
  <c r="AO480" i="2"/>
  <c r="AH480" i="2"/>
  <c r="AO479" i="2"/>
  <c r="AH479" i="2"/>
  <c r="AO478" i="2"/>
  <c r="AH478" i="2"/>
  <c r="AO477" i="2"/>
  <c r="AH477" i="2"/>
  <c r="AO476" i="2"/>
  <c r="AH476" i="2"/>
  <c r="AO475" i="2"/>
  <c r="AH475" i="2"/>
  <c r="AO474" i="2"/>
  <c r="AH474" i="2"/>
  <c r="AO473" i="2"/>
  <c r="AH473" i="2"/>
  <c r="AO472" i="2"/>
  <c r="AH472" i="2"/>
  <c r="AO471" i="2"/>
  <c r="AH471" i="2"/>
  <c r="AO470" i="2"/>
  <c r="AH470" i="2"/>
  <c r="AO469" i="2"/>
  <c r="AH469" i="2"/>
  <c r="AO468" i="2"/>
  <c r="AH468" i="2"/>
  <c r="AO467" i="2"/>
  <c r="AH467" i="2"/>
  <c r="AO466" i="2"/>
  <c r="AH466" i="2"/>
  <c r="AO465" i="2"/>
  <c r="AH465" i="2"/>
  <c r="AO464" i="2"/>
  <c r="AH464" i="2"/>
  <c r="AO463" i="2"/>
  <c r="AH463" i="2"/>
  <c r="AO462" i="2"/>
  <c r="AH462" i="2"/>
  <c r="AO461" i="2"/>
  <c r="AH461" i="2"/>
  <c r="AO460" i="2"/>
  <c r="AH460" i="2"/>
  <c r="AO459" i="2"/>
  <c r="AH459" i="2"/>
  <c r="AO458" i="2"/>
  <c r="AH458" i="2"/>
  <c r="AO457" i="2"/>
  <c r="AH457" i="2"/>
  <c r="AO456" i="2"/>
  <c r="AH456" i="2"/>
  <c r="AO455" i="2"/>
  <c r="AH455" i="2"/>
  <c r="AO454" i="2"/>
  <c r="AH454" i="2"/>
  <c r="AO453" i="2"/>
  <c r="AH453" i="2"/>
  <c r="AO452" i="2"/>
  <c r="AH452" i="2"/>
  <c r="AO451" i="2"/>
  <c r="AH451" i="2"/>
  <c r="AO450" i="2"/>
  <c r="AH450" i="2"/>
  <c r="AO449" i="2"/>
  <c r="AH449" i="2"/>
  <c r="AO448" i="2"/>
  <c r="AH448" i="2"/>
  <c r="AO447" i="2"/>
  <c r="AH447" i="2"/>
  <c r="AO446" i="2"/>
  <c r="AH446" i="2"/>
  <c r="AO445" i="2"/>
  <c r="AH445" i="2"/>
  <c r="AO444" i="2"/>
  <c r="AH444" i="2"/>
  <c r="AO443" i="2"/>
  <c r="AH443" i="2"/>
  <c r="AO442" i="2"/>
  <c r="AH442" i="2"/>
  <c r="AO441" i="2"/>
  <c r="AH441" i="2"/>
  <c r="AO440" i="2"/>
  <c r="AH440" i="2"/>
  <c r="AO439" i="2"/>
  <c r="AH439" i="2"/>
  <c r="AO438" i="2"/>
  <c r="AH438" i="2"/>
  <c r="AO437" i="2"/>
  <c r="AH437" i="2"/>
  <c r="AO436" i="2"/>
  <c r="AH436" i="2"/>
  <c r="AO435" i="2"/>
  <c r="AH435" i="2"/>
  <c r="AO434" i="2"/>
  <c r="AH434" i="2"/>
  <c r="AO433" i="2"/>
  <c r="AH433" i="2"/>
  <c r="AO432" i="2"/>
  <c r="AH432" i="2"/>
  <c r="AO431" i="2"/>
  <c r="AH431" i="2"/>
  <c r="AO430" i="2"/>
  <c r="AH430" i="2"/>
  <c r="AO429" i="2"/>
  <c r="AH429" i="2"/>
  <c r="AO428" i="2"/>
  <c r="AH428" i="2"/>
  <c r="AO427" i="2"/>
  <c r="AH427" i="2"/>
  <c r="AO426" i="2"/>
  <c r="AH426" i="2"/>
  <c r="AO425" i="2"/>
  <c r="AH425" i="2"/>
  <c r="AO424" i="2"/>
  <c r="AH424" i="2"/>
  <c r="AO423" i="2"/>
  <c r="AH423" i="2"/>
  <c r="AO422" i="2"/>
  <c r="AH422" i="2"/>
  <c r="AO421" i="2"/>
  <c r="AH421" i="2"/>
  <c r="AO420" i="2"/>
  <c r="AH420" i="2"/>
  <c r="AO419" i="2"/>
  <c r="AH419" i="2"/>
  <c r="AO418" i="2"/>
  <c r="AH418" i="2"/>
  <c r="AO417" i="2"/>
  <c r="AH417" i="2"/>
  <c r="AO416" i="2"/>
  <c r="AH416" i="2"/>
  <c r="AO415" i="2"/>
  <c r="AH415" i="2"/>
  <c r="AO414" i="2"/>
  <c r="AH414" i="2"/>
  <c r="AO413" i="2"/>
  <c r="AH413" i="2"/>
  <c r="AO412" i="2"/>
  <c r="AH412" i="2"/>
  <c r="AO411" i="2"/>
  <c r="AH411" i="2"/>
  <c r="AO410" i="2"/>
  <c r="AH410" i="2"/>
  <c r="AO409" i="2"/>
  <c r="AH409" i="2"/>
  <c r="AO408" i="2"/>
  <c r="AH408" i="2"/>
  <c r="AO407" i="2"/>
  <c r="AH407" i="2"/>
  <c r="AO406" i="2"/>
  <c r="AH406" i="2"/>
  <c r="AO405" i="2"/>
  <c r="AH405" i="2"/>
  <c r="AO404" i="2"/>
  <c r="AH404" i="2"/>
  <c r="AO403" i="2"/>
  <c r="AH403" i="2"/>
  <c r="AO402" i="2"/>
  <c r="AH402" i="2"/>
  <c r="AO401" i="2"/>
  <c r="AH401" i="2"/>
  <c r="AO400" i="2"/>
  <c r="AH400" i="2"/>
  <c r="AO399" i="2"/>
  <c r="AH399" i="2"/>
  <c r="AO398" i="2"/>
  <c r="AH398" i="2"/>
  <c r="AO397" i="2"/>
  <c r="AH397" i="2"/>
  <c r="AO396" i="2"/>
  <c r="AH396" i="2"/>
  <c r="AO395" i="2"/>
  <c r="AH395" i="2"/>
  <c r="AO394" i="2"/>
  <c r="AH394" i="2"/>
  <c r="AO393" i="2"/>
  <c r="AH393" i="2"/>
  <c r="AO392" i="2"/>
  <c r="AH392" i="2"/>
  <c r="AO391" i="2"/>
  <c r="AH391" i="2"/>
  <c r="AO390" i="2"/>
  <c r="AH390" i="2"/>
  <c r="AO389" i="2"/>
  <c r="AH389" i="2"/>
  <c r="AO388" i="2"/>
  <c r="AH388" i="2"/>
  <c r="AO387" i="2"/>
  <c r="AH387" i="2"/>
  <c r="AO386" i="2"/>
  <c r="AH386" i="2"/>
  <c r="AO385" i="2"/>
  <c r="AH385" i="2"/>
  <c r="AO384" i="2"/>
  <c r="AH384" i="2"/>
  <c r="AO383" i="2"/>
  <c r="AH383" i="2"/>
  <c r="AO382" i="2"/>
  <c r="AH382" i="2"/>
  <c r="AO381" i="2"/>
  <c r="AH381" i="2"/>
  <c r="AO380" i="2"/>
  <c r="AH380" i="2"/>
  <c r="AO379" i="2"/>
  <c r="AH379" i="2"/>
  <c r="AO378" i="2"/>
  <c r="AH378" i="2"/>
  <c r="AO377" i="2"/>
  <c r="AH377" i="2"/>
  <c r="AO376" i="2"/>
  <c r="AH376" i="2"/>
  <c r="AO375" i="2"/>
  <c r="AH375" i="2"/>
  <c r="AO374" i="2"/>
  <c r="AH374" i="2"/>
  <c r="AO373" i="2"/>
  <c r="AH373" i="2"/>
  <c r="AO372" i="2"/>
  <c r="AH372" i="2"/>
  <c r="AO371" i="2"/>
  <c r="AH371" i="2"/>
  <c r="AO370" i="2"/>
  <c r="AH370" i="2"/>
  <c r="AO369" i="2"/>
  <c r="AH369" i="2"/>
  <c r="AO368" i="2"/>
  <c r="AH368" i="2"/>
  <c r="AO367" i="2"/>
  <c r="AH367" i="2"/>
  <c r="AO366" i="2"/>
  <c r="AH366" i="2"/>
  <c r="AO365" i="2"/>
  <c r="AH365" i="2"/>
  <c r="AO364" i="2"/>
  <c r="AH364" i="2"/>
  <c r="AO363" i="2"/>
  <c r="AH363" i="2"/>
  <c r="AO362" i="2"/>
  <c r="AH362" i="2"/>
  <c r="AO361" i="2"/>
  <c r="AH361" i="2"/>
  <c r="AO360" i="2"/>
  <c r="AH360" i="2"/>
  <c r="AO359" i="2"/>
  <c r="AH359" i="2"/>
  <c r="AO358" i="2"/>
  <c r="AH358" i="2"/>
  <c r="AO357" i="2"/>
  <c r="AH357" i="2"/>
  <c r="AO356" i="2"/>
  <c r="AH356" i="2"/>
  <c r="AO355" i="2"/>
  <c r="AH355" i="2"/>
  <c r="AO354" i="2"/>
  <c r="AH354" i="2"/>
  <c r="AO353" i="2"/>
  <c r="AH353" i="2"/>
  <c r="AO352" i="2"/>
  <c r="AH352" i="2"/>
  <c r="AO351" i="2"/>
  <c r="AH351" i="2"/>
  <c r="AO350" i="2"/>
  <c r="AH350" i="2"/>
  <c r="AO349" i="2"/>
  <c r="AH349" i="2"/>
  <c r="AO348" i="2"/>
  <c r="AH348" i="2"/>
  <c r="AO347" i="2"/>
  <c r="AH347" i="2"/>
  <c r="AO346" i="2"/>
  <c r="AH346" i="2"/>
  <c r="AO345" i="2"/>
  <c r="AH345" i="2"/>
  <c r="AO344" i="2"/>
  <c r="AH344" i="2"/>
  <c r="AO343" i="2"/>
  <c r="AH343" i="2"/>
  <c r="AO342" i="2"/>
  <c r="AH342" i="2"/>
  <c r="AO341" i="2"/>
  <c r="AH341" i="2"/>
  <c r="AO340" i="2"/>
  <c r="AH340" i="2"/>
  <c r="AO339" i="2"/>
  <c r="AH339" i="2"/>
  <c r="AO338" i="2"/>
  <c r="AH338" i="2"/>
  <c r="AO337" i="2"/>
  <c r="AH337" i="2"/>
  <c r="AO336" i="2"/>
  <c r="AH336" i="2"/>
  <c r="AO335" i="2"/>
  <c r="AH335" i="2"/>
  <c r="AO334" i="2"/>
  <c r="AH334" i="2"/>
  <c r="AO333" i="2"/>
  <c r="AH333" i="2"/>
  <c r="AO332" i="2"/>
  <c r="AH332" i="2"/>
  <c r="AO331" i="2"/>
  <c r="AH331" i="2"/>
  <c r="AO330" i="2"/>
  <c r="AH330" i="2"/>
  <c r="AO329" i="2"/>
  <c r="AH329" i="2"/>
  <c r="AO328" i="2"/>
  <c r="AH328" i="2"/>
  <c r="AO327" i="2"/>
  <c r="AH327" i="2"/>
  <c r="AO326" i="2"/>
  <c r="AH326" i="2"/>
  <c r="AO325" i="2"/>
  <c r="AH325" i="2"/>
  <c r="AO324" i="2"/>
  <c r="AH324" i="2"/>
  <c r="AO323" i="2"/>
  <c r="AH323" i="2"/>
  <c r="AO322" i="2"/>
  <c r="AH322" i="2"/>
  <c r="AO321" i="2"/>
  <c r="AH321" i="2"/>
  <c r="AO320" i="2"/>
  <c r="AH320" i="2"/>
  <c r="AO319" i="2"/>
  <c r="AH319" i="2"/>
  <c r="AO318" i="2"/>
  <c r="AH318" i="2"/>
  <c r="AO317" i="2"/>
  <c r="AH317" i="2"/>
  <c r="AO316" i="2"/>
  <c r="AH316" i="2"/>
  <c r="AO315" i="2"/>
  <c r="AH315" i="2"/>
  <c r="AO314" i="2"/>
  <c r="AH314" i="2"/>
  <c r="AO313" i="2"/>
  <c r="AH313" i="2"/>
  <c r="AO312" i="2"/>
  <c r="AH312" i="2"/>
  <c r="AO311" i="2"/>
  <c r="AH311" i="2"/>
  <c r="AO310" i="2"/>
  <c r="AH310" i="2"/>
  <c r="AO309" i="2"/>
  <c r="AH309" i="2"/>
  <c r="AO308" i="2"/>
  <c r="AH308" i="2"/>
  <c r="AO307" i="2"/>
  <c r="AH307" i="2"/>
  <c r="AO306" i="2"/>
  <c r="AH306" i="2"/>
  <c r="AO305" i="2"/>
  <c r="AH305" i="2"/>
  <c r="AO304" i="2"/>
  <c r="AH304" i="2"/>
  <c r="AO303" i="2"/>
  <c r="AH303" i="2"/>
  <c r="AO302" i="2"/>
  <c r="AH302" i="2"/>
  <c r="AO301" i="2"/>
  <c r="AH301" i="2"/>
  <c r="AO300" i="2"/>
  <c r="AH300" i="2"/>
  <c r="AO299" i="2"/>
  <c r="AH299" i="2"/>
  <c r="AO298" i="2"/>
  <c r="AH298" i="2"/>
  <c r="AO297" i="2"/>
  <c r="AH297" i="2"/>
  <c r="AO296" i="2"/>
  <c r="AH296" i="2"/>
  <c r="AO295" i="2"/>
  <c r="AH295" i="2"/>
  <c r="AO294" i="2"/>
  <c r="AH294" i="2"/>
  <c r="AO293" i="2"/>
  <c r="AH293" i="2"/>
  <c r="AO292" i="2"/>
  <c r="AH292" i="2"/>
  <c r="AO291" i="2"/>
  <c r="AH291" i="2"/>
  <c r="AO290" i="2"/>
  <c r="AH290" i="2"/>
  <c r="AO289" i="2"/>
  <c r="AH289" i="2"/>
  <c r="AO288" i="2"/>
  <c r="AH288" i="2"/>
  <c r="AO287" i="2"/>
  <c r="AH287" i="2"/>
  <c r="AO286" i="2"/>
  <c r="AH286" i="2"/>
  <c r="AO285" i="2"/>
  <c r="AH285" i="2"/>
  <c r="AO284" i="2"/>
  <c r="AH284" i="2"/>
  <c r="AO283" i="2"/>
  <c r="AH283" i="2"/>
  <c r="AO282" i="2"/>
  <c r="AH282" i="2"/>
  <c r="AO281" i="2"/>
  <c r="AH281" i="2"/>
  <c r="AO280" i="2"/>
  <c r="AH280" i="2"/>
  <c r="AO279" i="2"/>
  <c r="AH279" i="2"/>
  <c r="AO278" i="2"/>
  <c r="AH278" i="2"/>
  <c r="AO277" i="2"/>
  <c r="AH277" i="2"/>
  <c r="AO276" i="2"/>
  <c r="AH276" i="2"/>
  <c r="AO275" i="2"/>
  <c r="AH275" i="2"/>
  <c r="AO274" i="2"/>
  <c r="AH274" i="2"/>
  <c r="AO273" i="2"/>
  <c r="AH273" i="2"/>
  <c r="AO272" i="2"/>
  <c r="AH272" i="2"/>
  <c r="AO271" i="2"/>
  <c r="AH271" i="2"/>
  <c r="AO270" i="2"/>
  <c r="AH270" i="2"/>
  <c r="AO269" i="2"/>
  <c r="AH269" i="2"/>
  <c r="AO268" i="2"/>
  <c r="AH268" i="2"/>
  <c r="AO267" i="2"/>
  <c r="AH267" i="2"/>
  <c r="AO266" i="2"/>
  <c r="AH266" i="2"/>
  <c r="AO265" i="2"/>
  <c r="AH265" i="2"/>
  <c r="AO264" i="2"/>
  <c r="AH264" i="2"/>
  <c r="AO263" i="2"/>
  <c r="AH263" i="2"/>
  <c r="AO262" i="2"/>
  <c r="AH262" i="2"/>
  <c r="AO261" i="2"/>
  <c r="AH261" i="2"/>
  <c r="AO260" i="2"/>
  <c r="AH260" i="2"/>
  <c r="AO259" i="2"/>
  <c r="AH259" i="2"/>
  <c r="AO258" i="2"/>
  <c r="AH258" i="2"/>
  <c r="AO257" i="2"/>
  <c r="AH257" i="2"/>
  <c r="AO256" i="2"/>
  <c r="AH256" i="2"/>
  <c r="AO255" i="2"/>
  <c r="AH255" i="2"/>
  <c r="AO254" i="2"/>
  <c r="AH254" i="2"/>
  <c r="AO253" i="2"/>
  <c r="AH253" i="2"/>
  <c r="AO252" i="2"/>
  <c r="AH252" i="2"/>
  <c r="AO251" i="2"/>
  <c r="AH251" i="2"/>
  <c r="AO250" i="2"/>
  <c r="AH250" i="2"/>
  <c r="AO249" i="2"/>
  <c r="AH249" i="2"/>
  <c r="AO248" i="2"/>
  <c r="AH248" i="2"/>
  <c r="AO247" i="2"/>
  <c r="AH247" i="2"/>
  <c r="AO246" i="2"/>
  <c r="AH246" i="2"/>
  <c r="AO245" i="2"/>
  <c r="AH245" i="2"/>
  <c r="AO244" i="2"/>
  <c r="AH244" i="2"/>
  <c r="AO243" i="2"/>
  <c r="AH243" i="2"/>
  <c r="AO242" i="2"/>
  <c r="AH242" i="2"/>
  <c r="AO241" i="2"/>
  <c r="AH241" i="2"/>
  <c r="AO240" i="2"/>
  <c r="AH240" i="2"/>
  <c r="AO239" i="2"/>
  <c r="AH239" i="2"/>
  <c r="AO238" i="2"/>
  <c r="AH238" i="2"/>
  <c r="AO237" i="2"/>
  <c r="AH237" i="2"/>
  <c r="AO236" i="2"/>
  <c r="AH236" i="2"/>
  <c r="AO235" i="2"/>
  <c r="AH235" i="2"/>
  <c r="AO234" i="2"/>
  <c r="AH234" i="2"/>
  <c r="AO233" i="2"/>
  <c r="AH233" i="2"/>
  <c r="AO232" i="2"/>
  <c r="AH232" i="2"/>
  <c r="AO231" i="2"/>
  <c r="AH231" i="2"/>
  <c r="AO230" i="2"/>
  <c r="AH230" i="2"/>
  <c r="AO229" i="2"/>
  <c r="AH229" i="2"/>
  <c r="AO228" i="2"/>
  <c r="AH228" i="2"/>
  <c r="AO227" i="2"/>
  <c r="AH227" i="2"/>
  <c r="AO226" i="2"/>
  <c r="AH226" i="2"/>
  <c r="AO225" i="2"/>
  <c r="AH225" i="2"/>
  <c r="AO224" i="2"/>
  <c r="AH224" i="2"/>
  <c r="AO223" i="2"/>
  <c r="AH223" i="2"/>
  <c r="AO222" i="2"/>
  <c r="AH222" i="2"/>
  <c r="AO221" i="2"/>
  <c r="AH221" i="2"/>
  <c r="AO220" i="2"/>
  <c r="AH220" i="2"/>
  <c r="AO219" i="2"/>
  <c r="AH219" i="2"/>
  <c r="AO218" i="2"/>
  <c r="AH218" i="2"/>
  <c r="AO217" i="2"/>
  <c r="AH217" i="2"/>
  <c r="AO216" i="2"/>
  <c r="AH216" i="2"/>
  <c r="AO215" i="2"/>
  <c r="AH215" i="2"/>
  <c r="AO214" i="2"/>
  <c r="AH214" i="2"/>
  <c r="AO213" i="2"/>
  <c r="AH213" i="2"/>
  <c r="AO212" i="2"/>
  <c r="AH212" i="2"/>
  <c r="AO211" i="2"/>
  <c r="AH211" i="2"/>
  <c r="AO210" i="2"/>
  <c r="AH210" i="2"/>
  <c r="AO209" i="2"/>
  <c r="AH209" i="2"/>
  <c r="AO208" i="2"/>
  <c r="AH208" i="2"/>
  <c r="AO207" i="2"/>
  <c r="AH207" i="2"/>
  <c r="AO206" i="2"/>
  <c r="AH206" i="2"/>
  <c r="AO205" i="2"/>
  <c r="AH205" i="2"/>
  <c r="AO204" i="2"/>
  <c r="AH204" i="2"/>
  <c r="AO203" i="2"/>
  <c r="AH203" i="2"/>
  <c r="AO202" i="2"/>
  <c r="AH202" i="2"/>
  <c r="AO201" i="2"/>
  <c r="AH201" i="2"/>
  <c r="AO200" i="2"/>
  <c r="AH200" i="2"/>
  <c r="AO199" i="2"/>
  <c r="AH199" i="2"/>
  <c r="AO198" i="2"/>
  <c r="AH198" i="2"/>
  <c r="AO197" i="2"/>
  <c r="AH197" i="2"/>
  <c r="AO196" i="2"/>
  <c r="AH196" i="2"/>
  <c r="AO195" i="2"/>
  <c r="AH195" i="2"/>
  <c r="AO194" i="2"/>
  <c r="AH194" i="2"/>
  <c r="AO193" i="2"/>
  <c r="AH193" i="2"/>
  <c r="AO192" i="2"/>
  <c r="AH192" i="2"/>
  <c r="AO191" i="2"/>
  <c r="AH191" i="2"/>
  <c r="AO190" i="2"/>
  <c r="AH190" i="2"/>
  <c r="AO189" i="2"/>
  <c r="AH189" i="2"/>
  <c r="AO188" i="2"/>
  <c r="AH188" i="2"/>
  <c r="AO187" i="2"/>
  <c r="AH187" i="2"/>
  <c r="AO186" i="2"/>
  <c r="AH186" i="2"/>
  <c r="AO185" i="2"/>
  <c r="AH185" i="2"/>
  <c r="AO184" i="2"/>
  <c r="AH184" i="2"/>
  <c r="AO183" i="2"/>
  <c r="AH183" i="2"/>
  <c r="AO182" i="2"/>
  <c r="AH182" i="2"/>
  <c r="AO181" i="2"/>
  <c r="AH181" i="2"/>
  <c r="AO180" i="2"/>
  <c r="AH180" i="2"/>
  <c r="AO179" i="2"/>
  <c r="AH179" i="2"/>
  <c r="AO178" i="2"/>
  <c r="AH178" i="2"/>
  <c r="AO177" i="2"/>
  <c r="AH177" i="2"/>
  <c r="AO176" i="2"/>
  <c r="AH176" i="2"/>
  <c r="AO175" i="2"/>
  <c r="AH175" i="2"/>
  <c r="AO174" i="2"/>
  <c r="AH174" i="2"/>
  <c r="AO173" i="2"/>
  <c r="AH173" i="2"/>
  <c r="AO172" i="2"/>
  <c r="AH172" i="2"/>
  <c r="AO171" i="2"/>
  <c r="AH171" i="2"/>
  <c r="AO170" i="2"/>
  <c r="AH170" i="2"/>
  <c r="AO169" i="2"/>
  <c r="AH169" i="2"/>
  <c r="AO168" i="2"/>
  <c r="AH168" i="2"/>
  <c r="AO167" i="2"/>
  <c r="AH167" i="2"/>
  <c r="AO166" i="2"/>
  <c r="AH166" i="2"/>
  <c r="AO165" i="2"/>
  <c r="AH165" i="2"/>
  <c r="AO164" i="2"/>
  <c r="AH164" i="2"/>
  <c r="AO163" i="2"/>
  <c r="AH163" i="2"/>
  <c r="AO162" i="2"/>
  <c r="AH162" i="2"/>
  <c r="AO161" i="2"/>
  <c r="AH161" i="2"/>
  <c r="AO160" i="2"/>
  <c r="AH160" i="2"/>
  <c r="AO159" i="2"/>
  <c r="AH159" i="2"/>
  <c r="AO158" i="2"/>
  <c r="AH158" i="2"/>
  <c r="AO157" i="2"/>
  <c r="AH157" i="2"/>
  <c r="AO156" i="2"/>
  <c r="AH156" i="2"/>
  <c r="AO155" i="2"/>
  <c r="AH155" i="2"/>
  <c r="AO154" i="2"/>
  <c r="AH154" i="2"/>
  <c r="AO153" i="2"/>
  <c r="AH153" i="2"/>
  <c r="AO152" i="2"/>
  <c r="AH152" i="2"/>
  <c r="AO151" i="2"/>
  <c r="AH151" i="2"/>
  <c r="AO150" i="2"/>
  <c r="AH150" i="2"/>
  <c r="AO149" i="2"/>
  <c r="AH149" i="2"/>
  <c r="AO148" i="2"/>
  <c r="AH148" i="2"/>
  <c r="AO147" i="2"/>
  <c r="AH147" i="2"/>
  <c r="AO146" i="2"/>
  <c r="AH146" i="2"/>
  <c r="AO145" i="2"/>
  <c r="AH145" i="2"/>
  <c r="AO144" i="2"/>
  <c r="AH144" i="2"/>
  <c r="AO143" i="2"/>
  <c r="AH143" i="2"/>
  <c r="AO142" i="2"/>
  <c r="AH142" i="2"/>
  <c r="AO141" i="2"/>
  <c r="AH141" i="2"/>
  <c r="AO140" i="2"/>
  <c r="AH140" i="2"/>
  <c r="AO139" i="2"/>
  <c r="AH139" i="2"/>
  <c r="AO138" i="2"/>
  <c r="AH138" i="2"/>
  <c r="AO137" i="2"/>
  <c r="AH137" i="2"/>
  <c r="AO136" i="2"/>
  <c r="AH136" i="2"/>
  <c r="AO135" i="2"/>
  <c r="AH135" i="2"/>
  <c r="AO134" i="2"/>
  <c r="AH134" i="2"/>
  <c r="AO133" i="2"/>
  <c r="AH133" i="2"/>
  <c r="AO132" i="2"/>
  <c r="AH132" i="2"/>
  <c r="AO131" i="2"/>
  <c r="AH131" i="2"/>
  <c r="AO130" i="2"/>
  <c r="AH130" i="2"/>
  <c r="AO129" i="2"/>
  <c r="AH129" i="2"/>
  <c r="AO128" i="2"/>
  <c r="AH128" i="2"/>
  <c r="AO127" i="2"/>
  <c r="AH127" i="2"/>
  <c r="AO126" i="2"/>
  <c r="AH126" i="2"/>
  <c r="AO125" i="2"/>
  <c r="AH125" i="2"/>
  <c r="AO124" i="2"/>
  <c r="AH124" i="2"/>
  <c r="AO123" i="2"/>
  <c r="AH123" i="2"/>
  <c r="AO122" i="2"/>
  <c r="AH122" i="2"/>
  <c r="AO121" i="2"/>
  <c r="AH121" i="2"/>
  <c r="AO120" i="2"/>
  <c r="AH120" i="2"/>
  <c r="AO119" i="2"/>
  <c r="AH119" i="2"/>
  <c r="AO118" i="2"/>
  <c r="AH118" i="2"/>
  <c r="AO117" i="2"/>
  <c r="AH117" i="2"/>
  <c r="AO116" i="2"/>
  <c r="AH116" i="2"/>
  <c r="AO115" i="2"/>
  <c r="AH115" i="2"/>
  <c r="AO114" i="2"/>
  <c r="AH114" i="2"/>
  <c r="AO113" i="2"/>
  <c r="AH113" i="2"/>
  <c r="AO112" i="2"/>
  <c r="AH112" i="2"/>
  <c r="AO111" i="2"/>
  <c r="AH111" i="2"/>
  <c r="AO110" i="2"/>
  <c r="AH110" i="2"/>
  <c r="AO109" i="2"/>
  <c r="AH109" i="2"/>
  <c r="AO108" i="2"/>
  <c r="AH108" i="2"/>
  <c r="AO107" i="2"/>
  <c r="AH107" i="2"/>
  <c r="AO106" i="2"/>
  <c r="AH106" i="2"/>
  <c r="AO105" i="2"/>
  <c r="AH105" i="2"/>
  <c r="AO104" i="2"/>
  <c r="AH104" i="2"/>
  <c r="AO103" i="2"/>
  <c r="AH103" i="2"/>
  <c r="AO102" i="2"/>
  <c r="AH102" i="2"/>
  <c r="AO101" i="2"/>
  <c r="AH101" i="2"/>
  <c r="AO100" i="2"/>
  <c r="AH100" i="2"/>
  <c r="AO99" i="2"/>
  <c r="AH99" i="2"/>
  <c r="AO98" i="2"/>
  <c r="AH98" i="2"/>
  <c r="AO97" i="2"/>
  <c r="AH97" i="2"/>
  <c r="AO96" i="2"/>
  <c r="AH96" i="2"/>
  <c r="AO95" i="2"/>
  <c r="AH95" i="2"/>
  <c r="AO94" i="2"/>
  <c r="AH94" i="2"/>
  <c r="AO93" i="2"/>
  <c r="AH93" i="2"/>
  <c r="AO92" i="2"/>
  <c r="AH92" i="2"/>
  <c r="AO91" i="2"/>
  <c r="AH91" i="2"/>
  <c r="AO90" i="2"/>
  <c r="AH90" i="2"/>
  <c r="AO89" i="2"/>
  <c r="AH89" i="2"/>
  <c r="AO88" i="2"/>
  <c r="AH88" i="2"/>
  <c r="AO87" i="2"/>
  <c r="AH87" i="2"/>
  <c r="AO86" i="2"/>
  <c r="AH86" i="2"/>
  <c r="AO85" i="2"/>
  <c r="AH85" i="2"/>
  <c r="AO84" i="2"/>
  <c r="AH84" i="2"/>
  <c r="AO83" i="2"/>
  <c r="AH83" i="2"/>
  <c r="AO82" i="2"/>
  <c r="AH82" i="2"/>
  <c r="AO81" i="2"/>
  <c r="AH81" i="2"/>
  <c r="AO80" i="2"/>
  <c r="AH80" i="2"/>
  <c r="AO79" i="2"/>
  <c r="AH79" i="2"/>
  <c r="AO78" i="2"/>
  <c r="AH78" i="2"/>
  <c r="AO77" i="2"/>
  <c r="AH77" i="2"/>
  <c r="AO76" i="2"/>
  <c r="AH76" i="2"/>
  <c r="AO75" i="2"/>
  <c r="AH75" i="2"/>
  <c r="AO74" i="2"/>
  <c r="AH74" i="2"/>
  <c r="AO73" i="2"/>
  <c r="AH73" i="2"/>
  <c r="AO72" i="2"/>
  <c r="AH72" i="2"/>
  <c r="AO71" i="2"/>
  <c r="AH71" i="2"/>
  <c r="AO70" i="2"/>
  <c r="AH70" i="2"/>
  <c r="AO69" i="2"/>
  <c r="AH69" i="2"/>
  <c r="AO68" i="2"/>
  <c r="AH68" i="2"/>
  <c r="AO67" i="2"/>
  <c r="AH67" i="2"/>
  <c r="AO66" i="2"/>
  <c r="AH66" i="2"/>
  <c r="AO65" i="2"/>
  <c r="AH65" i="2"/>
  <c r="AO64" i="2"/>
  <c r="AH64" i="2"/>
  <c r="AO63" i="2"/>
  <c r="AH63" i="2"/>
  <c r="AO62" i="2"/>
  <c r="AH62" i="2"/>
  <c r="AO61" i="2"/>
  <c r="AH61" i="2"/>
  <c r="AO60" i="2"/>
  <c r="AH60" i="2"/>
  <c r="AO59" i="2"/>
  <c r="AH59" i="2"/>
  <c r="AO58" i="2"/>
  <c r="AH58" i="2"/>
  <c r="AO57" i="2"/>
  <c r="AH57" i="2"/>
  <c r="AO56" i="2"/>
  <c r="AH56" i="2"/>
  <c r="AO55" i="2"/>
  <c r="AH55" i="2"/>
  <c r="AO54" i="2"/>
  <c r="AH54" i="2"/>
  <c r="AO53" i="2"/>
  <c r="AH53" i="2"/>
  <c r="AO52" i="2"/>
  <c r="AH52" i="2"/>
  <c r="AO51" i="2"/>
  <c r="AH51" i="2"/>
  <c r="AO50" i="2"/>
  <c r="AH50" i="2"/>
  <c r="AO49" i="2"/>
  <c r="AH49" i="2"/>
  <c r="AO48" i="2"/>
  <c r="AH48" i="2"/>
  <c r="AO47" i="2"/>
  <c r="AH47" i="2"/>
  <c r="AO46" i="2"/>
  <c r="AH46" i="2"/>
  <c r="AO45" i="2"/>
  <c r="AH45" i="2"/>
  <c r="AO44" i="2"/>
  <c r="AH44" i="2"/>
  <c r="AO43" i="2"/>
  <c r="AH43" i="2"/>
  <c r="AO42" i="2"/>
  <c r="AH42" i="2"/>
  <c r="AO41" i="2"/>
  <c r="AH41" i="2"/>
  <c r="AO40" i="2"/>
  <c r="AH40" i="2"/>
  <c r="AO39" i="2"/>
  <c r="AH39" i="2"/>
  <c r="AO38" i="2"/>
  <c r="AH38" i="2"/>
  <c r="AO37" i="2"/>
  <c r="AH37" i="2"/>
  <c r="AO36" i="2"/>
  <c r="AH36" i="2"/>
  <c r="AO35" i="2"/>
  <c r="AH35" i="2"/>
  <c r="AO34" i="2"/>
  <c r="AH34" i="2"/>
  <c r="AO33" i="2"/>
  <c r="AH33" i="2"/>
  <c r="AO32" i="2"/>
  <c r="AH32" i="2"/>
  <c r="AO31" i="2"/>
  <c r="AH31" i="2"/>
  <c r="AO30" i="2"/>
  <c r="AH30" i="2"/>
  <c r="AO29" i="2"/>
  <c r="AH29" i="2"/>
  <c r="AO28" i="2"/>
  <c r="AH28" i="2"/>
  <c r="AO27" i="2"/>
  <c r="AH27" i="2"/>
  <c r="AO26" i="2"/>
  <c r="AH26" i="2"/>
  <c r="AO25" i="2"/>
  <c r="AH25" i="2"/>
  <c r="AO24" i="2"/>
  <c r="AH24" i="2"/>
  <c r="AO23" i="2"/>
  <c r="AH23" i="2"/>
  <c r="AO22" i="2"/>
  <c r="AH22" i="2"/>
  <c r="AO21" i="2"/>
  <c r="AH21" i="2"/>
  <c r="AO20" i="2"/>
  <c r="AH20" i="2"/>
  <c r="AO19" i="2"/>
  <c r="AH19" i="2"/>
  <c r="AO18" i="2"/>
  <c r="AH18" i="2"/>
  <c r="AO17" i="2"/>
  <c r="AH17" i="2"/>
  <c r="AO16" i="2"/>
  <c r="AH16" i="2"/>
  <c r="AO15" i="2"/>
  <c r="AH15" i="2"/>
  <c r="AO14" i="2"/>
  <c r="AH14" i="2"/>
  <c r="AO13" i="2"/>
  <c r="AH13" i="2"/>
  <c r="AO12" i="2"/>
  <c r="AH12" i="2"/>
  <c r="AS298" i="1"/>
  <c r="AQ298" i="1"/>
  <c r="C298" i="1" s="1"/>
  <c r="AP298" i="1"/>
  <c r="AN298" i="1"/>
  <c r="AO298" i="1" s="1"/>
  <c r="AM298" i="1"/>
  <c r="AS297" i="1"/>
  <c r="AQ297" i="1"/>
  <c r="C297" i="1" s="1"/>
  <c r="AP297" i="1"/>
  <c r="AN297" i="1"/>
  <c r="AO297" i="1" s="1"/>
  <c r="AM297" i="1"/>
  <c r="AS296" i="1"/>
  <c r="AQ296" i="1"/>
  <c r="C296" i="1" s="1"/>
  <c r="AP296" i="1"/>
  <c r="AN296" i="1"/>
  <c r="AO296" i="1" s="1"/>
  <c r="AM296" i="1"/>
  <c r="AS295" i="1"/>
  <c r="AQ295" i="1"/>
  <c r="C295" i="1" s="1"/>
  <c r="AP295" i="1"/>
  <c r="AN295" i="1"/>
  <c r="AO295" i="1" s="1"/>
  <c r="AM295" i="1"/>
  <c r="AS294" i="1"/>
  <c r="AQ294" i="1"/>
  <c r="C294" i="1" s="1"/>
  <c r="AP294" i="1"/>
  <c r="AN294" i="1"/>
  <c r="AO294" i="1" s="1"/>
  <c r="AM294" i="1"/>
  <c r="AS293" i="1"/>
  <c r="AQ293" i="1"/>
  <c r="C293" i="1" s="1"/>
  <c r="AP293" i="1"/>
  <c r="AN293" i="1"/>
  <c r="AO293" i="1" s="1"/>
  <c r="AM293" i="1"/>
  <c r="AS292" i="1"/>
  <c r="AQ292" i="1"/>
  <c r="C292" i="1" s="1"/>
  <c r="AP292" i="1"/>
  <c r="AN292" i="1"/>
  <c r="AO292" i="1" s="1"/>
  <c r="AM292" i="1"/>
  <c r="AS291" i="1"/>
  <c r="AQ291" i="1"/>
  <c r="C291" i="1" s="1"/>
  <c r="AP291" i="1"/>
  <c r="AN291" i="1"/>
  <c r="AO291" i="1" s="1"/>
  <c r="AM291" i="1"/>
  <c r="AS290" i="1"/>
  <c r="AQ290" i="1"/>
  <c r="C290" i="1" s="1"/>
  <c r="AP290" i="1"/>
  <c r="AN290" i="1"/>
  <c r="AO290" i="1" s="1"/>
  <c r="AM290" i="1"/>
  <c r="AS289" i="1"/>
  <c r="AQ289" i="1"/>
  <c r="C289" i="1" s="1"/>
  <c r="AP289" i="1"/>
  <c r="AN289" i="1"/>
  <c r="AO289" i="1" s="1"/>
  <c r="AM289" i="1"/>
  <c r="AS288" i="1"/>
  <c r="AQ288" i="1"/>
  <c r="C288" i="1" s="1"/>
  <c r="AP288" i="1"/>
  <c r="AN288" i="1"/>
  <c r="AO288" i="1" s="1"/>
  <c r="AM288" i="1"/>
  <c r="AS287" i="1"/>
  <c r="AQ287" i="1"/>
  <c r="C287" i="1" s="1"/>
  <c r="AP287" i="1"/>
  <c r="AN287" i="1"/>
  <c r="AO287" i="1" s="1"/>
  <c r="AM287" i="1"/>
  <c r="AS286" i="1"/>
  <c r="AQ286" i="1"/>
  <c r="C286" i="1" s="1"/>
  <c r="AP286" i="1"/>
  <c r="AN286" i="1"/>
  <c r="AO286" i="1" s="1"/>
  <c r="AM286" i="1"/>
  <c r="AS285" i="1"/>
  <c r="AQ285" i="1"/>
  <c r="C285" i="1" s="1"/>
  <c r="AP285" i="1"/>
  <c r="AN285" i="1"/>
  <c r="AO285" i="1" s="1"/>
  <c r="AM285" i="1"/>
  <c r="AS284" i="1"/>
  <c r="AQ284" i="1"/>
  <c r="C284" i="1" s="1"/>
  <c r="AP284" i="1"/>
  <c r="AN284" i="1"/>
  <c r="AO284" i="1" s="1"/>
  <c r="AM284" i="1"/>
  <c r="AS283" i="1"/>
  <c r="AQ283" i="1"/>
  <c r="C283" i="1" s="1"/>
  <c r="AP283" i="1"/>
  <c r="AN283" i="1"/>
  <c r="AO283" i="1" s="1"/>
  <c r="AM283" i="1"/>
  <c r="AS282" i="1"/>
  <c r="AQ282" i="1"/>
  <c r="C282" i="1" s="1"/>
  <c r="AP282" i="1"/>
  <c r="AN282" i="1"/>
  <c r="AO282" i="1" s="1"/>
  <c r="AM282" i="1"/>
  <c r="AS281" i="1"/>
  <c r="AQ281" i="1"/>
  <c r="C281" i="1" s="1"/>
  <c r="AP281" i="1"/>
  <c r="AN281" i="1"/>
  <c r="AO281" i="1" s="1"/>
  <c r="AM281" i="1"/>
  <c r="AS280" i="1"/>
  <c r="AQ280" i="1"/>
  <c r="C280" i="1" s="1"/>
  <c r="AP280" i="1"/>
  <c r="AN280" i="1"/>
  <c r="AO280" i="1" s="1"/>
  <c r="AM280" i="1"/>
  <c r="AS279" i="1"/>
  <c r="AQ279" i="1"/>
  <c r="C279" i="1" s="1"/>
  <c r="AP279" i="1"/>
  <c r="AN279" i="1"/>
  <c r="AO279" i="1" s="1"/>
  <c r="AM279" i="1"/>
  <c r="AS278" i="1"/>
  <c r="AQ278" i="1"/>
  <c r="C278" i="1" s="1"/>
  <c r="AP278" i="1"/>
  <c r="AN278" i="1"/>
  <c r="AO278" i="1" s="1"/>
  <c r="AM278" i="1"/>
  <c r="AS277" i="1"/>
  <c r="AQ277" i="1"/>
  <c r="C277" i="1" s="1"/>
  <c r="AP277" i="1"/>
  <c r="AN277" i="1"/>
  <c r="AO277" i="1" s="1"/>
  <c r="AM277" i="1"/>
  <c r="AS276" i="1"/>
  <c r="AQ276" i="1"/>
  <c r="C276" i="1" s="1"/>
  <c r="AP276" i="1"/>
  <c r="AN276" i="1"/>
  <c r="AO276" i="1" s="1"/>
  <c r="AM276" i="1"/>
  <c r="AS275" i="1"/>
  <c r="AQ275" i="1"/>
  <c r="C275" i="1" s="1"/>
  <c r="AP275" i="1"/>
  <c r="AN275" i="1"/>
  <c r="AO275" i="1" s="1"/>
  <c r="AM275" i="1"/>
  <c r="AS274" i="1"/>
  <c r="AQ274" i="1"/>
  <c r="C274" i="1" s="1"/>
  <c r="AP274" i="1"/>
  <c r="AN274" i="1"/>
  <c r="AO274" i="1" s="1"/>
  <c r="AM274" i="1"/>
  <c r="AS273" i="1"/>
  <c r="AQ273" i="1"/>
  <c r="C273" i="1" s="1"/>
  <c r="AP273" i="1"/>
  <c r="AN273" i="1"/>
  <c r="AO273" i="1" s="1"/>
  <c r="AM273" i="1"/>
  <c r="AS272" i="1"/>
  <c r="AQ272" i="1"/>
  <c r="C272" i="1" s="1"/>
  <c r="AP272" i="1"/>
  <c r="AN272" i="1"/>
  <c r="AO272" i="1" s="1"/>
  <c r="AM272" i="1"/>
  <c r="AS271" i="1"/>
  <c r="AQ271" i="1"/>
  <c r="C271" i="1" s="1"/>
  <c r="AP271" i="1"/>
  <c r="AN271" i="1"/>
  <c r="AO271" i="1" s="1"/>
  <c r="AM271" i="1"/>
  <c r="AS270" i="1"/>
  <c r="AQ270" i="1"/>
  <c r="C270" i="1" s="1"/>
  <c r="AP270" i="1"/>
  <c r="AN270" i="1"/>
  <c r="AO270" i="1" s="1"/>
  <c r="AM270" i="1"/>
  <c r="AS269" i="1"/>
  <c r="AQ269" i="1"/>
  <c r="C269" i="1" s="1"/>
  <c r="AP269" i="1"/>
  <c r="AN269" i="1"/>
  <c r="AO269" i="1" s="1"/>
  <c r="AM269" i="1"/>
  <c r="AS268" i="1"/>
  <c r="AQ268" i="1"/>
  <c r="C268" i="1" s="1"/>
  <c r="AP268" i="1"/>
  <c r="AN268" i="1"/>
  <c r="AO268" i="1" s="1"/>
  <c r="AM268" i="1"/>
  <c r="AS267" i="1"/>
  <c r="AQ267" i="1"/>
  <c r="C267" i="1" s="1"/>
  <c r="AP267" i="1"/>
  <c r="AN267" i="1"/>
  <c r="AO267" i="1" s="1"/>
  <c r="AM267" i="1"/>
  <c r="AS266" i="1"/>
  <c r="AQ266" i="1"/>
  <c r="C266" i="1" s="1"/>
  <c r="AP266" i="1"/>
  <c r="AN266" i="1"/>
  <c r="AO266" i="1" s="1"/>
  <c r="AM266" i="1"/>
  <c r="AS265" i="1"/>
  <c r="AQ265" i="1"/>
  <c r="C265" i="1" s="1"/>
  <c r="AP265" i="1"/>
  <c r="AN265" i="1"/>
  <c r="AO265" i="1" s="1"/>
  <c r="AM265" i="1"/>
  <c r="AS264" i="1"/>
  <c r="AQ264" i="1"/>
  <c r="C264" i="1" s="1"/>
  <c r="AP264" i="1"/>
  <c r="AN264" i="1"/>
  <c r="AO264" i="1" s="1"/>
  <c r="AM264" i="1"/>
  <c r="AS263" i="1"/>
  <c r="AQ263" i="1"/>
  <c r="C263" i="1" s="1"/>
  <c r="AP263" i="1"/>
  <c r="AN263" i="1"/>
  <c r="AO263" i="1" s="1"/>
  <c r="AM263" i="1"/>
  <c r="AS262" i="1"/>
  <c r="AQ262" i="1"/>
  <c r="C262" i="1" s="1"/>
  <c r="AP262" i="1"/>
  <c r="AN262" i="1"/>
  <c r="AO262" i="1" s="1"/>
  <c r="AM262" i="1"/>
  <c r="AS261" i="1"/>
  <c r="AQ261" i="1"/>
  <c r="C261" i="1" s="1"/>
  <c r="AP261" i="1"/>
  <c r="AN261" i="1"/>
  <c r="AO261" i="1" s="1"/>
  <c r="AM261" i="1"/>
  <c r="AS260" i="1"/>
  <c r="AQ260" i="1"/>
  <c r="C260" i="1" s="1"/>
  <c r="AP260" i="1"/>
  <c r="AN260" i="1"/>
  <c r="AO260" i="1" s="1"/>
  <c r="AM260" i="1"/>
  <c r="AS259" i="1"/>
  <c r="AQ259" i="1"/>
  <c r="C259" i="1" s="1"/>
  <c r="AP259" i="1"/>
  <c r="AN259" i="1"/>
  <c r="AO259" i="1" s="1"/>
  <c r="AM259" i="1"/>
  <c r="AS258" i="1"/>
  <c r="AQ258" i="1"/>
  <c r="C258" i="1" s="1"/>
  <c r="AP258" i="1"/>
  <c r="AN258" i="1"/>
  <c r="AO258" i="1" s="1"/>
  <c r="AM258" i="1"/>
  <c r="AS257" i="1"/>
  <c r="AQ257" i="1"/>
  <c r="C257" i="1" s="1"/>
  <c r="AP257" i="1"/>
  <c r="AN257" i="1"/>
  <c r="AO257" i="1" s="1"/>
  <c r="AM257" i="1"/>
  <c r="AS256" i="1"/>
  <c r="AQ256" i="1"/>
  <c r="C256" i="1" s="1"/>
  <c r="AP256" i="1"/>
  <c r="AN256" i="1"/>
  <c r="AO256" i="1" s="1"/>
  <c r="AM256" i="1"/>
  <c r="AS255" i="1"/>
  <c r="AQ255" i="1"/>
  <c r="C255" i="1" s="1"/>
  <c r="AP255" i="1"/>
  <c r="AN255" i="1"/>
  <c r="AO255" i="1" s="1"/>
  <c r="AM255" i="1"/>
  <c r="AS254" i="1"/>
  <c r="AQ254" i="1"/>
  <c r="C254" i="1" s="1"/>
  <c r="AP254" i="1"/>
  <c r="AN254" i="1"/>
  <c r="AO254" i="1" s="1"/>
  <c r="AM254" i="1"/>
  <c r="AS253" i="1"/>
  <c r="AQ253" i="1"/>
  <c r="C253" i="1" s="1"/>
  <c r="AP253" i="1"/>
  <c r="AN253" i="1"/>
  <c r="AO253" i="1" s="1"/>
  <c r="AM253" i="1"/>
  <c r="AS252" i="1"/>
  <c r="AQ252" i="1"/>
  <c r="C252" i="1" s="1"/>
  <c r="AP252" i="1"/>
  <c r="AN252" i="1"/>
  <c r="AO252" i="1" s="1"/>
  <c r="AM252" i="1"/>
  <c r="AS251" i="1"/>
  <c r="AQ251" i="1"/>
  <c r="C251" i="1" s="1"/>
  <c r="AP251" i="1"/>
  <c r="AN251" i="1"/>
  <c r="AO251" i="1" s="1"/>
  <c r="AM251" i="1"/>
  <c r="AS250" i="1"/>
  <c r="AQ250" i="1"/>
  <c r="C250" i="1" s="1"/>
  <c r="AP250" i="1"/>
  <c r="AN250" i="1"/>
  <c r="AO250" i="1" s="1"/>
  <c r="AM250" i="1"/>
  <c r="AS249" i="1"/>
  <c r="AQ249" i="1"/>
  <c r="C249" i="1" s="1"/>
  <c r="AP249" i="1"/>
  <c r="AN249" i="1"/>
  <c r="AO249" i="1" s="1"/>
  <c r="AM249" i="1"/>
  <c r="AS248" i="1"/>
  <c r="AQ248" i="1"/>
  <c r="C248" i="1" s="1"/>
  <c r="AP248" i="1"/>
  <c r="AN248" i="1"/>
  <c r="AO248" i="1" s="1"/>
  <c r="AM248" i="1"/>
  <c r="AS247" i="1"/>
  <c r="AQ247" i="1"/>
  <c r="C247" i="1" s="1"/>
  <c r="AP247" i="1"/>
  <c r="AN247" i="1"/>
  <c r="AO247" i="1" s="1"/>
  <c r="AM247" i="1"/>
  <c r="AS246" i="1"/>
  <c r="AQ246" i="1"/>
  <c r="C246" i="1" s="1"/>
  <c r="AP246" i="1"/>
  <c r="AN246" i="1"/>
  <c r="AO246" i="1" s="1"/>
  <c r="AM246" i="1"/>
  <c r="AS245" i="1"/>
  <c r="AQ245" i="1"/>
  <c r="C245" i="1" s="1"/>
  <c r="AP245" i="1"/>
  <c r="AN245" i="1"/>
  <c r="AO245" i="1" s="1"/>
  <c r="AM245" i="1"/>
  <c r="AS244" i="1"/>
  <c r="AQ244" i="1"/>
  <c r="C244" i="1" s="1"/>
  <c r="AP244" i="1"/>
  <c r="AN244" i="1"/>
  <c r="AO244" i="1" s="1"/>
  <c r="AM244" i="1"/>
  <c r="AS243" i="1"/>
  <c r="AQ243" i="1"/>
  <c r="C243" i="1" s="1"/>
  <c r="AP243" i="1"/>
  <c r="AN243" i="1"/>
  <c r="AO243" i="1" s="1"/>
  <c r="AM243" i="1"/>
  <c r="AS242" i="1"/>
  <c r="AQ242" i="1"/>
  <c r="C242" i="1" s="1"/>
  <c r="AP242" i="1"/>
  <c r="AN242" i="1"/>
  <c r="AO242" i="1" s="1"/>
  <c r="AM242" i="1"/>
  <c r="AS241" i="1"/>
  <c r="AQ241" i="1"/>
  <c r="C241" i="1" s="1"/>
  <c r="AP241" i="1"/>
  <c r="AN241" i="1"/>
  <c r="AO241" i="1" s="1"/>
  <c r="AM241" i="1"/>
  <c r="AS240" i="1"/>
  <c r="AQ240" i="1"/>
  <c r="C240" i="1" s="1"/>
  <c r="AP240" i="1"/>
  <c r="AN240" i="1"/>
  <c r="AO240" i="1" s="1"/>
  <c r="AM240" i="1"/>
  <c r="AS239" i="1"/>
  <c r="AQ239" i="1"/>
  <c r="C239" i="1" s="1"/>
  <c r="AP239" i="1"/>
  <c r="AN239" i="1"/>
  <c r="AO239" i="1" s="1"/>
  <c r="AM239" i="1"/>
  <c r="AS238" i="1"/>
  <c r="AQ238" i="1"/>
  <c r="C238" i="1" s="1"/>
  <c r="AP238" i="1"/>
  <c r="AN238" i="1"/>
  <c r="AO238" i="1" s="1"/>
  <c r="AM238" i="1"/>
  <c r="AS237" i="1"/>
  <c r="AQ237" i="1"/>
  <c r="C237" i="1" s="1"/>
  <c r="AP237" i="1"/>
  <c r="AN237" i="1"/>
  <c r="AO237" i="1" s="1"/>
  <c r="AM237" i="1"/>
  <c r="AS236" i="1"/>
  <c r="AQ236" i="1"/>
  <c r="C236" i="1" s="1"/>
  <c r="AP236" i="1"/>
  <c r="AN236" i="1"/>
  <c r="AO236" i="1" s="1"/>
  <c r="AM236" i="1"/>
  <c r="AS235" i="1"/>
  <c r="AQ235" i="1"/>
  <c r="C235" i="1" s="1"/>
  <c r="AP235" i="1"/>
  <c r="AN235" i="1"/>
  <c r="AO235" i="1" s="1"/>
  <c r="AM235" i="1"/>
  <c r="AS234" i="1"/>
  <c r="AQ234" i="1"/>
  <c r="C234" i="1" s="1"/>
  <c r="AP234" i="1"/>
  <c r="AN234" i="1"/>
  <c r="AO234" i="1" s="1"/>
  <c r="AM234" i="1"/>
  <c r="AS233" i="1"/>
  <c r="AQ233" i="1"/>
  <c r="C233" i="1" s="1"/>
  <c r="AP233" i="1"/>
  <c r="AN233" i="1"/>
  <c r="AO233" i="1" s="1"/>
  <c r="AM233" i="1"/>
  <c r="AS232" i="1"/>
  <c r="AQ232" i="1"/>
  <c r="C232" i="1" s="1"/>
  <c r="AP232" i="1"/>
  <c r="AN232" i="1"/>
  <c r="AO232" i="1" s="1"/>
  <c r="AM232" i="1"/>
  <c r="AS231" i="1"/>
  <c r="AQ231" i="1"/>
  <c r="C231" i="1" s="1"/>
  <c r="AP231" i="1"/>
  <c r="AN231" i="1"/>
  <c r="AO231" i="1" s="1"/>
  <c r="AM231" i="1"/>
  <c r="AS230" i="1"/>
  <c r="AQ230" i="1"/>
  <c r="C230" i="1" s="1"/>
  <c r="AP230" i="1"/>
  <c r="AN230" i="1"/>
  <c r="AO230" i="1" s="1"/>
  <c r="AM230" i="1"/>
  <c r="AS229" i="1"/>
  <c r="AQ229" i="1"/>
  <c r="C229" i="1" s="1"/>
  <c r="AP229" i="1"/>
  <c r="AN229" i="1"/>
  <c r="AO229" i="1" s="1"/>
  <c r="AM229" i="1"/>
  <c r="AS228" i="1"/>
  <c r="AQ228" i="1"/>
  <c r="C228" i="1" s="1"/>
  <c r="AP228" i="1"/>
  <c r="AN228" i="1"/>
  <c r="AO228" i="1" s="1"/>
  <c r="AM228" i="1"/>
  <c r="AS227" i="1"/>
  <c r="AQ227" i="1"/>
  <c r="C227" i="1" s="1"/>
  <c r="AP227" i="1"/>
  <c r="AN227" i="1"/>
  <c r="AO227" i="1" s="1"/>
  <c r="AM227" i="1"/>
  <c r="AS226" i="1"/>
  <c r="AQ226" i="1"/>
  <c r="C226" i="1" s="1"/>
  <c r="AP226" i="1"/>
  <c r="AN226" i="1"/>
  <c r="AO226" i="1" s="1"/>
  <c r="AM226" i="1"/>
  <c r="AS225" i="1"/>
  <c r="AQ225" i="1"/>
  <c r="C225" i="1" s="1"/>
  <c r="AP225" i="1"/>
  <c r="AN225" i="1"/>
  <c r="AO225" i="1" s="1"/>
  <c r="AM225" i="1"/>
  <c r="AS224" i="1"/>
  <c r="AQ224" i="1"/>
  <c r="C224" i="1" s="1"/>
  <c r="AP224" i="1"/>
  <c r="AN224" i="1"/>
  <c r="AO224" i="1" s="1"/>
  <c r="AM224" i="1"/>
  <c r="AS223" i="1"/>
  <c r="AQ223" i="1"/>
  <c r="C223" i="1" s="1"/>
  <c r="AP223" i="1"/>
  <c r="AN223" i="1"/>
  <c r="AO223" i="1" s="1"/>
  <c r="AM223" i="1"/>
  <c r="AS222" i="1"/>
  <c r="AQ222" i="1"/>
  <c r="C222" i="1" s="1"/>
  <c r="AP222" i="1"/>
  <c r="AN222" i="1"/>
  <c r="AO222" i="1" s="1"/>
  <c r="AM222" i="1"/>
  <c r="AS221" i="1"/>
  <c r="AQ221" i="1"/>
  <c r="C221" i="1" s="1"/>
  <c r="AP221" i="1"/>
  <c r="AN221" i="1"/>
  <c r="AO221" i="1" s="1"/>
  <c r="AM221" i="1"/>
  <c r="AS220" i="1"/>
  <c r="AQ220" i="1"/>
  <c r="C220" i="1" s="1"/>
  <c r="AP220" i="1"/>
  <c r="AN220" i="1"/>
  <c r="AO220" i="1" s="1"/>
  <c r="AM220" i="1"/>
  <c r="AS219" i="1"/>
  <c r="AQ219" i="1"/>
  <c r="C219" i="1" s="1"/>
  <c r="AP219" i="1"/>
  <c r="AN219" i="1"/>
  <c r="AO219" i="1" s="1"/>
  <c r="AM219" i="1"/>
  <c r="AS218" i="1"/>
  <c r="AQ218" i="1"/>
  <c r="C218" i="1" s="1"/>
  <c r="AP218" i="1"/>
  <c r="AN218" i="1"/>
  <c r="AO218" i="1" s="1"/>
  <c r="AM218" i="1"/>
  <c r="AS217" i="1"/>
  <c r="AQ217" i="1"/>
  <c r="C217" i="1" s="1"/>
  <c r="AP217" i="1"/>
  <c r="AN217" i="1"/>
  <c r="AO217" i="1" s="1"/>
  <c r="AM217" i="1"/>
  <c r="AS216" i="1"/>
  <c r="AQ216" i="1"/>
  <c r="C216" i="1" s="1"/>
  <c r="AP216" i="1"/>
  <c r="AN216" i="1"/>
  <c r="AO216" i="1" s="1"/>
  <c r="AM216" i="1"/>
  <c r="AS215" i="1"/>
  <c r="AQ215" i="1"/>
  <c r="C215" i="1" s="1"/>
  <c r="AP215" i="1"/>
  <c r="AN215" i="1"/>
  <c r="AO215" i="1" s="1"/>
  <c r="AM215" i="1"/>
  <c r="AS214" i="1"/>
  <c r="AQ214" i="1"/>
  <c r="C214" i="1" s="1"/>
  <c r="AP214" i="1"/>
  <c r="AN214" i="1"/>
  <c r="AO214" i="1" s="1"/>
  <c r="AM214" i="1"/>
  <c r="AS213" i="1"/>
  <c r="AQ213" i="1"/>
  <c r="C213" i="1" s="1"/>
  <c r="AP213" i="1"/>
  <c r="AN213" i="1"/>
  <c r="AO213" i="1" s="1"/>
  <c r="AM213" i="1"/>
  <c r="AS212" i="1"/>
  <c r="AQ212" i="1"/>
  <c r="AP212" i="1"/>
  <c r="AN212" i="1"/>
  <c r="AO212" i="1" s="1"/>
  <c r="AM212" i="1"/>
  <c r="C212" i="1"/>
  <c r="AS211" i="1"/>
  <c r="AQ211" i="1"/>
  <c r="C211" i="1" s="1"/>
  <c r="AP211" i="1"/>
  <c r="AN211" i="1"/>
  <c r="AO211" i="1" s="1"/>
  <c r="AM211" i="1"/>
  <c r="AS210" i="1"/>
  <c r="AQ210" i="1"/>
  <c r="C210" i="1" s="1"/>
  <c r="AP210" i="1"/>
  <c r="AN210" i="1"/>
  <c r="AO210" i="1" s="1"/>
  <c r="AM210" i="1"/>
  <c r="AS209" i="1"/>
  <c r="AQ209" i="1"/>
  <c r="C209" i="1" s="1"/>
  <c r="AP209" i="1"/>
  <c r="AN209" i="1"/>
  <c r="AO209" i="1" s="1"/>
  <c r="AM209" i="1"/>
  <c r="AS208" i="1"/>
  <c r="AQ208" i="1"/>
  <c r="AP208" i="1"/>
  <c r="AN208" i="1"/>
  <c r="AO208" i="1" s="1"/>
  <c r="AM208" i="1"/>
  <c r="C208" i="1"/>
  <c r="AS207" i="1"/>
  <c r="AQ207" i="1"/>
  <c r="C207" i="1" s="1"/>
  <c r="AP207" i="1"/>
  <c r="AN207" i="1"/>
  <c r="AO207" i="1" s="1"/>
  <c r="AM207" i="1"/>
  <c r="AS206" i="1"/>
  <c r="AQ206" i="1"/>
  <c r="AP206" i="1"/>
  <c r="AN206" i="1"/>
  <c r="AO206" i="1" s="1"/>
  <c r="AM206" i="1"/>
  <c r="C206" i="1"/>
  <c r="AS205" i="1"/>
  <c r="AQ205" i="1"/>
  <c r="C205" i="1" s="1"/>
  <c r="AP205" i="1"/>
  <c r="AN205" i="1"/>
  <c r="AO205" i="1" s="1"/>
  <c r="AM205" i="1"/>
  <c r="AS204" i="1"/>
  <c r="AQ204" i="1"/>
  <c r="C204" i="1" s="1"/>
  <c r="AP204" i="1"/>
  <c r="AN204" i="1"/>
  <c r="AO204" i="1" s="1"/>
  <c r="AM204" i="1"/>
  <c r="AS203" i="1"/>
  <c r="AQ203" i="1"/>
  <c r="C203" i="1" s="1"/>
  <c r="AP203" i="1"/>
  <c r="AN203" i="1"/>
  <c r="AO203" i="1" s="1"/>
  <c r="AM203" i="1"/>
  <c r="AS202" i="1"/>
  <c r="AQ202" i="1"/>
  <c r="C202" i="1" s="1"/>
  <c r="AP202" i="1"/>
  <c r="AN202" i="1"/>
  <c r="AO202" i="1" s="1"/>
  <c r="AM202" i="1"/>
  <c r="AS201" i="1"/>
  <c r="AQ201" i="1"/>
  <c r="C201" i="1" s="1"/>
  <c r="AP201" i="1"/>
  <c r="AN201" i="1"/>
  <c r="AO201" i="1" s="1"/>
  <c r="AM201" i="1"/>
  <c r="AS200" i="1"/>
  <c r="AQ200" i="1"/>
  <c r="C200" i="1" s="1"/>
  <c r="AP200" i="1"/>
  <c r="AN200" i="1"/>
  <c r="AO200" i="1" s="1"/>
  <c r="AM200" i="1"/>
  <c r="AS199" i="1"/>
  <c r="AQ199" i="1"/>
  <c r="C199" i="1" s="1"/>
  <c r="AP199" i="1"/>
  <c r="AN199" i="1"/>
  <c r="AO199" i="1" s="1"/>
  <c r="AM199" i="1"/>
  <c r="AS198" i="1"/>
  <c r="AQ198" i="1"/>
  <c r="C198" i="1" s="1"/>
  <c r="AP198" i="1"/>
  <c r="AN198" i="1"/>
  <c r="AO198" i="1" s="1"/>
  <c r="AM198" i="1"/>
  <c r="AS197" i="1"/>
  <c r="AQ197" i="1"/>
  <c r="C197" i="1" s="1"/>
  <c r="AP197" i="1"/>
  <c r="AN197" i="1"/>
  <c r="AO197" i="1" s="1"/>
  <c r="AM197" i="1"/>
  <c r="AS196" i="1"/>
  <c r="AQ196" i="1"/>
  <c r="C196" i="1" s="1"/>
  <c r="AP196" i="1"/>
  <c r="AN196" i="1"/>
  <c r="AO196" i="1" s="1"/>
  <c r="AM196" i="1"/>
  <c r="AS195" i="1"/>
  <c r="AQ195" i="1"/>
  <c r="C195" i="1" s="1"/>
  <c r="AP195" i="1"/>
  <c r="AN195" i="1"/>
  <c r="AO195" i="1" s="1"/>
  <c r="AM195" i="1"/>
  <c r="AS194" i="1"/>
  <c r="AQ194" i="1"/>
  <c r="C194" i="1" s="1"/>
  <c r="AP194" i="1"/>
  <c r="AN194" i="1"/>
  <c r="AO194" i="1" s="1"/>
  <c r="AM194" i="1"/>
  <c r="AS193" i="1"/>
  <c r="AQ193" i="1"/>
  <c r="C193" i="1" s="1"/>
  <c r="AP193" i="1"/>
  <c r="AN193" i="1"/>
  <c r="AO193" i="1" s="1"/>
  <c r="AM193" i="1"/>
  <c r="AS192" i="1"/>
  <c r="AQ192" i="1"/>
  <c r="C192" i="1" s="1"/>
  <c r="AP192" i="1"/>
  <c r="AN192" i="1"/>
  <c r="AO192" i="1" s="1"/>
  <c r="AM192" i="1"/>
  <c r="AS191" i="1"/>
  <c r="AQ191" i="1"/>
  <c r="C191" i="1" s="1"/>
  <c r="AP191" i="1"/>
  <c r="AN191" i="1"/>
  <c r="AO191" i="1" s="1"/>
  <c r="AM191" i="1"/>
  <c r="AS190" i="1"/>
  <c r="AQ190" i="1"/>
  <c r="C190" i="1" s="1"/>
  <c r="AP190" i="1"/>
  <c r="AN190" i="1"/>
  <c r="AO190" i="1" s="1"/>
  <c r="AM190" i="1"/>
  <c r="AS189" i="1"/>
  <c r="AQ189" i="1"/>
  <c r="C189" i="1" s="1"/>
  <c r="AP189" i="1"/>
  <c r="AN189" i="1"/>
  <c r="AO189" i="1" s="1"/>
  <c r="AM189" i="1"/>
  <c r="AS188" i="1"/>
  <c r="AQ188" i="1"/>
  <c r="C188" i="1" s="1"/>
  <c r="AP188" i="1"/>
  <c r="AN188" i="1"/>
  <c r="AO188" i="1" s="1"/>
  <c r="AM188" i="1"/>
  <c r="AS187" i="1"/>
  <c r="AQ187" i="1"/>
  <c r="C187" i="1" s="1"/>
  <c r="AP187" i="1"/>
  <c r="AN187" i="1"/>
  <c r="AO187" i="1" s="1"/>
  <c r="AM187" i="1"/>
  <c r="AS186" i="1"/>
  <c r="AQ186" i="1"/>
  <c r="C186" i="1" s="1"/>
  <c r="AP186" i="1"/>
  <c r="AN186" i="1"/>
  <c r="AO186" i="1" s="1"/>
  <c r="AM186" i="1"/>
  <c r="AS185" i="1"/>
  <c r="AQ185" i="1"/>
  <c r="C185" i="1" s="1"/>
  <c r="AP185" i="1"/>
  <c r="AN185" i="1"/>
  <c r="AO185" i="1" s="1"/>
  <c r="AM185" i="1"/>
  <c r="AS184" i="1"/>
  <c r="AQ184" i="1"/>
  <c r="C184" i="1" s="1"/>
  <c r="AP184" i="1"/>
  <c r="AN184" i="1"/>
  <c r="AO184" i="1" s="1"/>
  <c r="AM184" i="1"/>
  <c r="AS183" i="1"/>
  <c r="AQ183" i="1"/>
  <c r="C183" i="1" s="1"/>
  <c r="AP183" i="1"/>
  <c r="AN183" i="1"/>
  <c r="AO183" i="1" s="1"/>
  <c r="AM183" i="1"/>
  <c r="AS182" i="1"/>
  <c r="AQ182" i="1"/>
  <c r="C182" i="1" s="1"/>
  <c r="AP182" i="1"/>
  <c r="AN182" i="1"/>
  <c r="AO182" i="1" s="1"/>
  <c r="AM182" i="1"/>
  <c r="AS181" i="1"/>
  <c r="AQ181" i="1"/>
  <c r="C181" i="1" s="1"/>
  <c r="AP181" i="1"/>
  <c r="AN181" i="1"/>
  <c r="AO181" i="1" s="1"/>
  <c r="AM181" i="1"/>
  <c r="AS180" i="1"/>
  <c r="AQ180" i="1"/>
  <c r="AP180" i="1"/>
  <c r="AN180" i="1"/>
  <c r="AO180" i="1" s="1"/>
  <c r="AM180" i="1"/>
  <c r="C180" i="1"/>
  <c r="AS179" i="1"/>
  <c r="AQ179" i="1"/>
  <c r="C179" i="1" s="1"/>
  <c r="AP179" i="1"/>
  <c r="AN179" i="1"/>
  <c r="AO179" i="1" s="1"/>
  <c r="AM179" i="1"/>
  <c r="AS178" i="1"/>
  <c r="AQ178" i="1"/>
  <c r="C178" i="1" s="1"/>
  <c r="AP178" i="1"/>
  <c r="AN178" i="1"/>
  <c r="AO178" i="1" s="1"/>
  <c r="AM178" i="1"/>
  <c r="AS177" i="1"/>
  <c r="AQ177" i="1"/>
  <c r="C177" i="1" s="1"/>
  <c r="AP177" i="1"/>
  <c r="AN177" i="1"/>
  <c r="AO177" i="1" s="1"/>
  <c r="AM177" i="1"/>
  <c r="AS176" i="1"/>
  <c r="AQ176" i="1"/>
  <c r="C176" i="1" s="1"/>
  <c r="AP176" i="1"/>
  <c r="AN176" i="1"/>
  <c r="AO176" i="1" s="1"/>
  <c r="AM176" i="1"/>
  <c r="AS175" i="1"/>
  <c r="AQ175" i="1"/>
  <c r="C175" i="1" s="1"/>
  <c r="AP175" i="1"/>
  <c r="AN175" i="1"/>
  <c r="AO175" i="1" s="1"/>
  <c r="AM175" i="1"/>
  <c r="AS174" i="1"/>
  <c r="AQ174" i="1"/>
  <c r="C174" i="1" s="1"/>
  <c r="AP174" i="1"/>
  <c r="AN174" i="1"/>
  <c r="AO174" i="1" s="1"/>
  <c r="AM174" i="1"/>
  <c r="AS173" i="1"/>
  <c r="AQ173" i="1"/>
  <c r="C173" i="1" s="1"/>
  <c r="AP173" i="1"/>
  <c r="AN173" i="1"/>
  <c r="AO173" i="1" s="1"/>
  <c r="AM173" i="1"/>
  <c r="AS172" i="1"/>
  <c r="AQ172" i="1"/>
  <c r="C172" i="1" s="1"/>
  <c r="AP172" i="1"/>
  <c r="AN172" i="1"/>
  <c r="AO172" i="1" s="1"/>
  <c r="AM172" i="1"/>
  <c r="AS171" i="1"/>
  <c r="AQ171" i="1"/>
  <c r="C171" i="1" s="1"/>
  <c r="AP171" i="1"/>
  <c r="AN171" i="1"/>
  <c r="AO171" i="1" s="1"/>
  <c r="AM171" i="1"/>
  <c r="AS170" i="1"/>
  <c r="AQ170" i="1"/>
  <c r="C170" i="1" s="1"/>
  <c r="AP170" i="1"/>
  <c r="AN170" i="1"/>
  <c r="AO170" i="1" s="1"/>
  <c r="AM170" i="1"/>
  <c r="AS169" i="1"/>
  <c r="AQ169" i="1"/>
  <c r="C169" i="1" s="1"/>
  <c r="AP169" i="1"/>
  <c r="AN169" i="1"/>
  <c r="AO169" i="1" s="1"/>
  <c r="AM169" i="1"/>
  <c r="AS168" i="1"/>
  <c r="AQ168" i="1"/>
  <c r="AP168" i="1"/>
  <c r="AN168" i="1"/>
  <c r="AO168" i="1" s="1"/>
  <c r="AM168" i="1"/>
  <c r="C168" i="1"/>
  <c r="AS167" i="1"/>
  <c r="AQ167" i="1"/>
  <c r="C167" i="1" s="1"/>
  <c r="AP167" i="1"/>
  <c r="AN167" i="1"/>
  <c r="AO167" i="1" s="1"/>
  <c r="AM167" i="1"/>
  <c r="AS166" i="1"/>
  <c r="AQ166" i="1"/>
  <c r="C166" i="1" s="1"/>
  <c r="AP166" i="1"/>
  <c r="AN166" i="1"/>
  <c r="AO166" i="1" s="1"/>
  <c r="AM166" i="1"/>
  <c r="AS165" i="1"/>
  <c r="AQ165" i="1"/>
  <c r="C165" i="1" s="1"/>
  <c r="AP165" i="1"/>
  <c r="AN165" i="1"/>
  <c r="AO165" i="1" s="1"/>
  <c r="AM165" i="1"/>
  <c r="AS164" i="1"/>
  <c r="AQ164" i="1"/>
  <c r="C164" i="1" s="1"/>
  <c r="AP164" i="1"/>
  <c r="AN164" i="1"/>
  <c r="AO164" i="1" s="1"/>
  <c r="AM164" i="1"/>
  <c r="AS163" i="1"/>
  <c r="AQ163" i="1"/>
  <c r="C163" i="1" s="1"/>
  <c r="AP163" i="1"/>
  <c r="AN163" i="1"/>
  <c r="AO163" i="1" s="1"/>
  <c r="AM163" i="1"/>
  <c r="AS162" i="1"/>
  <c r="AQ162" i="1"/>
  <c r="C162" i="1" s="1"/>
  <c r="AP162" i="1"/>
  <c r="AN162" i="1"/>
  <c r="AO162" i="1" s="1"/>
  <c r="AM162" i="1"/>
  <c r="AS161" i="1"/>
  <c r="AQ161" i="1"/>
  <c r="C161" i="1" s="1"/>
  <c r="AP161" i="1"/>
  <c r="AN161" i="1"/>
  <c r="AO161" i="1" s="1"/>
  <c r="AM161" i="1"/>
  <c r="AS160" i="1"/>
  <c r="AQ160" i="1"/>
  <c r="C160" i="1" s="1"/>
  <c r="AP160" i="1"/>
  <c r="AN160" i="1"/>
  <c r="AO160" i="1" s="1"/>
  <c r="AM160" i="1"/>
  <c r="AS159" i="1"/>
  <c r="AQ159" i="1"/>
  <c r="C159" i="1" s="1"/>
  <c r="AP159" i="1"/>
  <c r="AN159" i="1"/>
  <c r="AO159" i="1" s="1"/>
  <c r="AM159" i="1"/>
  <c r="AS158" i="1"/>
  <c r="AQ158" i="1"/>
  <c r="C158" i="1" s="1"/>
  <c r="AP158" i="1"/>
  <c r="AN158" i="1"/>
  <c r="AO158" i="1" s="1"/>
  <c r="AM158" i="1"/>
  <c r="AS157" i="1"/>
  <c r="AQ157" i="1"/>
  <c r="C157" i="1" s="1"/>
  <c r="AP157" i="1"/>
  <c r="AN157" i="1"/>
  <c r="AO157" i="1" s="1"/>
  <c r="AM157" i="1"/>
  <c r="AS156" i="1"/>
  <c r="AQ156" i="1"/>
  <c r="AP156" i="1"/>
  <c r="AN156" i="1"/>
  <c r="AO156" i="1" s="1"/>
  <c r="AM156" i="1"/>
  <c r="C156" i="1"/>
  <c r="AS155" i="1"/>
  <c r="AQ155" i="1"/>
  <c r="C155" i="1" s="1"/>
  <c r="AP155" i="1"/>
  <c r="AN155" i="1"/>
  <c r="AO155" i="1" s="1"/>
  <c r="AM155" i="1"/>
  <c r="AS154" i="1"/>
  <c r="AQ154" i="1"/>
  <c r="C154" i="1" s="1"/>
  <c r="AP154" i="1"/>
  <c r="AN154" i="1"/>
  <c r="AO154" i="1" s="1"/>
  <c r="AM154" i="1"/>
  <c r="AS153" i="1"/>
  <c r="AQ153" i="1"/>
  <c r="C153" i="1" s="1"/>
  <c r="AP153" i="1"/>
  <c r="AN153" i="1"/>
  <c r="AO153" i="1" s="1"/>
  <c r="AM153" i="1"/>
  <c r="AS152" i="1"/>
  <c r="AQ152" i="1"/>
  <c r="C152" i="1" s="1"/>
  <c r="AP152" i="1"/>
  <c r="AN152" i="1"/>
  <c r="AO152" i="1" s="1"/>
  <c r="AM152" i="1"/>
  <c r="AS151" i="1"/>
  <c r="AQ151" i="1"/>
  <c r="C151" i="1" s="1"/>
  <c r="AP151" i="1"/>
  <c r="AN151" i="1"/>
  <c r="AO151" i="1" s="1"/>
  <c r="AM151" i="1"/>
  <c r="AS150" i="1"/>
  <c r="AQ150" i="1"/>
  <c r="AP150" i="1"/>
  <c r="AN150" i="1"/>
  <c r="AO150" i="1" s="1"/>
  <c r="AM150" i="1"/>
  <c r="C150" i="1"/>
  <c r="AS149" i="1"/>
  <c r="AQ149" i="1"/>
  <c r="C149" i="1" s="1"/>
  <c r="AP149" i="1"/>
  <c r="AN149" i="1"/>
  <c r="AO149" i="1" s="1"/>
  <c r="AM149" i="1"/>
  <c r="AS148" i="1"/>
  <c r="AQ148" i="1"/>
  <c r="C148" i="1" s="1"/>
  <c r="AP148" i="1"/>
  <c r="AN148" i="1"/>
  <c r="AO148" i="1" s="1"/>
  <c r="AM148" i="1"/>
  <c r="AS147" i="1"/>
  <c r="AQ147" i="1"/>
  <c r="C147" i="1" s="1"/>
  <c r="AP147" i="1"/>
  <c r="AN147" i="1"/>
  <c r="AO147" i="1" s="1"/>
  <c r="AM147" i="1"/>
  <c r="AS146" i="1"/>
  <c r="AQ146" i="1"/>
  <c r="C146" i="1" s="1"/>
  <c r="AP146" i="1"/>
  <c r="AN146" i="1"/>
  <c r="AO146" i="1" s="1"/>
  <c r="AM146" i="1"/>
  <c r="AS145" i="1"/>
  <c r="AQ145" i="1"/>
  <c r="C145" i="1" s="1"/>
  <c r="AP145" i="1"/>
  <c r="AN145" i="1"/>
  <c r="AO145" i="1" s="1"/>
  <c r="AM145" i="1"/>
  <c r="AS144" i="1"/>
  <c r="AQ144" i="1"/>
  <c r="C144" i="1" s="1"/>
  <c r="AP144" i="1"/>
  <c r="AN144" i="1"/>
  <c r="AO144" i="1" s="1"/>
  <c r="AM144" i="1"/>
  <c r="AS143" i="1"/>
  <c r="AQ143" i="1"/>
  <c r="C143" i="1" s="1"/>
  <c r="AP143" i="1"/>
  <c r="AN143" i="1"/>
  <c r="AO143" i="1" s="1"/>
  <c r="AM143" i="1"/>
  <c r="AS142" i="1"/>
  <c r="AQ142" i="1"/>
  <c r="C142" i="1" s="1"/>
  <c r="AP142" i="1"/>
  <c r="AN142" i="1"/>
  <c r="AO142" i="1" s="1"/>
  <c r="AM142" i="1"/>
  <c r="AS141" i="1"/>
  <c r="AQ141" i="1"/>
  <c r="C141" i="1" s="1"/>
  <c r="AP141" i="1"/>
  <c r="AN141" i="1"/>
  <c r="AO141" i="1" s="1"/>
  <c r="AM141" i="1"/>
  <c r="AS140" i="1"/>
  <c r="AQ140" i="1"/>
  <c r="C140" i="1" s="1"/>
  <c r="AP140" i="1"/>
  <c r="AN140" i="1"/>
  <c r="AO140" i="1" s="1"/>
  <c r="AM140" i="1"/>
  <c r="AS139" i="1"/>
  <c r="AQ139" i="1"/>
  <c r="C139" i="1" s="1"/>
  <c r="AP139" i="1"/>
  <c r="AN139" i="1"/>
  <c r="AO139" i="1" s="1"/>
  <c r="AM139" i="1"/>
  <c r="AS138" i="1"/>
  <c r="AQ138" i="1"/>
  <c r="C138" i="1" s="1"/>
  <c r="AP138" i="1"/>
  <c r="AN138" i="1"/>
  <c r="AO138" i="1" s="1"/>
  <c r="AM138" i="1"/>
  <c r="AS137" i="1"/>
  <c r="AQ137" i="1"/>
  <c r="C137" i="1" s="1"/>
  <c r="AP137" i="1"/>
  <c r="AN137" i="1"/>
  <c r="AO137" i="1" s="1"/>
  <c r="AM137" i="1"/>
  <c r="AS136" i="1"/>
  <c r="AQ136" i="1"/>
  <c r="C136" i="1" s="1"/>
  <c r="AP136" i="1"/>
  <c r="AN136" i="1"/>
  <c r="AO136" i="1" s="1"/>
  <c r="AM136" i="1"/>
  <c r="AS135" i="1"/>
  <c r="AQ135" i="1"/>
  <c r="C135" i="1" s="1"/>
  <c r="AP135" i="1"/>
  <c r="AN135" i="1"/>
  <c r="AO135" i="1" s="1"/>
  <c r="AM135" i="1"/>
  <c r="AS134" i="1"/>
  <c r="AQ134" i="1"/>
  <c r="C134" i="1" s="1"/>
  <c r="AP134" i="1"/>
  <c r="AN134" i="1"/>
  <c r="AO134" i="1" s="1"/>
  <c r="AM134" i="1"/>
  <c r="AS133" i="1"/>
  <c r="AQ133" i="1"/>
  <c r="C133" i="1" s="1"/>
  <c r="AP133" i="1"/>
  <c r="AN133" i="1"/>
  <c r="AO133" i="1" s="1"/>
  <c r="AM133" i="1"/>
  <c r="AS132" i="1"/>
  <c r="AQ132" i="1"/>
  <c r="C132" i="1" s="1"/>
  <c r="AP132" i="1"/>
  <c r="AN132" i="1"/>
  <c r="AO132" i="1" s="1"/>
  <c r="AM132" i="1"/>
  <c r="AS131" i="1"/>
  <c r="AQ131" i="1"/>
  <c r="C131" i="1" s="1"/>
  <c r="AP131" i="1"/>
  <c r="AN131" i="1"/>
  <c r="AO131" i="1" s="1"/>
  <c r="AM131" i="1"/>
  <c r="AS130" i="1"/>
  <c r="AQ130" i="1"/>
  <c r="AP130" i="1"/>
  <c r="AN130" i="1"/>
  <c r="AO130" i="1" s="1"/>
  <c r="AM130" i="1"/>
  <c r="C130" i="1"/>
  <c r="AS129" i="1"/>
  <c r="AQ129" i="1"/>
  <c r="C129" i="1" s="1"/>
  <c r="AP129" i="1"/>
  <c r="AN129" i="1"/>
  <c r="AO129" i="1" s="1"/>
  <c r="AM129" i="1"/>
  <c r="AS128" i="1"/>
  <c r="AQ128" i="1"/>
  <c r="C128" i="1" s="1"/>
  <c r="AP128" i="1"/>
  <c r="AN128" i="1"/>
  <c r="AO128" i="1" s="1"/>
  <c r="AM128" i="1"/>
  <c r="AS127" i="1"/>
  <c r="AQ127" i="1"/>
  <c r="C127" i="1" s="1"/>
  <c r="AP127" i="1"/>
  <c r="AN127" i="1"/>
  <c r="AO127" i="1" s="1"/>
  <c r="AM127" i="1"/>
  <c r="AS126" i="1"/>
  <c r="AQ126" i="1"/>
  <c r="C126" i="1" s="1"/>
  <c r="AP126" i="1"/>
  <c r="AN126" i="1"/>
  <c r="AO126" i="1" s="1"/>
  <c r="AM126" i="1"/>
  <c r="AS125" i="1"/>
  <c r="AQ125" i="1"/>
  <c r="C125" i="1" s="1"/>
  <c r="AP125" i="1"/>
  <c r="AN125" i="1"/>
  <c r="AO125" i="1" s="1"/>
  <c r="AM125" i="1"/>
  <c r="AS124" i="1"/>
  <c r="AQ124" i="1"/>
  <c r="C124" i="1" s="1"/>
  <c r="AP124" i="1"/>
  <c r="AN124" i="1"/>
  <c r="AO124" i="1" s="1"/>
  <c r="AM124" i="1"/>
  <c r="AS123" i="1"/>
  <c r="AQ123" i="1"/>
  <c r="C123" i="1" s="1"/>
  <c r="AP123" i="1"/>
  <c r="AN123" i="1"/>
  <c r="AO123" i="1" s="1"/>
  <c r="AM123" i="1"/>
  <c r="AS122" i="1"/>
  <c r="AQ122" i="1"/>
  <c r="C122" i="1" s="1"/>
  <c r="AP122" i="1"/>
  <c r="AN122" i="1"/>
  <c r="AO122" i="1" s="1"/>
  <c r="AM122" i="1"/>
  <c r="AS121" i="1"/>
  <c r="AQ121" i="1"/>
  <c r="C121" i="1" s="1"/>
  <c r="AP121" i="1"/>
  <c r="AN121" i="1"/>
  <c r="AO121" i="1" s="1"/>
  <c r="AM121" i="1"/>
  <c r="AS120" i="1"/>
  <c r="AQ120" i="1"/>
  <c r="C120" i="1" s="1"/>
  <c r="AP120" i="1"/>
  <c r="AN120" i="1"/>
  <c r="AO120" i="1" s="1"/>
  <c r="AM120" i="1"/>
  <c r="AS119" i="1"/>
  <c r="AQ119" i="1"/>
  <c r="C119" i="1" s="1"/>
  <c r="AP119" i="1"/>
  <c r="AN119" i="1"/>
  <c r="AO119" i="1" s="1"/>
  <c r="AM119" i="1"/>
  <c r="AS118" i="1"/>
  <c r="AQ118" i="1"/>
  <c r="C118" i="1" s="1"/>
  <c r="AP118" i="1"/>
  <c r="AN118" i="1"/>
  <c r="AO118" i="1" s="1"/>
  <c r="AM118" i="1"/>
  <c r="AS117" i="1"/>
  <c r="AQ117" i="1"/>
  <c r="C117" i="1" s="1"/>
  <c r="AP117" i="1"/>
  <c r="AN117" i="1"/>
  <c r="AO117" i="1" s="1"/>
  <c r="AM117" i="1"/>
  <c r="AS116" i="1"/>
  <c r="AQ116" i="1"/>
  <c r="C116" i="1" s="1"/>
  <c r="AP116" i="1"/>
  <c r="AN116" i="1"/>
  <c r="AO116" i="1" s="1"/>
  <c r="AM116" i="1"/>
  <c r="AS115" i="1"/>
  <c r="AQ115" i="1"/>
  <c r="C115" i="1" s="1"/>
  <c r="AP115" i="1"/>
  <c r="AN115" i="1"/>
  <c r="AO115" i="1" s="1"/>
  <c r="AM115" i="1"/>
  <c r="AS114" i="1"/>
  <c r="AQ114" i="1"/>
  <c r="C114" i="1" s="1"/>
  <c r="AP114" i="1"/>
  <c r="AN114" i="1"/>
  <c r="AO114" i="1" s="1"/>
  <c r="AM114" i="1"/>
  <c r="AS113" i="1"/>
  <c r="AQ113" i="1"/>
  <c r="C113" i="1" s="1"/>
  <c r="AP113" i="1"/>
  <c r="AN113" i="1"/>
  <c r="AO113" i="1" s="1"/>
  <c r="AM113" i="1"/>
  <c r="AS112" i="1"/>
  <c r="AQ112" i="1"/>
  <c r="C112" i="1" s="1"/>
  <c r="AP112" i="1"/>
  <c r="AN112" i="1"/>
  <c r="AO112" i="1" s="1"/>
  <c r="AM112" i="1"/>
  <c r="AS111" i="1"/>
  <c r="AQ111" i="1"/>
  <c r="C111" i="1" s="1"/>
  <c r="AP111" i="1"/>
  <c r="AN111" i="1"/>
  <c r="AO111" i="1" s="1"/>
  <c r="AM111" i="1"/>
  <c r="AS110" i="1"/>
  <c r="AQ110" i="1"/>
  <c r="C110" i="1" s="1"/>
  <c r="AP110" i="1"/>
  <c r="AN110" i="1"/>
  <c r="AO110" i="1" s="1"/>
  <c r="AM110" i="1"/>
  <c r="AS109" i="1"/>
  <c r="AQ109" i="1"/>
  <c r="C109" i="1" s="1"/>
  <c r="AP109" i="1"/>
  <c r="AN109" i="1"/>
  <c r="AO109" i="1" s="1"/>
  <c r="AM109" i="1"/>
  <c r="AS108" i="1"/>
  <c r="AQ108" i="1"/>
  <c r="C108" i="1" s="1"/>
  <c r="AP108" i="1"/>
  <c r="AN108" i="1"/>
  <c r="AO108" i="1" s="1"/>
  <c r="AM108" i="1"/>
  <c r="AS107" i="1"/>
  <c r="AQ107" i="1"/>
  <c r="C107" i="1" s="1"/>
  <c r="AP107" i="1"/>
  <c r="AN107" i="1"/>
  <c r="AO107" i="1" s="1"/>
  <c r="AM107" i="1"/>
  <c r="AS106" i="1"/>
  <c r="AQ106" i="1"/>
  <c r="C106" i="1" s="1"/>
  <c r="AP106" i="1"/>
  <c r="AN106" i="1"/>
  <c r="AO106" i="1" s="1"/>
  <c r="AM106" i="1"/>
  <c r="AS105" i="1"/>
  <c r="AQ105" i="1"/>
  <c r="C105" i="1" s="1"/>
  <c r="AP105" i="1"/>
  <c r="AN105" i="1"/>
  <c r="AO105" i="1" s="1"/>
  <c r="AM105" i="1"/>
  <c r="AS104" i="1"/>
  <c r="AQ104" i="1"/>
  <c r="C104" i="1" s="1"/>
  <c r="AP104" i="1"/>
  <c r="AN104" i="1"/>
  <c r="AO104" i="1" s="1"/>
  <c r="AM104" i="1"/>
  <c r="AS103" i="1"/>
  <c r="AQ103" i="1"/>
  <c r="C103" i="1" s="1"/>
  <c r="AP103" i="1"/>
  <c r="AN103" i="1"/>
  <c r="AO103" i="1" s="1"/>
  <c r="AM103" i="1"/>
  <c r="AS102" i="1"/>
  <c r="AQ102" i="1"/>
  <c r="C102" i="1" s="1"/>
  <c r="AP102" i="1"/>
  <c r="AN102" i="1"/>
  <c r="AO102" i="1" s="1"/>
  <c r="AM102" i="1"/>
  <c r="AS101" i="1"/>
  <c r="AQ101" i="1"/>
  <c r="C101" i="1" s="1"/>
  <c r="AP101" i="1"/>
  <c r="AN101" i="1"/>
  <c r="AO101" i="1" s="1"/>
  <c r="AM101" i="1"/>
  <c r="AS100" i="1"/>
  <c r="AQ100" i="1"/>
  <c r="C100" i="1" s="1"/>
  <c r="AP100" i="1"/>
  <c r="AN100" i="1"/>
  <c r="AO100" i="1" s="1"/>
  <c r="AM100" i="1"/>
  <c r="AS99" i="1"/>
  <c r="AQ99" i="1"/>
  <c r="C99" i="1" s="1"/>
  <c r="AP99" i="1"/>
  <c r="AN99" i="1"/>
  <c r="AO99" i="1" s="1"/>
  <c r="AM99" i="1"/>
  <c r="D73" i="1"/>
  <c r="D62" i="1"/>
  <c r="AD34" i="1"/>
  <c r="AD33" i="1"/>
  <c r="AD32" i="1"/>
  <c r="AD31" i="1"/>
  <c r="AD30" i="1"/>
  <c r="AD29" i="1"/>
  <c r="AD28" i="1"/>
  <c r="AD27" i="1"/>
  <c r="AD26" i="1"/>
  <c r="AD25" i="1"/>
  <c r="AD24" i="1"/>
  <c r="AD23" i="1"/>
  <c r="AD22" i="1"/>
  <c r="AD21" i="1"/>
  <c r="AD20" i="1"/>
  <c r="AD19" i="1"/>
  <c r="AD18" i="1"/>
  <c r="AD17" i="1"/>
  <c r="AD14" i="1"/>
  <c r="AD13" i="1"/>
  <c r="AD12" i="1"/>
  <c r="AD11" i="1"/>
  <c r="AD10" i="1"/>
  <c r="AL8" i="1"/>
  <c r="AD8" i="1"/>
  <c r="AL7" i="1"/>
  <c r="AD7" i="1"/>
  <c r="AL6" i="1"/>
  <c r="AD6" i="1"/>
  <c r="AL5" i="1"/>
  <c r="AD5" i="1"/>
  <c r="AL4" i="1"/>
  <c r="AT99" i="1" l="1"/>
  <c r="AH10" i="2"/>
  <c r="AD37" i="1"/>
  <c r="AD39" i="1" s="1"/>
</calcChain>
</file>

<file path=xl/sharedStrings.xml><?xml version="1.0" encoding="utf-8"?>
<sst xmlns="http://schemas.openxmlformats.org/spreadsheetml/2006/main" count="27042" uniqueCount="9294">
  <si>
    <t>COVER Programme</t>
  </si>
  <si>
    <t>HepB</t>
  </si>
  <si>
    <t>IT Supplier</t>
  </si>
  <si>
    <t>UTLA name</t>
  </si>
  <si>
    <t>ONS Upper Tier LA Code</t>
  </si>
  <si>
    <t>ODS Code</t>
  </si>
  <si>
    <t>Data Source</t>
  </si>
  <si>
    <t>Blank cells validations</t>
  </si>
  <si>
    <t>Validation Messages</t>
  </si>
  <si>
    <t>xyz123</t>
  </si>
  <si>
    <t>Please fill in all yellow fields</t>
  </si>
  <si>
    <t>Yes</t>
  </si>
  <si>
    <t>EMIS</t>
  </si>
  <si>
    <t>Barking and Dagenham</t>
  </si>
  <si>
    <t>CHIS</t>
  </si>
  <si>
    <t>No</t>
  </si>
  <si>
    <t>Health Solution Wales</t>
  </si>
  <si>
    <t>Barnet</t>
  </si>
  <si>
    <t>GP Data only (ie. excludes unregistered population)</t>
  </si>
  <si>
    <t>Organisation</t>
  </si>
  <si>
    <t>CHIS IT Supplier:</t>
  </si>
  <si>
    <t>N/A</t>
  </si>
  <si>
    <t>Paris</t>
  </si>
  <si>
    <t>Barnsley</t>
  </si>
  <si>
    <t>Other (please specify in data caveats/comments field)</t>
  </si>
  <si>
    <t>RiO</t>
  </si>
  <si>
    <t>Bath and North East Somerset</t>
  </si>
  <si>
    <t>Submitter Email:</t>
  </si>
  <si>
    <t>TPP Systm One</t>
  </si>
  <si>
    <t>Bedford</t>
  </si>
  <si>
    <t>System C</t>
  </si>
  <si>
    <t>Bexley</t>
  </si>
  <si>
    <t>Date (dd/mm/yyyy):</t>
  </si>
  <si>
    <t>Other (please specify in the Data caveats/comments field)</t>
  </si>
  <si>
    <t>Birmingham</t>
  </si>
  <si>
    <t>Data caveats/ comments:</t>
  </si>
  <si>
    <t>Blackburn with Darwen</t>
  </si>
  <si>
    <t>Blackpool</t>
  </si>
  <si>
    <t>Evaluation Dates</t>
  </si>
  <si>
    <t>Bolton</t>
  </si>
  <si>
    <t>BCP Council</t>
  </si>
  <si>
    <t>REQUEST 1:</t>
  </si>
  <si>
    <t>12 Month Cohort</t>
  </si>
  <si>
    <t>Bracknell Forest</t>
  </si>
  <si>
    <t>Bradford</t>
  </si>
  <si>
    <t xml:space="preserve">DATE 1 : </t>
  </si>
  <si>
    <r>
      <t xml:space="preserve">Total number of children for whom the </t>
    </r>
    <r>
      <rPr>
        <b/>
        <i/>
        <u/>
        <sz val="12"/>
        <color rgb="FF0061B8"/>
        <rFont val="Calibri"/>
        <family val="2"/>
        <scheme val="minor"/>
      </rPr>
      <t>LA is responsible</t>
    </r>
    <r>
      <rPr>
        <b/>
        <i/>
        <sz val="12"/>
        <color rgb="FF0061B8"/>
        <rFont val="Calibri"/>
        <family val="2"/>
        <scheme val="minor"/>
      </rPr>
      <t xml:space="preserve"> for on </t>
    </r>
    <r>
      <rPr>
        <b/>
        <i/>
        <u/>
        <sz val="12"/>
        <color rgb="FF0061B8"/>
        <rFont val="Calibri"/>
        <family val="2"/>
        <scheme val="minor"/>
      </rPr>
      <t xml:space="preserve">DATE 1 </t>
    </r>
    <r>
      <rPr>
        <b/>
        <i/>
        <sz val="12"/>
        <color rgb="FF0061B8"/>
        <rFont val="Calibri"/>
        <family val="2"/>
        <scheme val="minor"/>
      </rPr>
      <t>reaching their 1st birthday during the above evaluation dates.</t>
    </r>
  </si>
  <si>
    <t>LINE 1:</t>
  </si>
  <si>
    <t>DENOMINATOR</t>
  </si>
  <si>
    <t>Brighton and Hove</t>
  </si>
  <si>
    <t>Number</t>
  </si>
  <si>
    <t>Bristol</t>
  </si>
  <si>
    <t>Bromley</t>
  </si>
  <si>
    <t>Buckinghamshire</t>
  </si>
  <si>
    <t>LINE 2:</t>
  </si>
  <si>
    <t>(a) DTaP/IPV/Hib(HepB)</t>
  </si>
  <si>
    <t>(c) Rota</t>
  </si>
  <si>
    <t>(e) MenB</t>
  </si>
  <si>
    <r>
      <t xml:space="preserve">Total number and percentage vaccinated (to one decimal place) included in </t>
    </r>
    <r>
      <rPr>
        <b/>
        <i/>
        <u/>
        <sz val="12"/>
        <color rgb="FF0061B8"/>
        <rFont val="Calibri"/>
        <family val="2"/>
        <scheme val="minor"/>
      </rPr>
      <t xml:space="preserve">line 1 denominator </t>
    </r>
    <r>
      <rPr>
        <b/>
        <i/>
        <sz val="12"/>
        <color rgb="FF0061B8"/>
        <rFont val="Calibri"/>
        <family val="2"/>
        <scheme val="minor"/>
      </rPr>
      <t xml:space="preserve">completing a course at </t>
    </r>
    <r>
      <rPr>
        <b/>
        <i/>
        <u/>
        <sz val="12"/>
        <color rgb="FF0061B8"/>
        <rFont val="Calibri"/>
        <family val="2"/>
        <scheme val="minor"/>
      </rPr>
      <t>any time up to their 1st birthday</t>
    </r>
    <r>
      <rPr>
        <b/>
        <i/>
        <sz val="12"/>
        <color rgb="FF0061B8"/>
        <rFont val="Calibri"/>
        <family val="2"/>
        <scheme val="minor"/>
      </rPr>
      <t xml:space="preserve"> for each of the above: </t>
    </r>
  </si>
  <si>
    <t>Bury</t>
  </si>
  <si>
    <t>Numerator</t>
  </si>
  <si>
    <t>Calderdale</t>
  </si>
  <si>
    <t>%</t>
  </si>
  <si>
    <t>Cambridgeshire</t>
  </si>
  <si>
    <t>Camden</t>
  </si>
  <si>
    <t>REQUEST 2:</t>
  </si>
  <si>
    <t>24 Month Cohort</t>
  </si>
  <si>
    <t>Central Bedfordshire</t>
  </si>
  <si>
    <r>
      <t xml:space="preserve">Total number of children for whom the </t>
    </r>
    <r>
      <rPr>
        <b/>
        <i/>
        <u/>
        <sz val="12"/>
        <color rgb="FF0061B8"/>
        <rFont val="Calibri"/>
        <family val="2"/>
        <scheme val="minor"/>
      </rPr>
      <t>LA is responsible</t>
    </r>
    <r>
      <rPr>
        <b/>
        <i/>
        <sz val="12"/>
        <color rgb="FF0061B8"/>
        <rFont val="Calibri"/>
        <family val="2"/>
        <scheme val="minor"/>
      </rPr>
      <t xml:space="preserve"> for on</t>
    </r>
    <r>
      <rPr>
        <b/>
        <i/>
        <u/>
        <sz val="12"/>
        <color rgb="FF0061B8"/>
        <rFont val="Calibri"/>
        <family val="2"/>
        <scheme val="minor"/>
      </rPr>
      <t xml:space="preserve">DATE 2 </t>
    </r>
    <r>
      <rPr>
        <b/>
        <i/>
        <sz val="12"/>
        <color rgb="FF0061B8"/>
        <rFont val="Calibri"/>
        <family val="2"/>
        <scheme val="minor"/>
      </rPr>
      <t>reaching their 2nd birthday during the above evaluation dates.</t>
    </r>
  </si>
  <si>
    <t>Cheshire East</t>
  </si>
  <si>
    <t>LINE 3:</t>
  </si>
  <si>
    <t>Cheshire West and Chester</t>
  </si>
  <si>
    <t xml:space="preserve">DATE 2 : </t>
  </si>
  <si>
    <t>Cornwall</t>
  </si>
  <si>
    <t>County Durham</t>
  </si>
  <si>
    <t>Coventry</t>
  </si>
  <si>
    <t>Croydon</t>
  </si>
  <si>
    <t>Cumbria</t>
  </si>
  <si>
    <t>Darlington</t>
  </si>
  <si>
    <t>LINE 4:</t>
  </si>
  <si>
    <t>(f) DTaP/IPV/Hib(HepB)</t>
  </si>
  <si>
    <t>(g) MMR</t>
  </si>
  <si>
    <t>(h) Hib/MenC</t>
  </si>
  <si>
    <t>(i) PCV</t>
  </si>
  <si>
    <t>(j) MenB</t>
  </si>
  <si>
    <r>
      <t xml:space="preserve">Total number and percentage vaccinated (to one decimal place) included in line 3 </t>
    </r>
    <r>
      <rPr>
        <b/>
        <i/>
        <u/>
        <sz val="12"/>
        <color rgb="FF0061B8"/>
        <rFont val="Calibri"/>
        <family val="2"/>
        <scheme val="minor"/>
      </rPr>
      <t>completing a course at any time up to their 2nd birthday</t>
    </r>
    <r>
      <rPr>
        <b/>
        <i/>
        <sz val="12"/>
        <color rgb="FF0061B8"/>
        <rFont val="Calibri"/>
        <family val="2"/>
        <scheme val="minor"/>
      </rPr>
      <t xml:space="preserve"> and also total number and percentage included in line 3 receiving boosters for each of the following:</t>
    </r>
  </si>
  <si>
    <t>Derby</t>
  </si>
  <si>
    <t>Booster</t>
  </si>
  <si>
    <t>Derbyshire</t>
  </si>
  <si>
    <t>Devon</t>
  </si>
  <si>
    <t>Doncaster</t>
  </si>
  <si>
    <t>Dorset</t>
  </si>
  <si>
    <t>REQUEST 3:</t>
  </si>
  <si>
    <t>5 Year Cohort</t>
  </si>
  <si>
    <t>Dudley</t>
  </si>
  <si>
    <t>Ealing</t>
  </si>
  <si>
    <t>LINE 5:</t>
  </si>
  <si>
    <t>East Riding of Yorkshire</t>
  </si>
  <si>
    <t xml:space="preserve">DATE 3 : </t>
  </si>
  <si>
    <t>East Sussex</t>
  </si>
  <si>
    <t>Enfield</t>
  </si>
  <si>
    <t>Essex</t>
  </si>
  <si>
    <t>LINE 6:</t>
  </si>
  <si>
    <t>(k) DTaP/IPV/Hib(HepB)</t>
  </si>
  <si>
    <t>(l) MMR</t>
  </si>
  <si>
    <t>(m) DTaP/IPV</t>
  </si>
  <si>
    <t>(n) Hib/MenC</t>
  </si>
  <si>
    <t>(o) MMR</t>
  </si>
  <si>
    <r>
      <t xml:space="preserve">Total number and percentage vaccinated (to one decimal place) included in line 5 </t>
    </r>
    <r>
      <rPr>
        <b/>
        <i/>
        <u/>
        <sz val="12"/>
        <color rgb="FF0061B8"/>
        <rFont val="Calibri"/>
        <family val="2"/>
        <scheme val="minor"/>
      </rPr>
      <t xml:space="preserve">completing a course at any time up to their 5th birthday </t>
    </r>
    <r>
      <rPr>
        <b/>
        <i/>
        <sz val="12"/>
        <color rgb="FF0061B8"/>
        <rFont val="Calibri"/>
        <family val="2"/>
        <scheme val="minor"/>
      </rPr>
      <t xml:space="preserve">and also total number and percentage included in line 5 receiving boosters for each </t>
    </r>
  </si>
  <si>
    <t>Gateshead</t>
  </si>
  <si>
    <t>1st dose</t>
  </si>
  <si>
    <t>2nd dose</t>
  </si>
  <si>
    <t>Gloucestershire</t>
  </si>
  <si>
    <t>Greenwich</t>
  </si>
  <si>
    <t>Hackney</t>
  </si>
  <si>
    <t>Halton</t>
  </si>
  <si>
    <t>REQUEST 4:</t>
  </si>
  <si>
    <t>HEPATITIS 12 Month Cohort</t>
  </si>
  <si>
    <t>Hammersmith and Fulham</t>
  </si>
  <si>
    <t>Hampshire</t>
  </si>
  <si>
    <t>Haringey</t>
  </si>
  <si>
    <t>Harrow</t>
  </si>
  <si>
    <t>LINE 7:</t>
  </si>
  <si>
    <t>Total number included in line 1 with maternal HB status positive and reaching their 1st birthday during the above evaluation period.”</t>
  </si>
  <si>
    <t>Hartlepool</t>
  </si>
  <si>
    <t>Havering</t>
  </si>
  <si>
    <r>
      <t>If BLANK -</t>
    </r>
    <r>
      <rPr>
        <b/>
        <sz val="12"/>
        <rFont val="Calibri"/>
        <family val="2"/>
        <scheme val="minor"/>
      </rPr>
      <t xml:space="preserve"> </t>
    </r>
    <r>
      <rPr>
        <b/>
        <sz val="12"/>
        <color rgb="FF0061B8"/>
        <rFont val="Calibri"/>
        <family val="2"/>
        <scheme val="minor"/>
      </rPr>
      <t>Please confirm - 
is data unavailable?</t>
    </r>
  </si>
  <si>
    <t>ie. Born Between</t>
  </si>
  <si>
    <t xml:space="preserve"> - </t>
  </si>
  <si>
    <t>Herefordshire</t>
  </si>
  <si>
    <r>
      <rPr>
        <u/>
        <sz val="12"/>
        <color rgb="FFFF0000"/>
        <rFont val="Calibri"/>
        <family val="2"/>
        <scheme val="minor"/>
      </rPr>
      <t>OR</t>
    </r>
    <r>
      <rPr>
        <sz val="12"/>
        <color rgb="FFFF0000"/>
        <rFont val="Calibri"/>
        <family val="2"/>
        <scheme val="minor"/>
      </rPr>
      <t xml:space="preserve"> </t>
    </r>
    <r>
      <rPr>
        <b/>
        <sz val="12"/>
        <color rgb="FFFF0000"/>
        <rFont val="Calibri"/>
        <family val="2"/>
        <scheme val="minor"/>
      </rPr>
      <t>If ZERO value -</t>
    </r>
    <r>
      <rPr>
        <b/>
        <sz val="12"/>
        <color theme="7" tint="0.39997558519241921"/>
        <rFont val="Calibri"/>
        <family val="2"/>
        <scheme val="minor"/>
      </rPr>
      <t xml:space="preserve"> </t>
    </r>
    <r>
      <rPr>
        <b/>
        <sz val="12"/>
        <color rgb="FF0061B8"/>
        <rFont val="Calibri"/>
        <family val="2"/>
        <scheme val="minor"/>
      </rPr>
      <t>Please confirm 
this is a real zero?</t>
    </r>
  </si>
  <si>
    <t>Hertfordshire</t>
  </si>
  <si>
    <t>Hillingdon</t>
  </si>
  <si>
    <t>LINE 8:</t>
  </si>
  <si>
    <t>LINE 9:</t>
  </si>
  <si>
    <t>Total number included in line 7 and receiving a 5th dose of a Hep B-containing vaccine (monovalent or DTaP/IPV/Hib/HepB) before their 1st birthday.</t>
  </si>
  <si>
    <t>Kensington and Chelsea</t>
  </si>
  <si>
    <t>Kent</t>
  </si>
  <si>
    <t>Kingston upon Hull</t>
  </si>
  <si>
    <t>Kingston upon Thames</t>
  </si>
  <si>
    <t>REQUEST 5:</t>
  </si>
  <si>
    <t>HEPATITIS 24 Month Cohort</t>
  </si>
  <si>
    <t>Kirklees</t>
  </si>
  <si>
    <t>LINE 10:</t>
  </si>
  <si>
    <t xml:space="preserve">Total number included in line 1 with maternal HB status positive and reaching their 2nd birthday during the above evaluation period </t>
  </si>
  <si>
    <t>Knowsley</t>
  </si>
  <si>
    <t>Lambeth</t>
  </si>
  <si>
    <r>
      <t>If BLANK -</t>
    </r>
    <r>
      <rPr>
        <b/>
        <sz val="12"/>
        <color theme="7" tint="0.39997558519241921"/>
        <rFont val="Calibri"/>
        <family val="2"/>
        <scheme val="minor"/>
      </rPr>
      <t xml:space="preserve"> </t>
    </r>
    <r>
      <rPr>
        <b/>
        <sz val="12"/>
        <color rgb="FF0061B8"/>
        <rFont val="Calibri"/>
        <family val="2"/>
        <scheme val="minor"/>
      </rPr>
      <t>Please confirm - 
is data unavailable?</t>
    </r>
  </si>
  <si>
    <t>Lancashire</t>
  </si>
  <si>
    <r>
      <rPr>
        <u/>
        <sz val="12"/>
        <color rgb="FFFF0000"/>
        <rFont val="Calibri"/>
        <family val="2"/>
        <scheme val="minor"/>
      </rPr>
      <t>OR</t>
    </r>
    <r>
      <rPr>
        <sz val="12"/>
        <color rgb="FFFF0000"/>
        <rFont val="Calibri"/>
        <family val="2"/>
        <scheme val="minor"/>
      </rPr>
      <t xml:space="preserve"> </t>
    </r>
    <r>
      <rPr>
        <b/>
        <sz val="12"/>
        <color rgb="FFFF0000"/>
        <rFont val="Calibri"/>
        <family val="2"/>
        <scheme val="minor"/>
      </rPr>
      <t xml:space="preserve">If ZERO value - </t>
    </r>
    <r>
      <rPr>
        <b/>
        <sz val="12"/>
        <color rgb="FF0061B8"/>
        <rFont val="Calibri"/>
        <family val="2"/>
        <scheme val="minor"/>
      </rPr>
      <t>Please confirm 
this a real zero?</t>
    </r>
  </si>
  <si>
    <t>Leeds</t>
  </si>
  <si>
    <t>Leicester</t>
  </si>
  <si>
    <t>LINE 11:</t>
  </si>
  <si>
    <t>LINE 12:</t>
  </si>
  <si>
    <t>Luton</t>
  </si>
  <si>
    <t>Manchester</t>
  </si>
  <si>
    <t>Medway</t>
  </si>
  <si>
    <t>Merton</t>
  </si>
  <si>
    <t>GP Codes:</t>
  </si>
  <si>
    <t>Please list all the GP practice codes that have been included in this LA's data submission</t>
  </si>
  <si>
    <t>Middlesbrough</t>
  </si>
  <si>
    <t>Milton Keynes</t>
  </si>
  <si>
    <t>Newcastle upon Tyne</t>
  </si>
  <si>
    <t>Newham</t>
  </si>
  <si>
    <t>Norfolk</t>
  </si>
  <si>
    <t>North East Lincolnshire</t>
  </si>
  <si>
    <t>North Lincolnshire</t>
  </si>
  <si>
    <t>North Somerset</t>
  </si>
  <si>
    <t>North Tyneside</t>
  </si>
  <si>
    <t>North Yorkshire</t>
  </si>
  <si>
    <t>Northamptonshire</t>
  </si>
  <si>
    <t>Northumberland</t>
  </si>
  <si>
    <t>Nottingham</t>
  </si>
  <si>
    <t>Nottinghamshire</t>
  </si>
  <si>
    <t>Oldham</t>
  </si>
  <si>
    <t>Oxfordshire</t>
  </si>
  <si>
    <t>Peterborough</t>
  </si>
  <si>
    <t>Plymouth</t>
  </si>
  <si>
    <t>Portsmouth</t>
  </si>
  <si>
    <t>Reading</t>
  </si>
  <si>
    <t>Redbridge</t>
  </si>
  <si>
    <t>Redcar and Cleveland</t>
  </si>
  <si>
    <t>Richmond upon Thames</t>
  </si>
  <si>
    <t>Rochdale</t>
  </si>
  <si>
    <t>Rotherham</t>
  </si>
  <si>
    <t>Rutland</t>
  </si>
  <si>
    <t>Salford</t>
  </si>
  <si>
    <t>Sandwell</t>
  </si>
  <si>
    <t>Sefton</t>
  </si>
  <si>
    <t>Sheffield</t>
  </si>
  <si>
    <t>Shropshire</t>
  </si>
  <si>
    <t>Slough</t>
  </si>
  <si>
    <t>Solihull</t>
  </si>
  <si>
    <t>Somerset</t>
  </si>
  <si>
    <t>South Gloucestershire</t>
  </si>
  <si>
    <t>South Tyneside</t>
  </si>
  <si>
    <t>Southampton</t>
  </si>
  <si>
    <t>Southend-on-Sea</t>
  </si>
  <si>
    <t>Southwark</t>
  </si>
  <si>
    <t>St. Helens</t>
  </si>
  <si>
    <t>Staffordshire</t>
  </si>
  <si>
    <t>Stockport</t>
  </si>
  <si>
    <t>Stockton-on-Tees</t>
  </si>
  <si>
    <t>Stoke-on-Trent</t>
  </si>
  <si>
    <t>Suffolk</t>
  </si>
  <si>
    <t>Sunderland</t>
  </si>
  <si>
    <t>Surrey</t>
  </si>
  <si>
    <t>Sutton</t>
  </si>
  <si>
    <t>Swindon</t>
  </si>
  <si>
    <t>Tameside</t>
  </si>
  <si>
    <t>Telford and Wrekin</t>
  </si>
  <si>
    <t>Thurrock</t>
  </si>
  <si>
    <t>Torbay</t>
  </si>
  <si>
    <t>Tower Hamlets</t>
  </si>
  <si>
    <t>Trafford</t>
  </si>
  <si>
    <t>Wakefield</t>
  </si>
  <si>
    <t>Walsall</t>
  </si>
  <si>
    <t>Waltham Forest</t>
  </si>
  <si>
    <t>Wandsworth</t>
  </si>
  <si>
    <t>Warrington</t>
  </si>
  <si>
    <t>Warwickshire</t>
  </si>
  <si>
    <t>West Berkshire</t>
  </si>
  <si>
    <t>West Sussex</t>
  </si>
  <si>
    <t>Westminster</t>
  </si>
  <si>
    <t>Wigan</t>
  </si>
  <si>
    <t>Wiltshire</t>
  </si>
  <si>
    <t>Windsor and Maidenhead</t>
  </si>
  <si>
    <t>Wirral</t>
  </si>
  <si>
    <t>Wokingham</t>
  </si>
  <si>
    <t>Wolverhampton</t>
  </si>
  <si>
    <t>Worcestershire</t>
  </si>
  <si>
    <t>York</t>
  </si>
  <si>
    <t>Quarterly Child Immunisation Collection</t>
  </si>
  <si>
    <t/>
  </si>
  <si>
    <t>If the practice has closed, please submit data under V81999 for the CCG the practice is in (see the Cover sheet for details). If you have any other questions, please contact us at data.collections@nhs.net. When you have finished entering data, please check the columns J-M and AN for validation errors.</t>
  </si>
  <si>
    <t>Total Number</t>
  </si>
  <si>
    <t>% for each indicator</t>
  </si>
  <si>
    <t>Total number of children in the cohort completing a course* of vaccination at any time up to their 1st birthday for each of the following:</t>
  </si>
  <si>
    <t>Hepatitis B (HBsAg)</t>
  </si>
  <si>
    <t>GP Practice Code</t>
  </si>
  <si>
    <t>Number of children reaching 1st birthday during quarter</t>
  </si>
  <si>
    <r>
      <t>DTaP/IPV/Hib/HepB (Hexavalent vaccine from 1st August 2017)</t>
    </r>
    <r>
      <rPr>
        <b/>
        <vertAlign val="superscript"/>
        <sz val="10"/>
        <color indexed="9"/>
        <rFont val="Calibri"/>
        <family val="2"/>
      </rPr>
      <t>1</t>
    </r>
  </si>
  <si>
    <t>MenB</t>
  </si>
  <si>
    <t>Rotavirus</t>
  </si>
  <si>
    <t>Total number of children for whom the GP practice is responsible on the last day of a defined quarter whose 1st birthday falls within that quarter born to Hepatitis B (HBsAg) positive mothers</t>
  </si>
  <si>
    <t>Validations</t>
  </si>
  <si>
    <t>GP Code Check</t>
  </si>
  <si>
    <t>No. of children Check</t>
  </si>
  <si>
    <t>No. of Children Hep.B</t>
  </si>
  <si>
    <t>Validation check No.</t>
  </si>
  <si>
    <t>Whole Number Check</t>
  </si>
  <si>
    <t>Complete Row Checks</t>
  </si>
  <si>
    <t>Complete Row Error</t>
  </si>
  <si>
    <t>Total number of children vaccinated</t>
  </si>
  <si>
    <t>Area Team</t>
  </si>
  <si>
    <t>Area Team Name</t>
  </si>
  <si>
    <t>CCG Code</t>
  </si>
  <si>
    <t>CCG Name</t>
  </si>
  <si>
    <t>No Repeat GP check</t>
  </si>
  <si>
    <t>No Repeat CCG &amp; GP SUM check</t>
  </si>
  <si>
    <t>Eligible children check indicator 1</t>
  </si>
  <si>
    <t>Eligible children check indicator 2</t>
  </si>
  <si>
    <t>Eligible children check indicator 3</t>
  </si>
  <si>
    <t>Eligible children check indicator 4</t>
  </si>
  <si>
    <t>Eligible children check SUM</t>
  </si>
  <si>
    <t>istext</t>
  </si>
  <si>
    <t>Overall Error Check</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</si>
  <si>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</si>
  <si>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</si>
  <si>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</si>
  <si>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</si>
  <si>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</si>
  <si>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</si>
  <si>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</si>
  <si>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</si>
  <si>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</si>
  <si>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</si>
  <si>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</si>
  <si>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</si>
  <si>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</si>
  <si>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</si>
  <si>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</si>
  <si>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</si>
  <si>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</si>
  <si>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</si>
  <si>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</si>
  <si>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</si>
  <si>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</si>
  <si>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</si>
  <si>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</si>
  <si>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</si>
  <si>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</si>
  <si>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</si>
  <si>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</si>
  <si>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</si>
  <si>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</si>
  <si>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</si>
  <si>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</si>
  <si>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</si>
  <si>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</si>
  <si>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</si>
  <si>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</si>
  <si>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</si>
  <si>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</si>
  <si>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</si>
  <si>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</si>
  <si>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</si>
  <si>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</si>
  <si>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</si>
  <si>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</si>
  <si>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</si>
  <si>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</si>
  <si>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</si>
  <si>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</si>
  <si>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</si>
  <si>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</si>
  <si>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</si>
  <si>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</si>
  <si>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</si>
  <si>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</si>
  <si>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</si>
  <si>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</si>
  <si>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</si>
  <si>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</si>
  <si>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</si>
  <si>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</si>
  <si>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</si>
  <si>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</si>
  <si>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</si>
  <si>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</si>
  <si>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</si>
  <si>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</si>
  <si>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</si>
  <si>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</si>
  <si>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</si>
  <si>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</si>
  <si>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</si>
  <si>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</si>
  <si>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</si>
  <si>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</si>
  <si>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</si>
  <si>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</si>
  <si>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</si>
  <si>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</si>
  <si>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</si>
  <si>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</si>
  <si>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</si>
  <si>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</si>
  <si>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</si>
  <si>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</si>
  <si>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</si>
  <si>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</si>
  <si>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</si>
  <si>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</si>
  <si>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</si>
  <si>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</si>
  <si>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</si>
  <si>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</si>
  <si>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</si>
  <si>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</si>
  <si>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</si>
  <si>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</si>
  <si>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</si>
  <si>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</si>
  <si>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</si>
  <si>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</si>
  <si>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</si>
  <si>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</si>
  <si>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</si>
  <si>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</si>
  <si>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</si>
  <si>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</si>
  <si>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</si>
  <si>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</si>
  <si>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</si>
  <si>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</si>
  <si>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</si>
  <si>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</si>
  <si>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</si>
  <si>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</si>
  <si>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</si>
  <si>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</si>
  <si>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</si>
  <si>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</si>
  <si>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</si>
  <si>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</si>
  <si>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</si>
  <si>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</si>
  <si>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</si>
  <si>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</si>
  <si>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</si>
  <si>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</si>
  <si>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</si>
  <si>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</si>
  <si>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</si>
  <si>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</si>
  <si>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</si>
  <si>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</si>
  <si>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</si>
  <si>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</si>
  <si>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</si>
  <si>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</si>
  <si>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</si>
  <si>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</si>
  <si>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</si>
  <si>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</si>
  <si>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</si>
  <si>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</si>
  <si>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</si>
  <si>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</si>
  <si>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</si>
  <si>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</si>
  <si>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</si>
  <si>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</si>
  <si>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</si>
  <si>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</si>
  <si>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</si>
  <si>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</si>
  <si>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</si>
  <si>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</si>
  <si>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</si>
  <si>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</si>
  <si>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</si>
  <si>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</si>
  <si>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</si>
  <si>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</si>
  <si>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</si>
  <si>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</si>
  <si>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</si>
  <si>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</si>
  <si>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</si>
  <si>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</si>
  <si>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</si>
  <si>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</si>
  <si>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</si>
  <si>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</si>
  <si>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</si>
  <si>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</si>
  <si>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</si>
  <si>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</si>
  <si>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</si>
  <si>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</si>
  <si>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</si>
  <si>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</si>
  <si>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</si>
  <si>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</si>
  <si>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</si>
  <si>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</si>
  <si>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</si>
  <si>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</si>
  <si>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</si>
  <si>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</si>
  <si>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</si>
  <si>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</si>
  <si>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</si>
  <si>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</si>
  <si>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</si>
  <si>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</si>
  <si>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</si>
  <si>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</si>
  <si>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</si>
  <si>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</si>
  <si>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</si>
  <si>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</si>
  <si>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</si>
  <si>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</si>
  <si>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</si>
  <si>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</si>
  <si>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</si>
  <si>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</si>
  <si>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</si>
  <si>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</si>
  <si>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</si>
  <si>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</si>
  <si>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</si>
  <si>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</si>
  <si>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</si>
  <si>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</si>
  <si>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</si>
  <si>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</si>
  <si>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</si>
  <si>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</si>
  <si>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</si>
  <si>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</si>
  <si>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</si>
  <si>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</si>
  <si>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</si>
  <si>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</si>
  <si>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</si>
  <si>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</si>
  <si>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</si>
  <si>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</si>
  <si>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</si>
  <si>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</si>
  <si>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</si>
  <si>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</si>
  <si>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</si>
  <si>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</si>
  <si>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</si>
  <si>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</si>
  <si>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</si>
  <si>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</si>
  <si>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</si>
  <si>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</si>
  <si>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</si>
  <si>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</si>
  <si>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</si>
  <si>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</si>
  <si>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</si>
  <si>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</si>
  <si>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</si>
  <si>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</si>
  <si>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</si>
  <si>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</si>
  <si>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</si>
  <si>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</si>
  <si>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</si>
  <si>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</si>
  <si>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</si>
  <si>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</si>
  <si>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</si>
  <si>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</si>
  <si>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</si>
  <si>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</si>
  <si>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</si>
  <si>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</si>
  <si>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</si>
  <si>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</si>
  <si>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</si>
  <si>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</si>
  <si>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</si>
  <si>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</si>
  <si>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</si>
  <si>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</si>
  <si>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</si>
  <si>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</si>
  <si>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</si>
  <si>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</si>
  <si>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</si>
  <si>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</si>
  <si>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</si>
  <si>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</si>
  <si>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</si>
  <si>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</si>
  <si>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</si>
  <si>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</si>
  <si>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</si>
  <si>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</si>
  <si>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</si>
  <si>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</si>
  <si>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</si>
  <si>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</si>
  <si>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</si>
  <si>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</si>
  <si>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</si>
  <si>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</si>
  <si>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</si>
  <si>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</si>
  <si>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</si>
  <si>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</si>
  <si>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</si>
  <si>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</si>
  <si>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</si>
  <si>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</si>
  <si>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</si>
  <si>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</si>
  <si>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</si>
  <si>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</si>
  <si>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</si>
  <si>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</si>
  <si>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</si>
  <si>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</si>
  <si>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</si>
  <si>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</si>
  <si>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</si>
  <si>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</si>
  <si>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</si>
  <si>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</si>
  <si>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</si>
  <si>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</si>
  <si>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</si>
  <si>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</si>
  <si>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</si>
  <si>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</si>
  <si>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</si>
  <si>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</si>
  <si>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</si>
  <si>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</si>
  <si>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</si>
  <si>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</si>
  <si>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</si>
  <si>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</si>
  <si>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</si>
  <si>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</si>
  <si>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</si>
  <si>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</si>
  <si>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</si>
  <si>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</si>
  <si>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</si>
  <si>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</si>
  <si>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</si>
  <si>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</si>
  <si>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</si>
  <si>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</si>
  <si>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</si>
  <si>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</si>
  <si>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</si>
  <si>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</si>
  <si>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</si>
  <si>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</si>
  <si>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</si>
  <si>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</si>
  <si>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</si>
  <si>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</si>
  <si>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</si>
  <si>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</si>
  <si>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</si>
  <si>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</si>
  <si>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</si>
  <si>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</si>
  <si>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</si>
  <si>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</si>
  <si>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</si>
  <si>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</si>
  <si>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</si>
  <si>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</si>
  <si>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</si>
  <si>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</si>
  <si>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</si>
  <si>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</si>
  <si>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</si>
  <si>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</si>
  <si>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</si>
  <si>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</si>
  <si>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</si>
  <si>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</si>
  <si>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</si>
  <si>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</si>
  <si>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</si>
  <si>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</si>
  <si>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</si>
  <si>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</si>
  <si>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</si>
  <si>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</si>
  <si>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</si>
  <si>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</si>
  <si>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</si>
  <si>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</si>
  <si>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</si>
  <si>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</si>
  <si>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</si>
  <si>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</si>
  <si>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</si>
  <si>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</si>
  <si>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</si>
  <si>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</si>
  <si>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</si>
  <si>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</si>
  <si>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</si>
  <si>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</si>
  <si>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</si>
  <si>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</si>
  <si>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</si>
  <si>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</si>
  <si>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398</t>
  </si>
  <si>
    <t>399</t>
  </si>
  <si>
    <t>400</t>
  </si>
  <si>
    <t>401</t>
  </si>
  <si>
    <t>402</t>
  </si>
  <si>
    <t>403</t>
  </si>
  <si>
    <t>404</t>
  </si>
  <si>
    <t>405</t>
  </si>
  <si>
    <t>406</t>
  </si>
  <si>
    <t>407</t>
  </si>
  <si>
    <t>408</t>
  </si>
  <si>
    <t>409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</si>
  <si>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</si>
  <si>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</si>
  <si>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</si>
  <si>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</si>
  <si>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</si>
  <si>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</si>
  <si>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</si>
  <si>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</si>
  <si>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</si>
  <si>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</si>
  <si>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</si>
  <si>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</si>
  <si>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</si>
  <si>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</si>
  <si>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</si>
  <si>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</si>
  <si>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</si>
  <si>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</si>
  <si>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</si>
  <si>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</si>
  <si>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</si>
  <si>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</si>
  <si>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</si>
  <si>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</si>
  <si>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</si>
  <si>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</si>
  <si>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</si>
  <si>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</si>
  <si>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</si>
  <si>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</si>
  <si>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</si>
  <si>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</si>
  <si>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</si>
  <si>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</si>
  <si>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</si>
  <si>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</si>
  <si>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</si>
  <si>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</si>
  <si>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</si>
  <si>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</si>
  <si>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</si>
  <si>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</si>
  <si>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</si>
  <si>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</si>
  <si>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</si>
  <si>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</si>
  <si>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</si>
  <si>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</si>
  <si>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</si>
  <si>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</si>
  <si>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</si>
  <si>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461</t>
  </si>
  <si>
    <t>462</t>
  </si>
  <si>
    <t>463</t>
  </si>
  <si>
    <t>464</t>
  </si>
  <si>
    <t>465</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</si>
  <si>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</si>
  <si>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</si>
  <si>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</si>
  <si>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</si>
  <si>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</si>
  <si>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</si>
  <si>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</si>
  <si>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</si>
  <si>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</si>
  <si>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</si>
  <si>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</si>
  <si>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</si>
  <si>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</si>
  <si>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</si>
  <si>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</si>
  <si>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</si>
  <si>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</si>
  <si>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</si>
  <si>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</si>
  <si>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</si>
  <si>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</si>
  <si>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</si>
  <si>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</si>
  <si>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</si>
  <si>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</si>
  <si>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</si>
  <si>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</si>
  <si>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</si>
  <si>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</si>
  <si>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</si>
  <si>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</si>
  <si>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</si>
  <si>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</si>
  <si>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</si>
  <si>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</si>
  <si>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</si>
  <si>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</si>
  <si>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</si>
  <si>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</si>
  <si>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</si>
  <si>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</si>
  <si>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</si>
  <si>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</si>
  <si>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</si>
  <si>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</si>
  <si>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</si>
  <si>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</si>
  <si>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</si>
  <si>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</si>
  <si>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</si>
  <si>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</si>
  <si>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</si>
  <si>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</si>
  <si>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</si>
  <si>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</si>
  <si>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</si>
  <si>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</si>
  <si>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</si>
  <si>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</si>
  <si>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</si>
  <si>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</si>
  <si>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</si>
  <si>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</si>
  <si>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</si>
  <si>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</si>
  <si>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</si>
  <si>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</si>
  <si>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</si>
  <si>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</si>
  <si>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</si>
  <si>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</si>
  <si>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</si>
  <si>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</si>
  <si>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</si>
  <si>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</si>
  <si>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</si>
  <si>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</si>
  <si>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</si>
  <si>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</si>
  <si>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</si>
  <si>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</si>
  <si>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</si>
  <si>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</si>
  <si>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</si>
  <si>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</si>
  <si>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</si>
  <si>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</si>
  <si>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</si>
  <si>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</si>
  <si>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</si>
  <si>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</si>
  <si>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</si>
  <si>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</si>
  <si>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</si>
  <si>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</si>
  <si>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</si>
  <si>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</si>
  <si>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</si>
  <si>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</si>
  <si>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</si>
  <si>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</si>
  <si>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</si>
  <si>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</si>
  <si>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</si>
  <si>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</si>
  <si>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</si>
  <si>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</si>
  <si>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</si>
  <si>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</si>
  <si>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</si>
  <si>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</si>
  <si>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</si>
  <si>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</si>
  <si>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</si>
  <si>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</si>
  <si>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</si>
  <si>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</si>
  <si>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</si>
  <si>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</si>
  <si>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</si>
  <si>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</si>
  <si>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</si>
  <si>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</si>
  <si>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</si>
  <si>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</si>
  <si>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</si>
  <si>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</si>
  <si>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</si>
  <si>
    <t>594</t>
  </si>
  <si>
    <t>595</t>
  </si>
  <si>
    <t>596</t>
  </si>
  <si>
    <t>597</t>
  </si>
  <si>
    <t>598</t>
  </si>
  <si>
    <t>599</t>
  </si>
  <si>
    <t>600</t>
  </si>
  <si>
    <t>601</t>
  </si>
  <si>
    <t>602</t>
  </si>
  <si>
    <t>603</t>
  </si>
  <si>
    <t>604</t>
  </si>
  <si>
    <t>605</t>
  </si>
  <si>
    <t>606</t>
  </si>
  <si>
    <t>607</t>
  </si>
  <si>
    <t>608</t>
  </si>
  <si>
    <t>609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</si>
  <si>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</si>
  <si>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</si>
  <si>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</si>
  <si>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</si>
  <si>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</si>
  <si>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</si>
  <si>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</si>
  <si>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</si>
  <si>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</si>
  <si>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</si>
  <si>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</si>
  <si>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</si>
  <si>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</si>
  <si>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</si>
  <si>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</si>
  <si>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</si>
  <si>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</si>
  <si>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</si>
  <si>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</si>
  <si>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</si>
  <si>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</si>
  <si>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</si>
  <si>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</si>
  <si>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</si>
  <si>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</si>
  <si>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</si>
  <si>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</si>
  <si>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</si>
  <si>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</si>
  <si>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</si>
  <si>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</si>
  <si>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</si>
  <si>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</si>
  <si>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</si>
  <si>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</si>
  <si>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</si>
  <si>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</si>
  <si>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</si>
  <si>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</si>
  <si>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</si>
  <si>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</si>
  <si>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</si>
  <si>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</si>
  <si>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</si>
  <si>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</si>
  <si>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</si>
  <si>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</si>
  <si>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</si>
  <si>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</si>
  <si>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</si>
  <si>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</si>
  <si>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661</t>
  </si>
  <si>
    <t>662</t>
  </si>
  <si>
    <t>663</t>
  </si>
  <si>
    <t>664</t>
  </si>
  <si>
    <t>665</t>
  </si>
  <si>
    <t>666</t>
  </si>
  <si>
    <t>667</t>
  </si>
  <si>
    <t>668</t>
  </si>
  <si>
    <t>669</t>
  </si>
  <si>
    <t>670</t>
  </si>
  <si>
    <t>671</t>
  </si>
  <si>
    <t>672</t>
  </si>
  <si>
    <t>673</t>
  </si>
  <si>
    <t>674</t>
  </si>
  <si>
    <t>675</t>
  </si>
  <si>
    <t>676</t>
  </si>
  <si>
    <t>677</t>
  </si>
  <si>
    <t>678</t>
  </si>
  <si>
    <t>679</t>
  </si>
  <si>
    <t>680</t>
  </si>
  <si>
    <t>681</t>
  </si>
  <si>
    <t>682</t>
  </si>
  <si>
    <t>683</t>
  </si>
  <si>
    <t>684</t>
  </si>
  <si>
    <t>685</t>
  </si>
  <si>
    <t>686</t>
  </si>
  <si>
    <t>687</t>
  </si>
  <si>
    <t>688</t>
  </si>
  <si>
    <t>689</t>
  </si>
  <si>
    <t>690</t>
  </si>
  <si>
    <t>691</t>
  </si>
  <si>
    <t>692</t>
  </si>
  <si>
    <t>693</t>
  </si>
  <si>
    <t>694</t>
  </si>
  <si>
    <t>695</t>
  </si>
  <si>
    <t>696</t>
  </si>
  <si>
    <t>697</t>
  </si>
  <si>
    <t>698</t>
  </si>
  <si>
    <t>699</t>
  </si>
  <si>
    <t>700</t>
  </si>
  <si>
    <t>701</t>
  </si>
  <si>
    <t>702</t>
  </si>
  <si>
    <t>703</t>
  </si>
  <si>
    <t>704</t>
  </si>
  <si>
    <t>705</t>
  </si>
  <si>
    <t>706</t>
  </si>
  <si>
    <t>707</t>
  </si>
  <si>
    <t>708</t>
  </si>
  <si>
    <t>709</t>
  </si>
  <si>
    <t>710</t>
  </si>
  <si>
    <t>711</t>
  </si>
  <si>
    <t>712</t>
  </si>
  <si>
    <t>713</t>
  </si>
  <si>
    <t>714</t>
  </si>
  <si>
    <t>715</t>
  </si>
  <si>
    <t>716</t>
  </si>
  <si>
    <t>717</t>
  </si>
  <si>
    <t>718</t>
  </si>
  <si>
    <t>719</t>
  </si>
  <si>
    <t>720</t>
  </si>
  <si>
    <t>721</t>
  </si>
  <si>
    <t>722</t>
  </si>
  <si>
    <t>723</t>
  </si>
  <si>
    <t>724</t>
  </si>
  <si>
    <t>725</t>
  </si>
  <si>
    <t>726</t>
  </si>
  <si>
    <t>727</t>
  </si>
  <si>
    <t>728</t>
  </si>
  <si>
    <t>729</t>
  </si>
  <si>
    <t>730</t>
  </si>
  <si>
    <t>731</t>
  </si>
  <si>
    <t>732</t>
  </si>
  <si>
    <t>733</t>
  </si>
  <si>
    <t>734</t>
  </si>
  <si>
    <t>735</t>
  </si>
  <si>
    <t>736</t>
  </si>
  <si>
    <t>737</t>
  </si>
  <si>
    <t>738</t>
  </si>
  <si>
    <t>739</t>
  </si>
  <si>
    <t>740</t>
  </si>
  <si>
    <t>741</t>
  </si>
  <si>
    <t>742</t>
  </si>
  <si>
    <t>743</t>
  </si>
  <si>
    <t>744</t>
  </si>
  <si>
    <t>745</t>
  </si>
  <si>
    <t>746</t>
  </si>
  <si>
    <t>747</t>
  </si>
  <si>
    <t>748</t>
  </si>
  <si>
    <t>749</t>
  </si>
  <si>
    <t>750</t>
  </si>
  <si>
    <t>751</t>
  </si>
  <si>
    <t>752</t>
  </si>
  <si>
    <t>753</t>
  </si>
  <si>
    <t>754</t>
  </si>
  <si>
    <t>755</t>
  </si>
  <si>
    <t>756</t>
  </si>
  <si>
    <t>757</t>
  </si>
  <si>
    <t>758</t>
  </si>
  <si>
    <t>759</t>
  </si>
  <si>
    <t>760</t>
  </si>
  <si>
    <t>761</t>
  </si>
  <si>
    <t>762</t>
  </si>
  <si>
    <t>763</t>
  </si>
  <si>
    <t>764</t>
  </si>
  <si>
    <t>765</t>
  </si>
  <si>
    <t>766</t>
  </si>
  <si>
    <t>767</t>
  </si>
  <si>
    <t>768</t>
  </si>
  <si>
    <t>769</t>
  </si>
  <si>
    <t>770</t>
  </si>
  <si>
    <t>771</t>
  </si>
  <si>
    <t>772</t>
  </si>
  <si>
    <t>773</t>
  </si>
  <si>
    <t>774</t>
  </si>
  <si>
    <t>775</t>
  </si>
  <si>
    <t>776</t>
  </si>
  <si>
    <t>777</t>
  </si>
  <si>
    <t>778</t>
  </si>
  <si>
    <t>779</t>
  </si>
  <si>
    <t>780</t>
  </si>
  <si>
    <t>781</t>
  </si>
  <si>
    <t>782</t>
  </si>
  <si>
    <t>783</t>
  </si>
  <si>
    <t>784</t>
  </si>
  <si>
    <t>785</t>
  </si>
  <si>
    <t>786</t>
  </si>
  <si>
    <t>787</t>
  </si>
  <si>
    <t>788</t>
  </si>
  <si>
    <t>789</t>
  </si>
  <si>
    <t>790</t>
  </si>
  <si>
    <t>791</t>
  </si>
  <si>
    <t>792</t>
  </si>
  <si>
    <t>793</t>
  </si>
  <si>
    <t>794</t>
  </si>
  <si>
    <t>795</t>
  </si>
  <si>
    <t>796</t>
  </si>
  <si>
    <t>797</t>
  </si>
  <si>
    <t>798</t>
  </si>
  <si>
    <t>799</t>
  </si>
  <si>
    <t>800</t>
  </si>
  <si>
    <t>801</t>
  </si>
  <si>
    <t>802</t>
  </si>
  <si>
    <t>803</t>
  </si>
  <si>
    <t>804</t>
  </si>
  <si>
    <t>805</t>
  </si>
  <si>
    <t>806</t>
  </si>
  <si>
    <t>807</t>
  </si>
  <si>
    <t>808</t>
  </si>
  <si>
    <t>809</t>
  </si>
  <si>
    <t>810</t>
  </si>
  <si>
    <t>811</t>
  </si>
  <si>
    <t>812</t>
  </si>
  <si>
    <t>813</t>
  </si>
  <si>
    <t>814</t>
  </si>
  <si>
    <t>815</t>
  </si>
  <si>
    <t>816</t>
  </si>
  <si>
    <t>817</t>
  </si>
  <si>
    <t>818</t>
  </si>
  <si>
    <t>819</t>
  </si>
  <si>
    <t>820</t>
  </si>
  <si>
    <t>821</t>
  </si>
  <si>
    <t>822</t>
  </si>
  <si>
    <t>823</t>
  </si>
  <si>
    <t>824</t>
  </si>
  <si>
    <t>825</t>
  </si>
  <si>
    <t>826</t>
  </si>
  <si>
    <t>827</t>
  </si>
  <si>
    <t>828</t>
  </si>
  <si>
    <t>829</t>
  </si>
  <si>
    <t>830</t>
  </si>
  <si>
    <t>831</t>
  </si>
  <si>
    <t>832</t>
  </si>
  <si>
    <t>833</t>
  </si>
  <si>
    <t>834</t>
  </si>
  <si>
    <t>835</t>
  </si>
  <si>
    <t>836</t>
  </si>
  <si>
    <t>837</t>
  </si>
  <si>
    <t>838</t>
  </si>
  <si>
    <t>839</t>
  </si>
  <si>
    <t>840</t>
  </si>
  <si>
    <t>841</t>
  </si>
  <si>
    <t>842</t>
  </si>
  <si>
    <t>843</t>
  </si>
  <si>
    <t>844</t>
  </si>
  <si>
    <t>845</t>
  </si>
  <si>
    <t>846</t>
  </si>
  <si>
    <t>847</t>
  </si>
  <si>
    <t>848</t>
  </si>
  <si>
    <t>849</t>
  </si>
  <si>
    <t>850</t>
  </si>
  <si>
    <t>851</t>
  </si>
  <si>
    <t>852</t>
  </si>
  <si>
    <t>853</t>
  </si>
  <si>
    <t>854</t>
  </si>
  <si>
    <t>855</t>
  </si>
  <si>
    <t>856</t>
  </si>
  <si>
    <t>857</t>
  </si>
  <si>
    <t>858</t>
  </si>
  <si>
    <t>859</t>
  </si>
  <si>
    <t>860</t>
  </si>
  <si>
    <t>861</t>
  </si>
  <si>
    <t>862</t>
  </si>
  <si>
    <t>863</t>
  </si>
  <si>
    <t>864</t>
  </si>
  <si>
    <t>865</t>
  </si>
  <si>
    <t>866</t>
  </si>
  <si>
    <t>867</t>
  </si>
  <si>
    <t>868</t>
  </si>
  <si>
    <t>869</t>
  </si>
  <si>
    <t>870</t>
  </si>
  <si>
    <t>871</t>
  </si>
  <si>
    <t>872</t>
  </si>
  <si>
    <t>873</t>
  </si>
  <si>
    <t>874</t>
  </si>
  <si>
    <t>875</t>
  </si>
  <si>
    <t>876</t>
  </si>
  <si>
    <t>877</t>
  </si>
  <si>
    <t>878</t>
  </si>
  <si>
    <t>879</t>
  </si>
  <si>
    <t>880</t>
  </si>
  <si>
    <t>881</t>
  </si>
  <si>
    <t>882</t>
  </si>
  <si>
    <t>883</t>
  </si>
  <si>
    <t>884</t>
  </si>
  <si>
    <t>885</t>
  </si>
  <si>
    <t>886</t>
  </si>
  <si>
    <t>887</t>
  </si>
  <si>
    <t>888</t>
  </si>
  <si>
    <t>889</t>
  </si>
  <si>
    <t>890</t>
  </si>
  <si>
    <t>891</t>
  </si>
  <si>
    <t>892</t>
  </si>
  <si>
    <t>893</t>
  </si>
  <si>
    <t>894</t>
  </si>
  <si>
    <t>895</t>
  </si>
  <si>
    <t>896</t>
  </si>
  <si>
    <t>897</t>
  </si>
  <si>
    <t>898</t>
  </si>
  <si>
    <t>899</t>
  </si>
  <si>
    <t>900</t>
  </si>
  <si>
    <t>901</t>
  </si>
  <si>
    <t>902</t>
  </si>
  <si>
    <t>903</t>
  </si>
  <si>
    <t>904</t>
  </si>
  <si>
    <t>905</t>
  </si>
  <si>
    <t>906</t>
  </si>
  <si>
    <t>907</t>
  </si>
  <si>
    <t>908</t>
  </si>
  <si>
    <t>909</t>
  </si>
  <si>
    <t>910</t>
  </si>
  <si>
    <t>911</t>
  </si>
  <si>
    <t>912</t>
  </si>
  <si>
    <t>913</t>
  </si>
  <si>
    <t>914</t>
  </si>
  <si>
    <t>915</t>
  </si>
  <si>
    <t>916</t>
  </si>
  <si>
    <t>917</t>
  </si>
  <si>
    <t>918</t>
  </si>
  <si>
    <t>919</t>
  </si>
  <si>
    <t>920</t>
  </si>
  <si>
    <t>921</t>
  </si>
  <si>
    <t>922</t>
  </si>
  <si>
    <t>923</t>
  </si>
  <si>
    <t>924</t>
  </si>
  <si>
    <t>925</t>
  </si>
  <si>
    <t>926</t>
  </si>
  <si>
    <t>927</t>
  </si>
  <si>
    <t>928</t>
  </si>
  <si>
    <t>929</t>
  </si>
  <si>
    <t>930</t>
  </si>
  <si>
    <t>931</t>
  </si>
  <si>
    <t>932</t>
  </si>
  <si>
    <t>933</t>
  </si>
  <si>
    <t>934</t>
  </si>
  <si>
    <t>935</t>
  </si>
  <si>
    <t>936</t>
  </si>
  <si>
    <t>937</t>
  </si>
  <si>
    <t>938</t>
  </si>
  <si>
    <t>939</t>
  </si>
  <si>
    <t>940</t>
  </si>
  <si>
    <t>941</t>
  </si>
  <si>
    <t>942</t>
  </si>
  <si>
    <t>943</t>
  </si>
  <si>
    <t>944</t>
  </si>
  <si>
    <t>945</t>
  </si>
  <si>
    <t>946</t>
  </si>
  <si>
    <t>947</t>
  </si>
  <si>
    <t>948</t>
  </si>
  <si>
    <t>949</t>
  </si>
  <si>
    <t>950</t>
  </si>
  <si>
    <t>951</t>
  </si>
  <si>
    <t>952</t>
  </si>
  <si>
    <t>953</t>
  </si>
  <si>
    <t>954</t>
  </si>
  <si>
    <t>955</t>
  </si>
  <si>
    <t>956</t>
  </si>
  <si>
    <t>957</t>
  </si>
  <si>
    <t>958</t>
  </si>
  <si>
    <t>959</t>
  </si>
  <si>
    <t>960</t>
  </si>
  <si>
    <t>961</t>
  </si>
  <si>
    <t>962</t>
  </si>
  <si>
    <t>963</t>
  </si>
  <si>
    <t>964</t>
  </si>
  <si>
    <t>965</t>
  </si>
  <si>
    <t>966</t>
  </si>
  <si>
    <t>967</t>
  </si>
  <si>
    <t>968</t>
  </si>
  <si>
    <t>969</t>
  </si>
  <si>
    <t>970</t>
  </si>
  <si>
    <t>971</t>
  </si>
  <si>
    <t>972</t>
  </si>
  <si>
    <t>973</t>
  </si>
  <si>
    <t>974</t>
  </si>
  <si>
    <t>975</t>
  </si>
  <si>
    <t>976</t>
  </si>
  <si>
    <t>977</t>
  </si>
  <si>
    <t>978</t>
  </si>
  <si>
    <t>979</t>
  </si>
  <si>
    <t>980</t>
  </si>
  <si>
    <t>981</t>
  </si>
  <si>
    <t>982</t>
  </si>
  <si>
    <t>983</t>
  </si>
  <si>
    <t>984</t>
  </si>
  <si>
    <t>985</t>
  </si>
  <si>
    <t>986</t>
  </si>
  <si>
    <t>987</t>
  </si>
  <si>
    <t>988</t>
  </si>
  <si>
    <t>989</t>
  </si>
  <si>
    <t>990</t>
  </si>
  <si>
    <t>991</t>
  </si>
  <si>
    <t>992</t>
  </si>
  <si>
    <t>993</t>
  </si>
  <si>
    <t>994</t>
  </si>
  <si>
    <t>995</t>
  </si>
  <si>
    <t>996</t>
  </si>
  <si>
    <t>997</t>
  </si>
  <si>
    <t>998</t>
  </si>
  <si>
    <t>999</t>
  </si>
  <si>
    <t>1000</t>
  </si>
  <si>
    <t>No Repeat CCG check</t>
  </si>
  <si>
    <t>Validation</t>
  </si>
  <si>
    <t>CCG Code Check</t>
  </si>
  <si>
    <t>1001</t>
  </si>
  <si>
    <t>1002</t>
  </si>
  <si>
    <t>1003</t>
  </si>
  <si>
    <t>1004</t>
  </si>
  <si>
    <t>1005</t>
  </si>
  <si>
    <t>1006</t>
  </si>
  <si>
    <t>1007</t>
  </si>
  <si>
    <t>1008</t>
  </si>
  <si>
    <t>1009</t>
  </si>
  <si>
    <t>1010</t>
  </si>
  <si>
    <t>1011</t>
  </si>
  <si>
    <t>1012</t>
  </si>
  <si>
    <t>1013</t>
  </si>
  <si>
    <t>1014</t>
  </si>
  <si>
    <t>1015</t>
  </si>
  <si>
    <t>1016</t>
  </si>
  <si>
    <t>1017</t>
  </si>
  <si>
    <t>1018</t>
  </si>
  <si>
    <t>1019</t>
  </si>
  <si>
    <t>1020</t>
  </si>
  <si>
    <t>1021</t>
  </si>
  <si>
    <t>1022</t>
  </si>
  <si>
    <t>1023</t>
  </si>
  <si>
    <t>1024</t>
  </si>
  <si>
    <t>1025</t>
  </si>
  <si>
    <t>V81999</t>
  </si>
  <si>
    <t xml:space="preserve"> PCV1</t>
  </si>
  <si>
    <t>PCV1</t>
  </si>
  <si>
    <t>Please enter a correct GP Code.</t>
  </si>
  <si>
    <t>Please enter a correct GP Code</t>
  </si>
  <si>
    <t xml:space="preserve">Hep B 6th dose 
</t>
  </si>
  <si>
    <t>Hep B 5th dose</t>
  </si>
  <si>
    <t>01/04/2022 to 30/06/2022</t>
  </si>
  <si>
    <t>REQUEST 6:</t>
  </si>
  <si>
    <t>Selective BCG 3 Month Cohort</t>
  </si>
  <si>
    <t xml:space="preserve">BCG 1 dose dose 
</t>
  </si>
  <si>
    <t>LINE 13:</t>
  </si>
  <si>
    <t>Total number included in line 9 and receiving a 6th dose of a Hep B-containing vaccine (monovalent or DTaP/IPV/Hib/HepB) before their 2nd birthday.</t>
  </si>
  <si>
    <r>
      <t xml:space="preserve">Total number of children for whom the </t>
    </r>
    <r>
      <rPr>
        <b/>
        <i/>
        <u/>
        <sz val="12"/>
        <color rgb="FF0061B8"/>
        <rFont val="Calibri"/>
        <family val="2"/>
        <scheme val="minor"/>
      </rPr>
      <t>LA is responsible</t>
    </r>
    <r>
      <rPr>
        <b/>
        <i/>
        <sz val="12"/>
        <color rgb="FF0061B8"/>
        <rFont val="Calibri"/>
        <family val="2"/>
        <scheme val="minor"/>
      </rPr>
      <t xml:space="preserve"> for on </t>
    </r>
    <r>
      <rPr>
        <b/>
        <i/>
        <u/>
        <sz val="12"/>
        <color rgb="FF0061B8"/>
        <rFont val="Calibri"/>
        <family val="2"/>
        <scheme val="minor"/>
      </rPr>
      <t xml:space="preserve">DATE 3 </t>
    </r>
    <r>
      <rPr>
        <b/>
        <i/>
        <sz val="12"/>
        <color rgb="FF0061B8"/>
        <rFont val="Calibri"/>
        <family val="2"/>
        <scheme val="minor"/>
      </rPr>
      <t xml:space="preserve">reaching their </t>
    </r>
    <r>
      <rPr>
        <b/>
        <i/>
        <u/>
        <sz val="12"/>
        <color rgb="FF0061B8"/>
        <rFont val="Calibri"/>
        <family val="2"/>
        <scheme val="minor"/>
      </rPr>
      <t xml:space="preserve">5th birthday </t>
    </r>
    <r>
      <rPr>
        <b/>
        <i/>
        <sz val="12"/>
        <color rgb="FF0061B8"/>
        <rFont val="Calibri"/>
        <family val="2"/>
        <scheme val="minor"/>
      </rPr>
      <t>during the above evaluation dates.</t>
    </r>
  </si>
  <si>
    <t>REQUEST 7:</t>
  </si>
  <si>
    <t>Selective BCG 12 Month Cohort</t>
  </si>
  <si>
    <t>LINE 14:</t>
  </si>
  <si>
    <t>Total number of babies eligible for BCG reaching 3 month of age during the above evaluation period</t>
  </si>
  <si>
    <t>Total number of babies eligible for BCG reaching their 1st birthday during the above evaluation period</t>
  </si>
  <si>
    <t>Total number included in line 11 and receiving a dose of BCG by 3 months of age</t>
  </si>
  <si>
    <t>Total number included in line 13 and receiving a dose of BCG by their first birthday</t>
  </si>
  <si>
    <t>Total number of children born to Hepatitis B (HBsAg) positive mothers for whom the GP is responsible on the last day of a defined quarter who received five doses of Hepatitis B vaccine at any time by their 1st birthday</t>
  </si>
  <si>
    <t>Total number of babies eligible for BCG reaching 3 month of age during the evaluation period</t>
  </si>
  <si>
    <t>Total number of babies eligible for BCG reaching 3 month of age during the evaluation period and receiving a dose of BCG by 3 months of age</t>
  </si>
  <si>
    <t>Total number of babies eligible for BCG reaching their 1st birthday during the evaluation period</t>
  </si>
  <si>
    <t>Total number of babies eligible for BCG reaching their 1st birthday during the evaluation period and receiving a dose of BCG by their 1st birthday</t>
  </si>
  <si>
    <t>GP Errors and Warnings: please use the following legend for GP code errors and warning.
A Lookup error indicates the GP code is not recognised.
A duplicate error indicates that the same GP code has been entered twice.
A character error indicates that you have entered the wrong values.
A blank error indicates that the field should be completed.
GP codes consist of a single letter followed by 5 numbers. Only valid GP codes are accepted.</t>
  </si>
  <si>
    <t>The GP code is not recognised</t>
  </si>
  <si>
    <t>Duplicate codes have been enetered for this LA</t>
  </si>
  <si>
    <t>Blank Cells</t>
  </si>
  <si>
    <t>Max Length has been exceeded, GP codes consist of 6 characters, i.e. A00001</t>
  </si>
  <si>
    <t>A whole number has been entered, please enter a correct GP code</t>
  </si>
  <si>
    <t>If the practice has closed, please submit data under V81999 for the CCG the practice is in (see the Cover sheet for details). If you have any other questions, please contact us at data.collections@nhs.net. When you have finished entering data, please check the columns K&amp;L for validation errors.</t>
  </si>
  <si>
    <t>Please ensure you have read the current guidance</t>
  </si>
  <si>
    <t>Total number of children in the cohort completing a course** of vaccination and receiving boosters at any time up to their 2nd birthday for each of the following:</t>
  </si>
  <si>
    <t>Number of children reaching 2nd birthday during quarter</t>
  </si>
  <si>
    <r>
      <t>DTaP/IPV/Hib/HepB (Hexavalent vaccine from 1st August 2017)</t>
    </r>
    <r>
      <rPr>
        <b/>
        <vertAlign val="superscript"/>
        <sz val="10"/>
        <color theme="0"/>
        <rFont val="Calibri"/>
        <family val="2"/>
        <scheme val="minor"/>
      </rPr>
      <t>1</t>
    </r>
  </si>
  <si>
    <t>MMR</t>
  </si>
  <si>
    <t>Hib/MenC Booster</t>
  </si>
  <si>
    <t>PCV Booster</t>
  </si>
  <si>
    <t>MenB Booster</t>
  </si>
  <si>
    <t>Total number of children for whom the GP practice is responsible on the last day of a defined quarter whose 2nd birthday falls within that quarter born to Hepatitis B (HBsAg) positive mothers</t>
  </si>
  <si>
    <t>Total number of children for whom the GP is responsible on the last day of a defined quarter who received six doses of Hepatitis B vaccine at any time by their 2nd birthday</t>
  </si>
  <si>
    <t>Errors</t>
  </si>
  <si>
    <t>Warnings</t>
  </si>
  <si>
    <t>24Month;GPCode:K</t>
  </si>
  <si>
    <t>24Month;NumberofChildren:N</t>
  </si>
  <si>
    <t>24Month;DTaPIPVHibHepB:N</t>
  </si>
  <si>
    <t>24Month;MMR:N</t>
  </si>
  <si>
    <t>24Month;HibMenC:N</t>
  </si>
  <si>
    <t>24Month;PCV:N</t>
  </si>
  <si>
    <t>24Month;MenB:N</t>
  </si>
  <si>
    <t>24Month;HepBNumberofChildren:N</t>
  </si>
  <si>
    <t>24Month;HepBNumberofChildrenVaccinated:N</t>
  </si>
  <si>
    <t>Please ensure you have read the Guidance</t>
  </si>
  <si>
    <t>Total number of children in the cohort completing a course*** of vaccination and receiving boosters at any time up to their 5th birthday for each of the following:</t>
  </si>
  <si>
    <t>Number of children reaching 5th birthday during quarter</t>
  </si>
  <si>
    <r>
      <t xml:space="preserve">DTaP/IPV
</t>
    </r>
    <r>
      <rPr>
        <i/>
        <sz val="10"/>
        <color indexed="9"/>
        <rFont val="Calibri"/>
        <family val="2"/>
      </rPr>
      <t>Booster</t>
    </r>
  </si>
  <si>
    <r>
      <t>DTaP/IPV/Hib/HepB (Hexavalent vaccine from 1st August 2017)</t>
    </r>
    <r>
      <rPr>
        <b/>
        <vertAlign val="superscript"/>
        <sz val="10"/>
        <color theme="0"/>
        <rFont val="Calibri"/>
        <family val="2"/>
        <scheme val="minor"/>
      </rPr>
      <t>1</t>
    </r>
    <r>
      <rPr>
        <b/>
        <sz val="10"/>
        <color theme="0"/>
        <rFont val="Calibri"/>
        <family val="2"/>
        <scheme val="minor"/>
      </rPr>
      <t xml:space="preserve">   </t>
    </r>
    <r>
      <rPr>
        <i/>
        <sz val="10"/>
        <color indexed="9"/>
        <rFont val="Calibri"/>
        <family val="2"/>
      </rPr>
      <t>3 doses</t>
    </r>
  </si>
  <si>
    <r>
      <t xml:space="preserve">Hib/MenC
</t>
    </r>
    <r>
      <rPr>
        <i/>
        <sz val="10"/>
        <color indexed="9"/>
        <rFont val="Calibri"/>
        <family val="2"/>
      </rPr>
      <t>Booster</t>
    </r>
  </si>
  <si>
    <r>
      <t xml:space="preserve">MMR
</t>
    </r>
    <r>
      <rPr>
        <i/>
        <sz val="10"/>
        <color indexed="9"/>
        <rFont val="Calibri"/>
        <family val="2"/>
      </rPr>
      <t>1st dose</t>
    </r>
  </si>
  <si>
    <r>
      <t xml:space="preserve">MMR
</t>
    </r>
    <r>
      <rPr>
        <i/>
        <sz val="10"/>
        <color indexed="9"/>
        <rFont val="Calibri"/>
        <family val="2"/>
      </rPr>
      <t>2nd dose</t>
    </r>
  </si>
  <si>
    <t>5Year;GPCode:K</t>
  </si>
  <si>
    <t>5Year;NumberofChildren:N</t>
  </si>
  <si>
    <t>5Year;DTaPIPV:N</t>
  </si>
  <si>
    <t>5Year;DTaPIPVHibHepB:N</t>
  </si>
  <si>
    <t>5Year;HibMenC:N</t>
  </si>
  <si>
    <t>5Year;MMR1:N</t>
  </si>
  <si>
    <t>5Year;MMR2:N</t>
  </si>
  <si>
    <t>OrgCode</t>
  </si>
  <si>
    <t>OrgName</t>
  </si>
  <si>
    <t>NEXT</t>
  </si>
  <si>
    <t>LA_ODS_Code</t>
  </si>
  <si>
    <t>UT_LA_Name</t>
  </si>
  <si>
    <t>Org Code</t>
  </si>
  <si>
    <t>Org Name</t>
  </si>
  <si>
    <t>Email contact</t>
  </si>
  <si>
    <t>GP Code</t>
  </si>
  <si>
    <t>Legacy (closing) CCG Code</t>
  </si>
  <si>
    <t>Legacy (closing) CCG Name</t>
  </si>
  <si>
    <t>New CCG Name</t>
  </si>
  <si>
    <t>New CCG Code</t>
  </si>
  <si>
    <t>RYW</t>
  </si>
  <si>
    <t>BIRMINGHAM COMMUNITY HEALTHCARE NHS FOUNDATION TRUST</t>
  </si>
  <si>
    <t>Karen.Smith@bhamcommunity.nhs.uk</t>
  </si>
  <si>
    <t>L81010</t>
  </si>
  <si>
    <t>92G</t>
  </si>
  <si>
    <t>NHS Bath and North East Somerset, Swindon and Wiltshire CCG</t>
  </si>
  <si>
    <t>02N</t>
  </si>
  <si>
    <t>Airedale, Wharfedale and Craven CCG</t>
  </si>
  <si>
    <t>NHS Bradford District and Craven CCG</t>
  </si>
  <si>
    <t>36J</t>
  </si>
  <si>
    <t>RXL</t>
  </si>
  <si>
    <t>BLACKPOOL TEACHING HOSPITALS NHS FOUNDATION TRUST</t>
  </si>
  <si>
    <t>L81020</t>
  </si>
  <si>
    <t>09C</t>
  </si>
  <si>
    <t>Ashford CCG</t>
  </si>
  <si>
    <t>NHS Kent and Medway CCG</t>
  </si>
  <si>
    <t>91Q</t>
  </si>
  <si>
    <t>TAD</t>
  </si>
  <si>
    <t>BRADFORD DISTRICT CARE NHS FOUNDATION TRUST</t>
  </si>
  <si>
    <t>L81025</t>
  </si>
  <si>
    <t>11E</t>
  </si>
  <si>
    <t>Bath and North East Somerset CCG</t>
  </si>
  <si>
    <t>RY2</t>
  </si>
  <si>
    <t>BRIDGEWATER COMMUNITY HEALTHCARE NHS FOUNDATION TRUST</t>
  </si>
  <si>
    <t>L81027</t>
  </si>
  <si>
    <t>02W</t>
  </si>
  <si>
    <t>Bradford City CCG</t>
  </si>
  <si>
    <t>DF910</t>
  </si>
  <si>
    <t>BRIDGWATER SW CHIS OFFICE</t>
  </si>
  <si>
    <t>L81030</t>
  </si>
  <si>
    <t>02R</t>
  </si>
  <si>
    <t>Bradford Districts CCG</t>
  </si>
  <si>
    <t>RWY</t>
  </si>
  <si>
    <t>CALDERDALE AND HUDDERSFIELD NHS FOUNDATION TRUST</t>
  </si>
  <si>
    <t>martin.brittain@bdct.nhs.uk</t>
  </si>
  <si>
    <t>L81039</t>
  </si>
  <si>
    <t>09E</t>
  </si>
  <si>
    <t>Canterbury and Coastal CCG</t>
  </si>
  <si>
    <t>RXA</t>
  </si>
  <si>
    <t>CHESHIRE AND WIRRAL PARTNERSHIP NHS FOUNDATION TRUST</t>
  </si>
  <si>
    <t>lorna.kinnish@nhs.net</t>
  </si>
  <si>
    <t>L81045</t>
  </si>
  <si>
    <t>09G</t>
  </si>
  <si>
    <t>Coastal West Sussex CCG</t>
  </si>
  <si>
    <t>NHS West Sussex CCG</t>
  </si>
  <si>
    <t>70F</t>
  </si>
  <si>
    <t>RXP</t>
  </si>
  <si>
    <t>COUNTY DURHAM AND DARLINGTON NHS FOUNDATION TRUST</t>
  </si>
  <si>
    <t>L81049</t>
  </si>
  <si>
    <t>03V</t>
  </si>
  <si>
    <t>Corby CCG</t>
  </si>
  <si>
    <t>NHS Northamptonshire CCG</t>
  </si>
  <si>
    <t>78H</t>
  </si>
  <si>
    <t>NTV</t>
  </si>
  <si>
    <t>CSH SURREY</t>
  </si>
  <si>
    <t>L81059</t>
  </si>
  <si>
    <t>09H</t>
  </si>
  <si>
    <t>Crawley CCG</t>
  </si>
  <si>
    <t>RNN</t>
  </si>
  <si>
    <t>CUMBRIA PARTNERSHIP NHS FOUNDATION TRUST</t>
  </si>
  <si>
    <t>L81064</t>
  </si>
  <si>
    <t>00C</t>
  </si>
  <si>
    <t>Darlington CCG</t>
  </si>
  <si>
    <t>NHS Tees Valley CCG</t>
  </si>
  <si>
    <t>16C</t>
  </si>
  <si>
    <t>RP5</t>
  </si>
  <si>
    <t>DONCASTER AND BASSETLAW TEACHING HOSPITALS NHS FOUNDATION TRUST</t>
  </si>
  <si>
    <t>maria.phelan@cht.nhs.uk</t>
  </si>
  <si>
    <t>L81065</t>
  </si>
  <si>
    <t>09J</t>
  </si>
  <si>
    <t>Dartford, Gravesham and Swanley CCG</t>
  </si>
  <si>
    <t>RDY</t>
  </si>
  <si>
    <t>DORSET HEALTHCARE UNIVERSITY NHS FOUNDATION TRUST</t>
  </si>
  <si>
    <t>L81068</t>
  </si>
  <si>
    <t>00D</t>
  </si>
  <si>
    <t>Durham Dales, Easington and Sedgfield CCG</t>
  </si>
  <si>
    <t>NHS County Durham CCG</t>
  </si>
  <si>
    <t>84H</t>
  </si>
  <si>
    <t>Brent</t>
  </si>
  <si>
    <t>RJN</t>
  </si>
  <si>
    <t>EAST CHESHIRE NHS TRUST</t>
  </si>
  <si>
    <t>michelle.coulson@nhs.net</t>
  </si>
  <si>
    <t>L81069</t>
  </si>
  <si>
    <t>09L</t>
  </si>
  <si>
    <t>East Surrey</t>
  </si>
  <si>
    <t>NHS Surrey Heartlands CCG</t>
  </si>
  <si>
    <t>92A</t>
  </si>
  <si>
    <t>RXC</t>
  </si>
  <si>
    <t>EAST SUSSEX HEALTHCARE NHS TRUST</t>
  </si>
  <si>
    <t>L81070</t>
  </si>
  <si>
    <t>09F</t>
  </si>
  <si>
    <t>Eastbourne Hailsham and Seaford CCG </t>
  </si>
  <si>
    <t>NHS East Sussex CCG</t>
  </si>
  <si>
    <t>97R</t>
  </si>
  <si>
    <t>DF911</t>
  </si>
  <si>
    <t>EXETER SW CHIS OFFICE</t>
  </si>
  <si>
    <t>andrew.d'arcy@nhs.net</t>
  </si>
  <si>
    <t>L81071</t>
  </si>
  <si>
    <t>01C</t>
  </si>
  <si>
    <t>Eastern Cheshire CCG</t>
  </si>
  <si>
    <t>NHS Cheshire CCG</t>
  </si>
  <si>
    <t>27D</t>
  </si>
  <si>
    <t>YDDTR</t>
  </si>
  <si>
    <t>GREATER MANCHESTER SHARED SERVICES</t>
  </si>
  <si>
    <t>Stephen.hill@cumbria.nhs.uk</t>
  </si>
  <si>
    <t>L81072</t>
  </si>
  <si>
    <t>06M</t>
  </si>
  <si>
    <t>Great Yarmouth and Waveney CCG</t>
  </si>
  <si>
    <t>NHS Norfolk &amp; Waveney CCG</t>
  </si>
  <si>
    <t>26A</t>
  </si>
  <si>
    <t>RCD</t>
  </si>
  <si>
    <t>HARROGATE AND DISTRICT NHS FOUNDATION TRUST</t>
  </si>
  <si>
    <t>Sarah.Dickens1@nhs.net</t>
  </si>
  <si>
    <t>L81073</t>
  </si>
  <si>
    <t>09N</t>
  </si>
  <si>
    <t>Guildford and Waverley CCG</t>
  </si>
  <si>
    <t>RY4</t>
  </si>
  <si>
    <t>HERTFORDSHIRE COMMUNITY NHS TRUST</t>
  </si>
  <si>
    <t>Tracey.Coulson1@nhs.net</t>
  </si>
  <si>
    <t>L81080</t>
  </si>
  <si>
    <t>03D</t>
  </si>
  <si>
    <t>Hambleton, Richmondshire and Whitby CCG</t>
  </si>
  <si>
    <t>NHS North Yorkshire CCG</t>
  </si>
  <si>
    <t>42D</t>
  </si>
  <si>
    <t>RV9</t>
  </si>
  <si>
    <t>HUMBER TEACHING NHS FOUNDATION TRUST</t>
  </si>
  <si>
    <t>L81101</t>
  </si>
  <si>
    <t>03E</t>
  </si>
  <si>
    <t>Harrogate and Rural District CCG</t>
  </si>
  <si>
    <t>R1F</t>
  </si>
  <si>
    <t>ISLE OF WIGHT NHS TRUST</t>
  </si>
  <si>
    <t>s.masterton@nhs.net</t>
  </si>
  <si>
    <t>L81122</t>
  </si>
  <si>
    <t>00K</t>
  </si>
  <si>
    <t>Hartlepool and Stockton-on-Tees CCG</t>
  </si>
  <si>
    <t>RYY</t>
  </si>
  <si>
    <t>KENT COMMUNITY HEALTH NHS FOUNDATION TRUST</t>
  </si>
  <si>
    <t>helen.finnie@nhs.net</t>
  </si>
  <si>
    <t>L81123</t>
  </si>
  <si>
    <t>09P</t>
  </si>
  <si>
    <t>Hastings and Rother CCG</t>
  </si>
  <si>
    <t>RY6</t>
  </si>
  <si>
    <t>LEEDS COMMUNITY HEALTHCARE NHS TRUST</t>
  </si>
  <si>
    <t>L81132</t>
  </si>
  <si>
    <t>05F</t>
  </si>
  <si>
    <t>Herefordshire CCG</t>
  </si>
  <si>
    <t>NHS Herefordshire and Worcestershire CCG</t>
  </si>
  <si>
    <t>18C</t>
  </si>
  <si>
    <t>RT5</t>
  </si>
  <si>
    <t>LEICESTERSHIRE PARTNERSHIP NHS TRUST</t>
  </si>
  <si>
    <t>L81617</t>
  </si>
  <si>
    <t>99K</t>
  </si>
  <si>
    <t>High Weald Lewes Havens CCG</t>
  </si>
  <si>
    <t>RY5</t>
  </si>
  <si>
    <t>LINCOLNSHIRE COMMUNITY HEALTH SERVICES NHS TRUST</t>
  </si>
  <si>
    <t>anton.batjalias@nhs.net</t>
  </si>
  <si>
    <t>L81637</t>
  </si>
  <si>
    <t>09X</t>
  </si>
  <si>
    <t>Horsham and Mid Sussex CCG</t>
  </si>
  <si>
    <t>NL8</t>
  </si>
  <si>
    <t>LOCALA COMMUNITY PARTNERSHIPS CIC</t>
  </si>
  <si>
    <t>L81644</t>
  </si>
  <si>
    <t>03T</t>
  </si>
  <si>
    <t>Lincolnshire East CCG</t>
  </si>
  <si>
    <t>NHS Lincolnshire CCG</t>
  </si>
  <si>
    <t>71E</t>
  </si>
  <si>
    <t>R0A</t>
  </si>
  <si>
    <t>MANCHESTER UNIVERSITY NHS FOUNDATION TRUST</t>
  </si>
  <si>
    <t>L81655</t>
  </si>
  <si>
    <t>04D</t>
  </si>
  <si>
    <t>Lincolnshire West CCG</t>
  </si>
  <si>
    <t>RW4</t>
  </si>
  <si>
    <t>MERSEY CARE NHS FOUNDATION TRUST</t>
  </si>
  <si>
    <t>sheilajenkinson@nhs.net</t>
  </si>
  <si>
    <t>J83001</t>
  </si>
  <si>
    <t>04E</t>
  </si>
  <si>
    <t>Mansfield and Ashfield CCG</t>
  </si>
  <si>
    <t>NHS Nottingham and Nottinghamshire CCG</t>
  </si>
  <si>
    <t>52R</t>
  </si>
  <si>
    <t>RXF</t>
  </si>
  <si>
    <t>MID YORKSHIRE HOSPITALS NHS TRUST</t>
  </si>
  <si>
    <t>J83002</t>
  </si>
  <si>
    <t>09W</t>
  </si>
  <si>
    <t>Medway CCG</t>
  </si>
  <si>
    <t>0DE</t>
  </si>
  <si>
    <t>NHS ARDEN AND GREATER EAST MIDLANDS COMMISSIONING SUPPORT UNIT</t>
  </si>
  <si>
    <t>Malik.Ahmed@NHS.NET</t>
  </si>
  <si>
    <t>J83009</t>
  </si>
  <si>
    <t>04G</t>
  </si>
  <si>
    <t>Nene CCG</t>
  </si>
  <si>
    <t>0DF</t>
  </si>
  <si>
    <t>NHS SOUTH, CENTRAL AND WEST COMMISSIONING SUPPORT UNIT</t>
  </si>
  <si>
    <t>J83022</t>
  </si>
  <si>
    <t>04H</t>
  </si>
  <si>
    <t>Newark and Sherwood CCG</t>
  </si>
  <si>
    <t>NORTH EAST LINCOLNSHIRE COUNCIL</t>
  </si>
  <si>
    <t>J83024</t>
  </si>
  <si>
    <t>07M</t>
  </si>
  <si>
    <t>NHS Barnet CCG</t>
  </si>
  <si>
    <t>NHS North Central London CCG</t>
  </si>
  <si>
    <t>93C</t>
  </si>
  <si>
    <t>RAT</t>
  </si>
  <si>
    <t>NORTH EAST LONDON NHS FOUNDATION TRUST</t>
  </si>
  <si>
    <t>J83025</t>
  </si>
  <si>
    <t>07N</t>
  </si>
  <si>
    <t>NHS Bexley CCG</t>
  </si>
  <si>
    <t>NHS South East London CCG</t>
  </si>
  <si>
    <t>72Q</t>
  </si>
  <si>
    <t>RVW</t>
  </si>
  <si>
    <t>NORTH TEES AND HARTLEPOOL NHS FOUNDATION TRUST</t>
  </si>
  <si>
    <t>J83027</t>
  </si>
  <si>
    <t>07Q</t>
  </si>
  <si>
    <t>NHS Bromley CCG</t>
  </si>
  <si>
    <t>RTV</t>
  </si>
  <si>
    <t>NORTH WEST BOROUGHS HEALTHCARE NHS FOUNDATION TRUST</t>
  </si>
  <si>
    <t>sharon.rogerson@nhs.net</t>
  </si>
  <si>
    <t>J83031</t>
  </si>
  <si>
    <t>07R</t>
  </si>
  <si>
    <t>NHS Camden CCG</t>
  </si>
  <si>
    <t>RP1</t>
  </si>
  <si>
    <t>NORTHAMPTONSHIRE HEALTHCARE NHS FOUNDATION TRUST</t>
  </si>
  <si>
    <t>J83033</t>
  </si>
  <si>
    <t>07V</t>
  </si>
  <si>
    <t>NHS Croydon CCG</t>
  </si>
  <si>
    <t>NHS South West London CCG</t>
  </si>
  <si>
    <t>36L</t>
  </si>
  <si>
    <t>RJL</t>
  </si>
  <si>
    <t>NORTHERN LINCOLNSHIRE AND GOOLE NHS FOUNDATION TRUST</t>
  </si>
  <si>
    <t>debbie.ladlow@nhs.net</t>
  </si>
  <si>
    <t>J83035</t>
  </si>
  <si>
    <t>07X</t>
  </si>
  <si>
    <t>NHS Enfield CCG</t>
  </si>
  <si>
    <t>RTF</t>
  </si>
  <si>
    <t>NORTHUMBRIA HEALTHCARE NHS FOUNDATION TRUST</t>
  </si>
  <si>
    <t>J83036</t>
  </si>
  <si>
    <t>08A</t>
  </si>
  <si>
    <t>NHS Greenwich CCG</t>
  </si>
  <si>
    <t>NR3</t>
  </si>
  <si>
    <t>NOTTINGHAM CITYCARE PARTNERSHIP</t>
  </si>
  <si>
    <t>david.lane@nhs.net</t>
  </si>
  <si>
    <t>J83038</t>
  </si>
  <si>
    <t>08D</t>
  </si>
  <si>
    <t>NHS Haringey CCG</t>
  </si>
  <si>
    <t>RHA</t>
  </si>
  <si>
    <t>NOTTINGHAMSHIRE HEALTHCARE NHS FOUNDATION TRUST</t>
  </si>
  <si>
    <t>Leicestershire</t>
  </si>
  <si>
    <t>nicki.wapples-budd@leicspart.nhs.uk</t>
  </si>
  <si>
    <t>J83047</t>
  </si>
  <si>
    <t>08H</t>
  </si>
  <si>
    <t>NHS Islington CCG</t>
  </si>
  <si>
    <t>DF905</t>
  </si>
  <si>
    <t>NWL CHIS OFFICE</t>
  </si>
  <si>
    <t>J83057</t>
  </si>
  <si>
    <t>08J</t>
  </si>
  <si>
    <t>NHS Kingston CCG</t>
  </si>
  <si>
    <t>NQT4S</t>
  </si>
  <si>
    <t>PRESTON HUB</t>
  </si>
  <si>
    <t>J83059</t>
  </si>
  <si>
    <t>08K</t>
  </si>
  <si>
    <t>NHS Lambeth CCG</t>
  </si>
  <si>
    <t>NQA</t>
  </si>
  <si>
    <t>PROVIDE</t>
  </si>
  <si>
    <t>Lincolnshire</t>
  </si>
  <si>
    <t>janet.pardoe@nhs.net</t>
  </si>
  <si>
    <t>J83063</t>
  </si>
  <si>
    <t>08L</t>
  </si>
  <si>
    <t>NHS Lewisham CCG</t>
  </si>
  <si>
    <t>RM3</t>
  </si>
  <si>
    <t>SALFORD ROYAL NHS FOUNDATION TRUST</t>
  </si>
  <si>
    <t>deborah.corcoran@locala.org.uk</t>
  </si>
  <si>
    <t>J83064</t>
  </si>
  <si>
    <t>08R</t>
  </si>
  <si>
    <t>NHS Merton CCG</t>
  </si>
  <si>
    <t>DF906</t>
  </si>
  <si>
    <t>SEL CHIS OFFICE</t>
  </si>
  <si>
    <t>paul.westhead@mft.nhs.uk</t>
  </si>
  <si>
    <t>J83633</t>
  </si>
  <si>
    <t>08P</t>
  </si>
  <si>
    <t>NHS Richmond CCG</t>
  </si>
  <si>
    <t>RCU</t>
  </si>
  <si>
    <t>SHEFFIELD CHILDREN'S NHS FOUNDATION TRUST</t>
  </si>
  <si>
    <t>denise.tate@midyorks.nhs.uk</t>
  </si>
  <si>
    <t>J83644</t>
  </si>
  <si>
    <t>08Q</t>
  </si>
  <si>
    <t>NHS Southwark CCG</t>
  </si>
  <si>
    <t>R1C</t>
  </si>
  <si>
    <t>SOLENT NHS TRUST</t>
  </si>
  <si>
    <t>eileen.steadman@nhs.net</t>
  </si>
  <si>
    <t>J83645</t>
  </si>
  <si>
    <t>08T</t>
  </si>
  <si>
    <t>NHS Sutton CCG</t>
  </si>
  <si>
    <t>RTR</t>
  </si>
  <si>
    <t>SOUTH TEES HOSPITALS NHS FOUNDATION TRUST</t>
  </si>
  <si>
    <t>J83646</t>
  </si>
  <si>
    <t>08X</t>
  </si>
  <si>
    <t>NHS Wandsworth CCG</t>
  </si>
  <si>
    <t>R0B</t>
  </si>
  <si>
    <t>SOUTH TYNESIDE AND SUNDERLAND NHS FOUNDATION TRUST</t>
  </si>
  <si>
    <t>paul.midson@nhs.net</t>
  </si>
  <si>
    <t>K84012</t>
  </si>
  <si>
    <t>00J</t>
  </si>
  <si>
    <t>North Durham CCG</t>
  </si>
  <si>
    <t>RJC</t>
  </si>
  <si>
    <t>SOUTH WARWICKSHIRE NHS FOUNDATION TRUST</t>
  </si>
  <si>
    <t>Y00058</t>
  </si>
  <si>
    <t>06V</t>
  </si>
  <si>
    <t>North Norfolk CCG</t>
  </si>
  <si>
    <t>RXG</t>
  </si>
  <si>
    <t>SOUTH WEST YORKSHIRE PARTNERSHIP NHS FOUNDATION TRUST</t>
  </si>
  <si>
    <t>Y03671</t>
  </si>
  <si>
    <t>09Y</t>
  </si>
  <si>
    <t>North West Surrey CCG</t>
  </si>
  <si>
    <t>RW1</t>
  </si>
  <si>
    <t>SOUTHERN HEALTH NHS FOUNDATION TRUST</t>
  </si>
  <si>
    <t>J81083</t>
  </si>
  <si>
    <t>06W</t>
  </si>
  <si>
    <t>Norwich CCG</t>
  </si>
  <si>
    <t>YDDAF</t>
  </si>
  <si>
    <t>STAFFORDSHIRE AND SHROPSHIRE HEALTH INFOMATICS SERVICE</t>
  </si>
  <si>
    <t>J83003</t>
  </si>
  <si>
    <t>04K</t>
  </si>
  <si>
    <t>Nottingham City CCG</t>
  </si>
  <si>
    <t>RDR</t>
  </si>
  <si>
    <t>SUSSEX COMMUNITY NHS FOUNDATION TRUST</t>
  </si>
  <si>
    <t>J83004</t>
  </si>
  <si>
    <t>04L</t>
  </si>
  <si>
    <t>Nottingham North and East CCG</t>
  </si>
  <si>
    <t>RTD</t>
  </si>
  <si>
    <t>THE NEWCASTLE UPON TYNE HOSPITALS NHS FOUNDATION TRUST</t>
  </si>
  <si>
    <t>J83005</t>
  </si>
  <si>
    <t>04M</t>
  </si>
  <si>
    <t>Nottingham West CCG</t>
  </si>
  <si>
    <t>RFR</t>
  </si>
  <si>
    <t>THE ROTHERHAM NHS FOUNDATION TRUST</t>
  </si>
  <si>
    <t>J83006</t>
  </si>
  <si>
    <t>05J</t>
  </si>
  <si>
    <t>Redditch and Bromsgrove CCG</t>
  </si>
  <si>
    <t>Hounslow</t>
  </si>
  <si>
    <t>DF913</t>
  </si>
  <si>
    <t>TRURO SW CHIS OFFICE</t>
  </si>
  <si>
    <t>J83007</t>
  </si>
  <si>
    <t>04N</t>
  </si>
  <si>
    <t>Rushcliffe CCG</t>
  </si>
  <si>
    <t>Isle of Wight</t>
  </si>
  <si>
    <t>NDA</t>
  </si>
  <si>
    <t>VIRGIN CARE SERVICES LTD</t>
  </si>
  <si>
    <t>J83008</t>
  </si>
  <si>
    <t>03M</t>
  </si>
  <si>
    <t>Scarborough and Ryedale CCG</t>
  </si>
  <si>
    <t>Isles of Scilly</t>
  </si>
  <si>
    <t>RY7</t>
  </si>
  <si>
    <t>WIRRAL COMMUNITY NHS FOUNDATION TRUST</t>
  </si>
  <si>
    <t>J83010</t>
  </si>
  <si>
    <t>01R</t>
  </si>
  <si>
    <t>South Cheshire CCG</t>
  </si>
  <si>
    <t>Islington</t>
  </si>
  <si>
    <t>RRF</t>
  </si>
  <si>
    <t>WRIGHTINGTON, WIGAN AND LEIGH NHS FOUNDATION TRUST</t>
  </si>
  <si>
    <t>J83011</t>
  </si>
  <si>
    <t>10A</t>
  </si>
  <si>
    <t>South Kent Coast CCG</t>
  </si>
  <si>
    <t>NNV</t>
  </si>
  <si>
    <t>YOUR HEALTHCARE</t>
  </si>
  <si>
    <t>J83013</t>
  </si>
  <si>
    <t>99D</t>
  </si>
  <si>
    <t>South Lincolnshire CCG</t>
  </si>
  <si>
    <t>J83014</t>
  </si>
  <si>
    <t>06Y</t>
  </si>
  <si>
    <t>South Norfolk CCG</t>
  </si>
  <si>
    <t>J83016</t>
  </si>
  <si>
    <t>00M</t>
  </si>
  <si>
    <t>South Tees CCG</t>
  </si>
  <si>
    <t>J83018</t>
  </si>
  <si>
    <t>04Q</t>
  </si>
  <si>
    <t>South West Lincolnshire CCG</t>
  </si>
  <si>
    <t>J83019</t>
  </si>
  <si>
    <t>05T</t>
  </si>
  <si>
    <t>South Worcestershire CCG</t>
  </si>
  <si>
    <t>Liverpool</t>
  </si>
  <si>
    <t>J83021</t>
  </si>
  <si>
    <t>99H</t>
  </si>
  <si>
    <t>Surrey Downs CCG</t>
  </si>
  <si>
    <t>J83023</t>
  </si>
  <si>
    <t>10D</t>
  </si>
  <si>
    <t>Swale CCG</t>
  </si>
  <si>
    <t>J83026</t>
  </si>
  <si>
    <t>12D</t>
  </si>
  <si>
    <t>Swindon CCG</t>
  </si>
  <si>
    <t>rebecca.tonks@nelincs.gov.uk</t>
  </si>
  <si>
    <t>J83029</t>
  </si>
  <si>
    <t>10E</t>
  </si>
  <si>
    <t>Thanet CCG</t>
  </si>
  <si>
    <t>lee.griffin@nelft.nhs.uk</t>
  </si>
  <si>
    <t>J83030</t>
  </si>
  <si>
    <t>02D</t>
  </si>
  <si>
    <t>Vale Royal CCG</t>
  </si>
  <si>
    <t>J83034</t>
  </si>
  <si>
    <t>02F</t>
  </si>
  <si>
    <t>West Cheshire CCG</t>
  </si>
  <si>
    <t>Lewisham</t>
  </si>
  <si>
    <t>J83037</t>
  </si>
  <si>
    <t>99J</t>
  </si>
  <si>
    <t>West Kent CCG</t>
  </si>
  <si>
    <t>J83039</t>
  </si>
  <si>
    <t>07J</t>
  </si>
  <si>
    <t>West Norfolk</t>
  </si>
  <si>
    <t>J83040</t>
  </si>
  <si>
    <t>99N</t>
  </si>
  <si>
    <t>Wiltshire CCG</t>
  </si>
  <si>
    <t>J83041</t>
  </si>
  <si>
    <t>06D</t>
  </si>
  <si>
    <t>Wyre Forest CCG</t>
  </si>
  <si>
    <t>J83042</t>
  </si>
  <si>
    <t>J83043</t>
  </si>
  <si>
    <t>J83045</t>
  </si>
  <si>
    <t>J83046</t>
  </si>
  <si>
    <t>J83048</t>
  </si>
  <si>
    <t>J83049</t>
  </si>
  <si>
    <t>joanne.brown@nth.nhs.uk</t>
  </si>
  <si>
    <t>J83050</t>
  </si>
  <si>
    <t>J83052</t>
  </si>
  <si>
    <t>U6Q5Z</t>
  </si>
  <si>
    <t xml:space="preserve">West Northamptonshire </t>
  </si>
  <si>
    <t>marisa.ellis@nhft.nhs.uk</t>
  </si>
  <si>
    <t>J83053</t>
  </si>
  <si>
    <t>Z9D4Z</t>
  </si>
  <si>
    <t xml:space="preserve">North Northamptonshire </t>
  </si>
  <si>
    <t>J83055</t>
  </si>
  <si>
    <t>North Northamptonshire</t>
  </si>
  <si>
    <t>shannum.yangye@nhs.net</t>
  </si>
  <si>
    <t>J83056</t>
  </si>
  <si>
    <t>sharon.bell@nhct.nhs.uk</t>
  </si>
  <si>
    <t>J83058</t>
  </si>
  <si>
    <t>J83060</t>
  </si>
  <si>
    <t>alison.button1@nhs.net</t>
  </si>
  <si>
    <t>J83601</t>
  </si>
  <si>
    <t>helen.firth@nottshc.nhs.uk</t>
  </si>
  <si>
    <t>J83603</t>
  </si>
  <si>
    <t>sudhir.patel@nhs.net</t>
  </si>
  <si>
    <t>J83609</t>
  </si>
  <si>
    <t>J83615</t>
  </si>
  <si>
    <t>J83618</t>
  </si>
  <si>
    <t>J83619</t>
  </si>
  <si>
    <t>J83625</t>
  </si>
  <si>
    <t>J83629</t>
  </si>
  <si>
    <t>J83630</t>
  </si>
  <si>
    <t>J83632</t>
  </si>
  <si>
    <t>rhian.bewsher@bfwhospitals.nhs.uk</t>
  </si>
  <si>
    <t>J83636</t>
  </si>
  <si>
    <t>Y02666</t>
  </si>
  <si>
    <t>B82007</t>
  </si>
  <si>
    <t>philip.gladman@nhs.net</t>
  </si>
  <si>
    <t>B82020</t>
  </si>
  <si>
    <t>B82028</t>
  </si>
  <si>
    <t>B82053</t>
  </si>
  <si>
    <t>B83002</t>
  </si>
  <si>
    <t>B83006</t>
  </si>
  <si>
    <t>B83008</t>
  </si>
  <si>
    <t>B83019</t>
  </si>
  <si>
    <t>Rebecca.Thompson@srft.nhs.uk</t>
  </si>
  <si>
    <t>B83021</t>
  </si>
  <si>
    <t>B83023</t>
  </si>
  <si>
    <t>B83027</t>
  </si>
  <si>
    <t>B83033</t>
  </si>
  <si>
    <t>B83061</t>
  </si>
  <si>
    <t>caroline.church@health-intelligence.com</t>
  </si>
  <si>
    <t>B83602</t>
  </si>
  <si>
    <t>B83620</t>
  </si>
  <si>
    <t>B83624</t>
  </si>
  <si>
    <t>B83007</t>
  </si>
  <si>
    <t>B83009</t>
  </si>
  <si>
    <t>B83010</t>
  </si>
  <si>
    <t>Peter.Mather@sch.nhs.uk</t>
  </si>
  <si>
    <t>B83012</t>
  </si>
  <si>
    <t>l.heaviside@nhs.net</t>
  </si>
  <si>
    <t>B83013</t>
  </si>
  <si>
    <t>B83014</t>
  </si>
  <si>
    <t>carol.yates@stft.nhs.uk</t>
  </si>
  <si>
    <t>B83015</t>
  </si>
  <si>
    <t>B83017</t>
  </si>
  <si>
    <t>B83018</t>
  </si>
  <si>
    <t>sandra.kelleher@nhs.net</t>
  </si>
  <si>
    <t>B83020</t>
  </si>
  <si>
    <t>B83022</t>
  </si>
  <si>
    <t>B83028</t>
  </si>
  <si>
    <t>B83029</t>
  </si>
  <si>
    <t>susan.norman6@nhs.net</t>
  </si>
  <si>
    <t>B83030</t>
  </si>
  <si>
    <t>sally.sharpe@southernhealth.nhs.uk</t>
  </si>
  <si>
    <t>B83031</t>
  </si>
  <si>
    <t>B83035</t>
  </si>
  <si>
    <t>B83037</t>
  </si>
  <si>
    <t>B83038</t>
  </si>
  <si>
    <t>Deborah.Dobb@sshis.nhs.uk</t>
  </si>
  <si>
    <t>B83039</t>
  </si>
  <si>
    <t>B83040</t>
  </si>
  <si>
    <t>B83041</t>
  </si>
  <si>
    <t>B83042</t>
  </si>
  <si>
    <t>B83043</t>
  </si>
  <si>
    <t>michellewright2@nhs.net</t>
  </si>
  <si>
    <t>B83045</t>
  </si>
  <si>
    <t>West Northamptonshire</t>
  </si>
  <si>
    <t>B83049</t>
  </si>
  <si>
    <t>sharon.irving@nuth.nhs.uk</t>
  </si>
  <si>
    <t>B83050</t>
  </si>
  <si>
    <t>jacqui.gill@nhs.net</t>
  </si>
  <si>
    <t>B83054</t>
  </si>
  <si>
    <t>garyjames1@nhs.net</t>
  </si>
  <si>
    <t>B83055</t>
  </si>
  <si>
    <t>B83056</t>
  </si>
  <si>
    <t>anna.dobie@nhs.net</t>
  </si>
  <si>
    <t>B83062</t>
  </si>
  <si>
    <t xml:space="preserve">Mark.Singleton@wwl.nhs.uk </t>
  </si>
  <si>
    <t>B83063</t>
  </si>
  <si>
    <t>marjan.daneshpour@yourhealthcare.org</t>
  </si>
  <si>
    <t>B83064</t>
  </si>
  <si>
    <t>B83067</t>
  </si>
  <si>
    <t>B83641</t>
  </si>
  <si>
    <t>Y01118</t>
  </si>
  <si>
    <t>B83005</t>
  </si>
  <si>
    <t>B83011</t>
  </si>
  <si>
    <t>B83016</t>
  </si>
  <si>
    <t>B83025</t>
  </si>
  <si>
    <t>B83026</t>
  </si>
  <si>
    <t>B83032</t>
  </si>
  <si>
    <t>B83034</t>
  </si>
  <si>
    <t>B83051</t>
  </si>
  <si>
    <t>B83052</t>
  </si>
  <si>
    <t>B83058</t>
  </si>
  <si>
    <t>B83069</t>
  </si>
  <si>
    <t>B83604</t>
  </si>
  <si>
    <t>B83611</t>
  </si>
  <si>
    <t>B83613</t>
  </si>
  <si>
    <t>B83614</t>
  </si>
  <si>
    <t>B83617</t>
  </si>
  <si>
    <t>B83621</t>
  </si>
  <si>
    <t>B83622</t>
  </si>
  <si>
    <t>B83626</t>
  </si>
  <si>
    <t>B83627</t>
  </si>
  <si>
    <t>B83628</t>
  </si>
  <si>
    <t>B83629</t>
  </si>
  <si>
    <t>B83638</t>
  </si>
  <si>
    <t>B83642</t>
  </si>
  <si>
    <t>B83653</t>
  </si>
  <si>
    <t>B83657</t>
  </si>
  <si>
    <t>B83659</t>
  </si>
  <si>
    <t>B83660</t>
  </si>
  <si>
    <t>B83661</t>
  </si>
  <si>
    <t>Y05548</t>
  </si>
  <si>
    <t>N81002</t>
  </si>
  <si>
    <t>N81013</t>
  </si>
  <si>
    <t>N81021</t>
  </si>
  <si>
    <t>N81022</t>
  </si>
  <si>
    <t>N81026</t>
  </si>
  <si>
    <t>N81027</t>
  </si>
  <si>
    <t>N81029</t>
  </si>
  <si>
    <t>N81033</t>
  </si>
  <si>
    <t>N81042</t>
  </si>
  <si>
    <t>N81049</t>
  </si>
  <si>
    <t>N81052</t>
  </si>
  <si>
    <t>N81062</t>
  </si>
  <si>
    <t>N81069</t>
  </si>
  <si>
    <t>N81070</t>
  </si>
  <si>
    <t>N81073</t>
  </si>
  <si>
    <t>N81077</t>
  </si>
  <si>
    <t>N81085</t>
  </si>
  <si>
    <t>N81086</t>
  </si>
  <si>
    <t>N81088</t>
  </si>
  <si>
    <t>N81112</t>
  </si>
  <si>
    <t>N81118</t>
  </si>
  <si>
    <t>N81632</t>
  </si>
  <si>
    <t>Y02045</t>
  </si>
  <si>
    <t>Y05750</t>
  </si>
  <si>
    <t>N81001</t>
  </si>
  <si>
    <t>N81008</t>
  </si>
  <si>
    <t>N81010</t>
  </si>
  <si>
    <t>N81016</t>
  </si>
  <si>
    <t>N81032</t>
  </si>
  <si>
    <t>N81039</t>
  </si>
  <si>
    <t>N81043</t>
  </si>
  <si>
    <t>N81044</t>
  </si>
  <si>
    <t>N81047</t>
  </si>
  <si>
    <t>N81053</t>
  </si>
  <si>
    <t>N81068</t>
  </si>
  <si>
    <t>N81071</t>
  </si>
  <si>
    <t>N81084</t>
  </si>
  <si>
    <t>N81090</t>
  </si>
  <si>
    <t>N81111</t>
  </si>
  <si>
    <t>N81614</t>
  </si>
  <si>
    <t>N81642</t>
  </si>
  <si>
    <t>N81024</t>
  </si>
  <si>
    <t>N81025</t>
  </si>
  <si>
    <t>N81040</t>
  </si>
  <si>
    <t>N81051</t>
  </si>
  <si>
    <t>N81055</t>
  </si>
  <si>
    <t>N81061</t>
  </si>
  <si>
    <t>N81067</t>
  </si>
  <si>
    <t>N81074</t>
  </si>
  <si>
    <t>N81087</t>
  </si>
  <si>
    <t>N81113</t>
  </si>
  <si>
    <t>N81123</t>
  </si>
  <si>
    <t>N81127</t>
  </si>
  <si>
    <t>N81005</t>
  </si>
  <si>
    <t>N81006</t>
  </si>
  <si>
    <t>N81009</t>
  </si>
  <si>
    <t>N81018</t>
  </si>
  <si>
    <t>N81023</t>
  </si>
  <si>
    <t>N81030</t>
  </si>
  <si>
    <t>N81031</t>
  </si>
  <si>
    <t>N81034</t>
  </si>
  <si>
    <t>N81038</t>
  </si>
  <si>
    <t>N81046</t>
  </si>
  <si>
    <t>N81050</t>
  </si>
  <si>
    <t>N81060</t>
  </si>
  <si>
    <t>N81063</t>
  </si>
  <si>
    <t>N81079</t>
  </si>
  <si>
    <t>N81080</t>
  </si>
  <si>
    <t>N81081</t>
  </si>
  <si>
    <t>N81082</t>
  </si>
  <si>
    <t>N81091</t>
  </si>
  <si>
    <t>N81092</t>
  </si>
  <si>
    <t>N81093</t>
  </si>
  <si>
    <t>N81094</t>
  </si>
  <si>
    <t>N81095</t>
  </si>
  <si>
    <t>N81100</t>
  </si>
  <si>
    <t>N81101</t>
  </si>
  <si>
    <t>N81102</t>
  </si>
  <si>
    <t>N81115</t>
  </si>
  <si>
    <t>N81117</t>
  </si>
  <si>
    <t>N81120</t>
  </si>
  <si>
    <t>N81121</t>
  </si>
  <si>
    <t>N81125</t>
  </si>
  <si>
    <t>N81607</t>
  </si>
  <si>
    <t>N81624</t>
  </si>
  <si>
    <t>N81626</t>
  </si>
  <si>
    <t>N81655</t>
  </si>
  <si>
    <t>Y04664</t>
  </si>
  <si>
    <t>A83001</t>
  </si>
  <si>
    <t>A83003</t>
  </si>
  <si>
    <t>A83004</t>
  </si>
  <si>
    <t>A83007</t>
  </si>
  <si>
    <t>A83008</t>
  </si>
  <si>
    <t>A83012</t>
  </si>
  <si>
    <t>A83015</t>
  </si>
  <si>
    <t>A83017</t>
  </si>
  <si>
    <t>A83019</t>
  </si>
  <si>
    <t>A83020</t>
  </si>
  <si>
    <t>A83021</t>
  </si>
  <si>
    <t>A83025</t>
  </si>
  <si>
    <t>A83032</t>
  </si>
  <si>
    <t>A83035</t>
  </si>
  <si>
    <t>A83037</t>
  </si>
  <si>
    <t>A83041</t>
  </si>
  <si>
    <t>A83042</t>
  </si>
  <si>
    <t>A83043</t>
  </si>
  <si>
    <t>A83044</t>
  </si>
  <si>
    <t>A83045</t>
  </si>
  <si>
    <t>A83046</t>
  </si>
  <si>
    <t>A83051</t>
  </si>
  <si>
    <t>A83052</t>
  </si>
  <si>
    <t>A83054</t>
  </si>
  <si>
    <t>A83057</t>
  </si>
  <si>
    <t>A83060</t>
  </si>
  <si>
    <t>A83061</t>
  </si>
  <si>
    <t>A83066</t>
  </si>
  <si>
    <t>A83071</t>
  </si>
  <si>
    <t>A83074</t>
  </si>
  <si>
    <t>A83075</t>
  </si>
  <si>
    <t>A83603</t>
  </si>
  <si>
    <t>A83610</t>
  </si>
  <si>
    <t>A83616</t>
  </si>
  <si>
    <t>A83619</t>
  </si>
  <si>
    <t>A83626</t>
  </si>
  <si>
    <t>A83627</t>
  </si>
  <si>
    <t>A83634</t>
  </si>
  <si>
    <t>A83009</t>
  </si>
  <si>
    <t>A83011</t>
  </si>
  <si>
    <t>A83014</t>
  </si>
  <si>
    <t>A83016</t>
  </si>
  <si>
    <t>A83018</t>
  </si>
  <si>
    <t>A83022</t>
  </si>
  <si>
    <t>A83023</t>
  </si>
  <si>
    <t>A83024</t>
  </si>
  <si>
    <t>A83026</t>
  </si>
  <si>
    <t>A83027</t>
  </si>
  <si>
    <t>A83028</t>
  </si>
  <si>
    <t>A83029</t>
  </si>
  <si>
    <t>A83030</t>
  </si>
  <si>
    <t>A83033</t>
  </si>
  <si>
    <t>A83036</t>
  </si>
  <si>
    <t>A83038</t>
  </si>
  <si>
    <t>A83049</t>
  </si>
  <si>
    <t>A83050</t>
  </si>
  <si>
    <t>A83055</t>
  </si>
  <si>
    <t>A83072</t>
  </si>
  <si>
    <t>A83073</t>
  </si>
  <si>
    <t>A83076</t>
  </si>
  <si>
    <t>A83617</t>
  </si>
  <si>
    <t>A83618</t>
  </si>
  <si>
    <t>A83622</t>
  </si>
  <si>
    <t>A83630</t>
  </si>
  <si>
    <t>A83632</t>
  </si>
  <si>
    <t>A83635</t>
  </si>
  <si>
    <t>A83636</t>
  </si>
  <si>
    <t>A83637</t>
  </si>
  <si>
    <t>A83644</t>
  </si>
  <si>
    <t>G81002</t>
  </si>
  <si>
    <t>G81003</t>
  </si>
  <si>
    <t>G81004</t>
  </si>
  <si>
    <t>G81008</t>
  </si>
  <si>
    <t>G81012</t>
  </si>
  <si>
    <t>G81017</t>
  </si>
  <si>
    <t>G81022</t>
  </si>
  <si>
    <t>G81027</t>
  </si>
  <si>
    <t>G81029</t>
  </si>
  <si>
    <t>G81032</t>
  </si>
  <si>
    <t>G81049</t>
  </si>
  <si>
    <t>G81050</t>
  </si>
  <si>
    <t>G81056</t>
  </si>
  <si>
    <t>G81059</t>
  </si>
  <si>
    <t>G81098</t>
  </si>
  <si>
    <t>G81099</t>
  </si>
  <si>
    <t>G81104</t>
  </si>
  <si>
    <t>G81634</t>
  </si>
  <si>
    <t>Y00080</t>
  </si>
  <si>
    <t>Y02816</t>
  </si>
  <si>
    <t>G81013</t>
  </si>
  <si>
    <t>G81023</t>
  </si>
  <si>
    <t>G81025</t>
  </si>
  <si>
    <t>G81026</t>
  </si>
  <si>
    <t>G81031</t>
  </si>
  <si>
    <t>G81033</t>
  </si>
  <si>
    <t>G81039</t>
  </si>
  <si>
    <t>G81041</t>
  </si>
  <si>
    <t>G81048</t>
  </si>
  <si>
    <t>G81051</t>
  </si>
  <si>
    <t>G81052</t>
  </si>
  <si>
    <t>G81057</t>
  </si>
  <si>
    <t>G81074</t>
  </si>
  <si>
    <t>G81077</t>
  </si>
  <si>
    <t>G81082</t>
  </si>
  <si>
    <t>G81084</t>
  </si>
  <si>
    <t>G81085</t>
  </si>
  <si>
    <t>G81087</t>
  </si>
  <si>
    <t>G81089</t>
  </si>
  <si>
    <t>G81095</t>
  </si>
  <si>
    <t>G81096</t>
  </si>
  <si>
    <t>G81105</t>
  </si>
  <si>
    <t>G81641</t>
  </si>
  <si>
    <t>G81651</t>
  </si>
  <si>
    <t>G81658</t>
  </si>
  <si>
    <t>Y03051</t>
  </si>
  <si>
    <t>G81007</t>
  </si>
  <si>
    <t>G81016</t>
  </si>
  <si>
    <t>G81019</t>
  </si>
  <si>
    <t>G81021</t>
  </si>
  <si>
    <t>G81024</t>
  </si>
  <si>
    <t>G81030</t>
  </si>
  <si>
    <t>G81035</t>
  </si>
  <si>
    <t>G81037</t>
  </si>
  <si>
    <t>G81040</t>
  </si>
  <si>
    <t>G81043</t>
  </si>
  <si>
    <t>G81045</t>
  </si>
  <si>
    <t>G81053</t>
  </si>
  <si>
    <t>G81055</t>
  </si>
  <si>
    <t>G81061</t>
  </si>
  <si>
    <t>G81086</t>
  </si>
  <si>
    <t>G81088</t>
  </si>
  <si>
    <t>G81097</t>
  </si>
  <si>
    <t>G81100</t>
  </si>
  <si>
    <t>G81102</t>
  </si>
  <si>
    <t>G81614</t>
  </si>
  <si>
    <t>M81003</t>
  </si>
  <si>
    <t>M81009</t>
  </si>
  <si>
    <t>M81012</t>
  </si>
  <si>
    <t>M81013</t>
  </si>
  <si>
    <t>M81014</t>
  </si>
  <si>
    <t>M81016</t>
  </si>
  <si>
    <t>M81018</t>
  </si>
  <si>
    <t>M81023</t>
  </si>
  <si>
    <t>M81024</t>
  </si>
  <si>
    <t>M81026</t>
  </si>
  <si>
    <t>M81032</t>
  </si>
  <si>
    <t>M81043</t>
  </si>
  <si>
    <t>M81044</t>
  </si>
  <si>
    <t>M81048</t>
  </si>
  <si>
    <t>M81054</t>
  </si>
  <si>
    <t>M81061</t>
  </si>
  <si>
    <t>M81066</t>
  </si>
  <si>
    <t>M81067</t>
  </si>
  <si>
    <t>M81076</t>
  </si>
  <si>
    <t>M81080</t>
  </si>
  <si>
    <t>M81093</t>
  </si>
  <si>
    <t>M81600</t>
  </si>
  <si>
    <t>M81604</t>
  </si>
  <si>
    <t>M81621</t>
  </si>
  <si>
    <t>M81001</t>
  </si>
  <si>
    <t>M81002</t>
  </si>
  <si>
    <t>M81019</t>
  </si>
  <si>
    <t>M81020</t>
  </si>
  <si>
    <t>M81021</t>
  </si>
  <si>
    <t>M81025</t>
  </si>
  <si>
    <t>M81041</t>
  </si>
  <si>
    <t>M81055</t>
  </si>
  <si>
    <t>M81064</t>
  </si>
  <si>
    <t>M81069</t>
  </si>
  <si>
    <t>M81070</t>
  </si>
  <si>
    <t>M81077</t>
  </si>
  <si>
    <t>M81078</t>
  </si>
  <si>
    <t>M81082</t>
  </si>
  <si>
    <t>M81083</t>
  </si>
  <si>
    <t>M81084</t>
  </si>
  <si>
    <t>M81087</t>
  </si>
  <si>
    <t>M81089</t>
  </si>
  <si>
    <t>M81092</t>
  </si>
  <si>
    <t>M81605</t>
  </si>
  <si>
    <t>M81616</t>
  </si>
  <si>
    <t>M81617</t>
  </si>
  <si>
    <t>M81004</t>
  </si>
  <si>
    <t>M81006</t>
  </si>
  <si>
    <t>M81007</t>
  </si>
  <si>
    <t>M81008</t>
  </si>
  <si>
    <t>M81011</t>
  </si>
  <si>
    <t>M81017</t>
  </si>
  <si>
    <t>M81022</t>
  </si>
  <si>
    <t>M81029</t>
  </si>
  <si>
    <t>M81033</t>
  </si>
  <si>
    <t>M81034</t>
  </si>
  <si>
    <t>M81035</t>
  </si>
  <si>
    <t>M81037</t>
  </si>
  <si>
    <t>M81038</t>
  </si>
  <si>
    <t>M81039</t>
  </si>
  <si>
    <t>M81042</t>
  </si>
  <si>
    <t>M81045</t>
  </si>
  <si>
    <t>M81046</t>
  </si>
  <si>
    <t>M81047</t>
  </si>
  <si>
    <t>M81049</t>
  </si>
  <si>
    <t>M81058</t>
  </si>
  <si>
    <t>M81063</t>
  </si>
  <si>
    <t>M81072</t>
  </si>
  <si>
    <t>M81074</t>
  </si>
  <si>
    <t>M81075</t>
  </si>
  <si>
    <t>M81079</t>
  </si>
  <si>
    <t>M81081</t>
  </si>
  <si>
    <t>M81091</t>
  </si>
  <si>
    <t>M81094</t>
  </si>
  <si>
    <t>M81627</t>
  </si>
  <si>
    <t>M81629</t>
  </si>
  <si>
    <t>Y03602</t>
  </si>
  <si>
    <t>Y04968</t>
  </si>
  <si>
    <t>M81005</t>
  </si>
  <si>
    <t>M81010</t>
  </si>
  <si>
    <t>M81015</t>
  </si>
  <si>
    <t>M81027</t>
  </si>
  <si>
    <t>M81040</t>
  </si>
  <si>
    <t>M81056</t>
  </si>
  <si>
    <t>M81057</t>
  </si>
  <si>
    <t>M81068</t>
  </si>
  <si>
    <t>M81073</t>
  </si>
  <si>
    <t>M81090</t>
  </si>
  <si>
    <t>M81608</t>
  </si>
  <si>
    <t>G82049</t>
  </si>
  <si>
    <t>G82050</t>
  </si>
  <si>
    <t>G82053</t>
  </si>
  <si>
    <t>G82080</t>
  </si>
  <si>
    <t>G82087</t>
  </si>
  <si>
    <t>G82094</t>
  </si>
  <si>
    <t>G82114</t>
  </si>
  <si>
    <t>G82142</t>
  </si>
  <si>
    <t>G82186</t>
  </si>
  <si>
    <t>G82658</t>
  </si>
  <si>
    <t>G82688</t>
  </si>
  <si>
    <t>G82730</t>
  </si>
  <si>
    <t>G82735</t>
  </si>
  <si>
    <t>G82027</t>
  </si>
  <si>
    <t>G82039</t>
  </si>
  <si>
    <t>G82060</t>
  </si>
  <si>
    <t>G82063</t>
  </si>
  <si>
    <t>G82071</t>
  </si>
  <si>
    <t>G82082</t>
  </si>
  <si>
    <t>G82090</t>
  </si>
  <si>
    <t>G82115</t>
  </si>
  <si>
    <t>G82119</t>
  </si>
  <si>
    <t>G82138</t>
  </si>
  <si>
    <t>G82140</t>
  </si>
  <si>
    <t>G82148</t>
  </si>
  <si>
    <t>G82204</t>
  </si>
  <si>
    <t>G82228</t>
  </si>
  <si>
    <t>G82726</t>
  </si>
  <si>
    <t>G82790</t>
  </si>
  <si>
    <t>G82802</t>
  </si>
  <si>
    <t>G82006</t>
  </si>
  <si>
    <t>G82021</t>
  </si>
  <si>
    <t>G82028</t>
  </si>
  <si>
    <t>G82032</t>
  </si>
  <si>
    <t>G82044</t>
  </si>
  <si>
    <t>G82048</t>
  </si>
  <si>
    <t>G82056</t>
  </si>
  <si>
    <t>G82062</t>
  </si>
  <si>
    <t>G82067</t>
  </si>
  <si>
    <t>G82073</t>
  </si>
  <si>
    <t>G82088</t>
  </si>
  <si>
    <t>G82096</t>
  </si>
  <si>
    <t>G82097</t>
  </si>
  <si>
    <t>G82122</t>
  </si>
  <si>
    <t>G82143</t>
  </si>
  <si>
    <t>G82185</t>
  </si>
  <si>
    <t>G82206</t>
  </si>
  <si>
    <t>G82212</t>
  </si>
  <si>
    <t>G82218</t>
  </si>
  <si>
    <t>G82221</t>
  </si>
  <si>
    <t>G82225</t>
  </si>
  <si>
    <t>G82639</t>
  </si>
  <si>
    <t>G82647</t>
  </si>
  <si>
    <t>G82648</t>
  </si>
  <si>
    <t>G82690</t>
  </si>
  <si>
    <t>G82722</t>
  </si>
  <si>
    <t>G82780</t>
  </si>
  <si>
    <t>G82808</t>
  </si>
  <si>
    <t>G82809</t>
  </si>
  <si>
    <t>Y02826</t>
  </si>
  <si>
    <t>G82011</t>
  </si>
  <si>
    <t>G82014</t>
  </si>
  <si>
    <t>G82051</t>
  </si>
  <si>
    <t>G82077</t>
  </si>
  <si>
    <t>G82095</t>
  </si>
  <si>
    <t>G82100</t>
  </si>
  <si>
    <t>G82106</t>
  </si>
  <si>
    <t>G82108</t>
  </si>
  <si>
    <t>G82109</t>
  </si>
  <si>
    <t>G82113</t>
  </si>
  <si>
    <t>G82123</t>
  </si>
  <si>
    <t>G82129</t>
  </si>
  <si>
    <t>G82133</t>
  </si>
  <si>
    <t>G82139</t>
  </si>
  <si>
    <t>G82154</t>
  </si>
  <si>
    <t>G82161</t>
  </si>
  <si>
    <t>G82162</t>
  </si>
  <si>
    <t>G82180</t>
  </si>
  <si>
    <t>G82184</t>
  </si>
  <si>
    <t>G82198</t>
  </si>
  <si>
    <t>G82203</t>
  </si>
  <si>
    <t>G82226</t>
  </si>
  <si>
    <t>G82233</t>
  </si>
  <si>
    <t>G82600</t>
  </si>
  <si>
    <t>G82622</t>
  </si>
  <si>
    <t>G82631</t>
  </si>
  <si>
    <t>G82635</t>
  </si>
  <si>
    <t>G82653</t>
  </si>
  <si>
    <t>G82679</t>
  </si>
  <si>
    <t>G82697</t>
  </si>
  <si>
    <t>G82704</t>
  </si>
  <si>
    <t>G82706</t>
  </si>
  <si>
    <t>G82708</t>
  </si>
  <si>
    <t>G82711</t>
  </si>
  <si>
    <t>G82719</t>
  </si>
  <si>
    <t>G82721</t>
  </si>
  <si>
    <t>G82727</t>
  </si>
  <si>
    <t>G82737</t>
  </si>
  <si>
    <t>G82741</t>
  </si>
  <si>
    <t>G82744</t>
  </si>
  <si>
    <t>G82753</t>
  </si>
  <si>
    <t>G82762</t>
  </si>
  <si>
    <t>G82763</t>
  </si>
  <si>
    <t>G82775</t>
  </si>
  <si>
    <t>G82820</t>
  </si>
  <si>
    <t>Y00198</t>
  </si>
  <si>
    <t>Y00449</t>
  </si>
  <si>
    <t>Y02462</t>
  </si>
  <si>
    <t>Y02471</t>
  </si>
  <si>
    <t>G82002</t>
  </si>
  <si>
    <t>G82007</t>
  </si>
  <si>
    <t>G82015</t>
  </si>
  <si>
    <t>G82018</t>
  </si>
  <si>
    <t>G82036</t>
  </si>
  <si>
    <t>G82038</t>
  </si>
  <si>
    <t>G82069</t>
  </si>
  <si>
    <t>G82072</t>
  </si>
  <si>
    <t>G82086</t>
  </si>
  <si>
    <t>G82091</t>
  </si>
  <si>
    <t>G82111</t>
  </si>
  <si>
    <t>G82117</t>
  </si>
  <si>
    <t>G82121</t>
  </si>
  <si>
    <t>G82128</t>
  </si>
  <si>
    <t>G82147</t>
  </si>
  <si>
    <t>G82160</t>
  </si>
  <si>
    <t>G82165</t>
  </si>
  <si>
    <t>G82211</t>
  </si>
  <si>
    <t>G82217</t>
  </si>
  <si>
    <t>G82227</t>
  </si>
  <si>
    <t>G82232</t>
  </si>
  <si>
    <t>G82652</t>
  </si>
  <si>
    <t>G82662</t>
  </si>
  <si>
    <t>G82665</t>
  </si>
  <si>
    <t>G82684</t>
  </si>
  <si>
    <t>G82696</t>
  </si>
  <si>
    <t>G82700</t>
  </si>
  <si>
    <t>G82729</t>
  </si>
  <si>
    <t>G82760</t>
  </si>
  <si>
    <t>G82023</t>
  </si>
  <si>
    <t>G82026</t>
  </si>
  <si>
    <t>G82035</t>
  </si>
  <si>
    <t>G82057</t>
  </si>
  <si>
    <t>G82175</t>
  </si>
  <si>
    <t>G82231</t>
  </si>
  <si>
    <t>G82634</t>
  </si>
  <si>
    <t>G82671</t>
  </si>
  <si>
    <t>G82682</t>
  </si>
  <si>
    <t>G82686</t>
  </si>
  <si>
    <t>G82687</t>
  </si>
  <si>
    <t>G82693</t>
  </si>
  <si>
    <t>G82698</t>
  </si>
  <si>
    <t>G82702</t>
  </si>
  <si>
    <t>G82757</t>
  </si>
  <si>
    <t>G82791</t>
  </si>
  <si>
    <t>G82799</t>
  </si>
  <si>
    <t>Y02506</t>
  </si>
  <si>
    <t>G82020</t>
  </si>
  <si>
    <t>G82046</t>
  </si>
  <si>
    <t>G82052</t>
  </si>
  <si>
    <t>G82064</t>
  </si>
  <si>
    <t>G82066</t>
  </si>
  <si>
    <t>G82079</t>
  </si>
  <si>
    <t>G82105</t>
  </si>
  <si>
    <t>G82107</t>
  </si>
  <si>
    <t>G82126</t>
  </si>
  <si>
    <t>G82150</t>
  </si>
  <si>
    <t>G82219</t>
  </si>
  <si>
    <t>G82650</t>
  </si>
  <si>
    <t>G82666</t>
  </si>
  <si>
    <t>G82796</t>
  </si>
  <si>
    <t>G82013</t>
  </si>
  <si>
    <t>G82016</t>
  </si>
  <si>
    <t>G82017</t>
  </si>
  <si>
    <t>G82019</t>
  </si>
  <si>
    <t>G82022</t>
  </si>
  <si>
    <t>G82024</t>
  </si>
  <si>
    <t>G82025</t>
  </si>
  <si>
    <t>G82031</t>
  </si>
  <si>
    <t>G82037</t>
  </si>
  <si>
    <t>G82041</t>
  </si>
  <si>
    <t>G82042</t>
  </si>
  <si>
    <t>G82055</t>
  </si>
  <si>
    <t>G82058</t>
  </si>
  <si>
    <t>G82059</t>
  </si>
  <si>
    <t>G82065</t>
  </si>
  <si>
    <t>G82074</t>
  </si>
  <si>
    <t>G82076</t>
  </si>
  <si>
    <t>G82083</t>
  </si>
  <si>
    <t>G82085</t>
  </si>
  <si>
    <t>G82089</t>
  </si>
  <si>
    <t>G82092</t>
  </si>
  <si>
    <t>G82093</t>
  </si>
  <si>
    <t>G82098</t>
  </si>
  <si>
    <t>G82099</t>
  </si>
  <si>
    <t>G82103</t>
  </si>
  <si>
    <t>G82104</t>
  </si>
  <si>
    <t>G82110</t>
  </si>
  <si>
    <t>G82112</t>
  </si>
  <si>
    <t>G82118</t>
  </si>
  <si>
    <t>G82120</t>
  </si>
  <si>
    <t>G82125</t>
  </si>
  <si>
    <t>G82135</t>
  </si>
  <si>
    <t>G82137</t>
  </si>
  <si>
    <t>G82141</t>
  </si>
  <si>
    <t>G82152</t>
  </si>
  <si>
    <t>G82155</t>
  </si>
  <si>
    <t>G82158</t>
  </si>
  <si>
    <t>G82164</t>
  </si>
  <si>
    <t>G82170</t>
  </si>
  <si>
    <t>G82200</t>
  </si>
  <si>
    <t>G82205</t>
  </si>
  <si>
    <t>G82215</t>
  </si>
  <si>
    <t>G82224</t>
  </si>
  <si>
    <t>G82229</t>
  </si>
  <si>
    <t>G82234</t>
  </si>
  <si>
    <t>G82235</t>
  </si>
  <si>
    <t>G82604</t>
  </si>
  <si>
    <t>G82605</t>
  </si>
  <si>
    <t>G82641</t>
  </si>
  <si>
    <t>G82681</t>
  </si>
  <si>
    <t>G82691</t>
  </si>
  <si>
    <t>G82732</t>
  </si>
  <si>
    <t>G82733</t>
  </si>
  <si>
    <t>G82751</t>
  </si>
  <si>
    <t>G82754</t>
  </si>
  <si>
    <t>G82768</t>
  </si>
  <si>
    <t>G82777</t>
  </si>
  <si>
    <t>G82793</t>
  </si>
  <si>
    <t>G82888</t>
  </si>
  <si>
    <t>C83004</t>
  </si>
  <si>
    <t>C83005</t>
  </si>
  <si>
    <t>C83006</t>
  </si>
  <si>
    <t>C83010</t>
  </si>
  <si>
    <t>C83015</t>
  </si>
  <si>
    <t>C83019</t>
  </si>
  <si>
    <t>C83027</t>
  </si>
  <si>
    <t>C83028</t>
  </si>
  <si>
    <t>C83032</t>
  </si>
  <si>
    <t>C83042</t>
  </si>
  <si>
    <t>C83043</t>
  </si>
  <si>
    <t>C83045</t>
  </si>
  <si>
    <t>C83047</t>
  </si>
  <si>
    <t>C83049</t>
  </si>
  <si>
    <t>C83055</t>
  </si>
  <si>
    <t>C83056</t>
  </si>
  <si>
    <t>C83057</t>
  </si>
  <si>
    <t>C83059</t>
  </si>
  <si>
    <t>C83060</t>
  </si>
  <si>
    <t>C83061</t>
  </si>
  <si>
    <t>C83064</t>
  </si>
  <si>
    <t>C83083</t>
  </si>
  <si>
    <t>C83085</t>
  </si>
  <si>
    <t>C83605</t>
  </si>
  <si>
    <t>C83613</t>
  </si>
  <si>
    <t>C83634</t>
  </si>
  <si>
    <t>C83635</t>
  </si>
  <si>
    <t>C83643</t>
  </si>
  <si>
    <t>C83650</t>
  </si>
  <si>
    <t>C83001</t>
  </si>
  <si>
    <t>C83002</t>
  </si>
  <si>
    <t>C83009</t>
  </si>
  <si>
    <t>C83014</t>
  </si>
  <si>
    <t>C83016</t>
  </si>
  <si>
    <t>C83018</t>
  </si>
  <si>
    <t>C83025</t>
  </si>
  <si>
    <t>C83029</t>
  </si>
  <si>
    <t>C83031</t>
  </si>
  <si>
    <t>C83033</t>
  </si>
  <si>
    <t>C83037</t>
  </si>
  <si>
    <t>C83038</t>
  </si>
  <si>
    <t>C83041</t>
  </si>
  <si>
    <t>C83044</t>
  </si>
  <si>
    <t>C83046</t>
  </si>
  <si>
    <t>C83051</t>
  </si>
  <si>
    <t>C83052</t>
  </si>
  <si>
    <t>C83058</t>
  </si>
  <si>
    <t>C83062</t>
  </si>
  <si>
    <t>C83071</t>
  </si>
  <si>
    <t>C83072</t>
  </si>
  <si>
    <t>C83073</t>
  </si>
  <si>
    <t>C83074</t>
  </si>
  <si>
    <t>C83078</t>
  </si>
  <si>
    <t>C83079</t>
  </si>
  <si>
    <t>C83082</t>
  </si>
  <si>
    <t>C83611</t>
  </si>
  <si>
    <t>C83626</t>
  </si>
  <si>
    <t>C83633</t>
  </si>
  <si>
    <t>C83637</t>
  </si>
  <si>
    <t>C83641</t>
  </si>
  <si>
    <t>C83652</t>
  </si>
  <si>
    <t>Y04942</t>
  </si>
  <si>
    <t>C82076</t>
  </si>
  <si>
    <t>C82123</t>
  </si>
  <si>
    <t>C83008</t>
  </si>
  <si>
    <t>C83011</t>
  </si>
  <si>
    <t>C83013</t>
  </si>
  <si>
    <t>C83020</t>
  </si>
  <si>
    <t>C83023</t>
  </si>
  <si>
    <t>C83024</t>
  </si>
  <si>
    <t>C83030</t>
  </si>
  <si>
    <t>C83040</t>
  </si>
  <si>
    <t>C83048</t>
  </si>
  <si>
    <t>C83053</t>
  </si>
  <si>
    <t>C83067</t>
  </si>
  <si>
    <t>C83075</t>
  </si>
  <si>
    <t>C83080</t>
  </si>
  <si>
    <t>C83628</t>
  </si>
  <si>
    <t>C83649</t>
  </si>
  <si>
    <t>C83653</t>
  </si>
  <si>
    <t>Y01652</t>
  </si>
  <si>
    <t>C83003</t>
  </si>
  <si>
    <t>C83007</t>
  </si>
  <si>
    <t>C83022</t>
  </si>
  <si>
    <t>C83026</t>
  </si>
  <si>
    <t>C83035</t>
  </si>
  <si>
    <t>C83036</t>
  </si>
  <si>
    <t>C83039</t>
  </si>
  <si>
    <t>C83054</t>
  </si>
  <si>
    <t>C83063</t>
  </si>
  <si>
    <t>C83065</t>
  </si>
  <si>
    <t>C83614</t>
  </si>
  <si>
    <t>C83617</t>
  </si>
  <si>
    <t>C83631</t>
  </si>
  <si>
    <t>D82003</t>
  </si>
  <si>
    <t>D82007</t>
  </si>
  <si>
    <t>D82019</t>
  </si>
  <si>
    <t>D82058</t>
  </si>
  <si>
    <t>D82067</t>
  </si>
  <si>
    <t>D82081</t>
  </si>
  <si>
    <t>D82600</t>
  </si>
  <si>
    <t>D82613</t>
  </si>
  <si>
    <t>D83002</t>
  </si>
  <si>
    <t>D83009</t>
  </si>
  <si>
    <t>D83010</t>
  </si>
  <si>
    <t>D83011</t>
  </si>
  <si>
    <t>D83016</t>
  </si>
  <si>
    <t>D83022</t>
  </si>
  <si>
    <t>D83023</t>
  </si>
  <si>
    <t>D83030</t>
  </si>
  <si>
    <t>D83034</t>
  </si>
  <si>
    <t>D83035</t>
  </si>
  <si>
    <t>D83047</t>
  </si>
  <si>
    <t>D83608</t>
  </si>
  <si>
    <t>Y00164</t>
  </si>
  <si>
    <t>Y06275</t>
  </si>
  <si>
    <t>D82001</t>
  </si>
  <si>
    <t>D82004</t>
  </si>
  <si>
    <t>D82005</t>
  </si>
  <si>
    <t>D82009</t>
  </si>
  <si>
    <t>D82016</t>
  </si>
  <si>
    <t>D82025</t>
  </si>
  <si>
    <t>D82028</t>
  </si>
  <si>
    <t>D82029</t>
  </si>
  <si>
    <t>D82030</t>
  </si>
  <si>
    <t>D82032</t>
  </si>
  <si>
    <t>D82038</t>
  </si>
  <si>
    <t>D82053</t>
  </si>
  <si>
    <t>D82054</t>
  </si>
  <si>
    <t>D82059</t>
  </si>
  <si>
    <t>D82062</t>
  </si>
  <si>
    <t>D82066</t>
  </si>
  <si>
    <t>D82080</t>
  </si>
  <si>
    <t>D82104</t>
  </si>
  <si>
    <t>D82628</t>
  </si>
  <si>
    <t>D82008</t>
  </si>
  <si>
    <t>D82011</t>
  </si>
  <si>
    <t>D82012</t>
  </si>
  <si>
    <t>D82013</t>
  </si>
  <si>
    <t>D82017</t>
  </si>
  <si>
    <t>D82018</t>
  </si>
  <si>
    <t>D82023</t>
  </si>
  <si>
    <t>D82024</t>
  </si>
  <si>
    <t>D82026</t>
  </si>
  <si>
    <t>D82040</t>
  </si>
  <si>
    <t>D82047</t>
  </si>
  <si>
    <t>D82048</t>
  </si>
  <si>
    <t>D82060</t>
  </si>
  <si>
    <t>D82069</t>
  </si>
  <si>
    <t>D82071</t>
  </si>
  <si>
    <t>D82073</t>
  </si>
  <si>
    <t>D82076</t>
  </si>
  <si>
    <t>D82087</t>
  </si>
  <si>
    <t>D82088</t>
  </si>
  <si>
    <t>D82096</t>
  </si>
  <si>
    <t>D82106</t>
  </si>
  <si>
    <t>Y02751</t>
  </si>
  <si>
    <t>Y03595</t>
  </si>
  <si>
    <t>D82002</t>
  </si>
  <si>
    <t>D82006</t>
  </si>
  <si>
    <t>D82020</t>
  </si>
  <si>
    <t>D82022</t>
  </si>
  <si>
    <t>D82031</t>
  </si>
  <si>
    <t>D82034</t>
  </si>
  <si>
    <t>D82036</t>
  </si>
  <si>
    <t>D82037</t>
  </si>
  <si>
    <t>D82039</t>
  </si>
  <si>
    <t>D82041</t>
  </si>
  <si>
    <t>D82042</t>
  </si>
  <si>
    <t>D82045</t>
  </si>
  <si>
    <t>D82046</t>
  </si>
  <si>
    <t>D82050</t>
  </si>
  <si>
    <t>D82056</t>
  </si>
  <si>
    <t>D82063</t>
  </si>
  <si>
    <t>D82064</t>
  </si>
  <si>
    <t>D82078</t>
  </si>
  <si>
    <t>D82084</t>
  </si>
  <si>
    <t>D82085</t>
  </si>
  <si>
    <t>D82100</t>
  </si>
  <si>
    <t>D82624</t>
  </si>
  <si>
    <t>Y01690</t>
  </si>
  <si>
    <t>Y05291</t>
  </si>
  <si>
    <t>D82010</t>
  </si>
  <si>
    <t>D82015</t>
  </si>
  <si>
    <t>D82027</t>
  </si>
  <si>
    <t>D82035</t>
  </si>
  <si>
    <t>D82043</t>
  </si>
  <si>
    <t>D82044</t>
  </si>
  <si>
    <t>D82049</t>
  </si>
  <si>
    <t>D82051</t>
  </si>
  <si>
    <t>D82057</t>
  </si>
  <si>
    <t>D82065</t>
  </si>
  <si>
    <t>D82068</t>
  </si>
  <si>
    <t>D82070</t>
  </si>
  <si>
    <t>D82072</t>
  </si>
  <si>
    <t>D82079</t>
  </si>
  <si>
    <t>D82099</t>
  </si>
  <si>
    <t>D82105</t>
  </si>
  <si>
    <t>D82604</t>
  </si>
  <si>
    <t>D82618</t>
  </si>
  <si>
    <t>D82621</t>
  </si>
  <si>
    <t>Y00297</t>
  </si>
  <si>
    <t>Y03222</t>
  </si>
  <si>
    <t>E83003</t>
  </si>
  <si>
    <t>E83005</t>
  </si>
  <si>
    <t>E83006</t>
  </si>
  <si>
    <t>E83007</t>
  </si>
  <si>
    <t>E83008</t>
  </si>
  <si>
    <t>E83009</t>
  </si>
  <si>
    <t>E83010</t>
  </si>
  <si>
    <t>E83011</t>
  </si>
  <si>
    <t>E83012</t>
  </si>
  <si>
    <t>E83013</t>
  </si>
  <si>
    <t>E83016</t>
  </si>
  <si>
    <t>E83017</t>
  </si>
  <si>
    <t>E83018</t>
  </si>
  <si>
    <t>E83020</t>
  </si>
  <si>
    <t>E83021</t>
  </si>
  <si>
    <t>E83024</t>
  </si>
  <si>
    <t>E83025</t>
  </si>
  <si>
    <t>E83026</t>
  </si>
  <si>
    <t>E83027</t>
  </si>
  <si>
    <t>E83028</t>
  </si>
  <si>
    <t>E83030</t>
  </si>
  <si>
    <t>E83031</t>
  </si>
  <si>
    <t>E83032</t>
  </si>
  <si>
    <t>E83034</t>
  </si>
  <si>
    <t>E83035</t>
  </si>
  <si>
    <t>E83036</t>
  </si>
  <si>
    <t>E83037</t>
  </si>
  <si>
    <t>E83038</t>
  </si>
  <si>
    <t>E83039</t>
  </si>
  <si>
    <t>E83041</t>
  </si>
  <si>
    <t>E83044</t>
  </si>
  <si>
    <t>E83045</t>
  </si>
  <si>
    <t>E83046</t>
  </si>
  <si>
    <t>E83049</t>
  </si>
  <si>
    <t>E83050</t>
  </si>
  <si>
    <t>E83053</t>
  </si>
  <si>
    <t>E83600</t>
  </si>
  <si>
    <t>E83613</t>
  </si>
  <si>
    <t>E83621</t>
  </si>
  <si>
    <t>E83622</t>
  </si>
  <si>
    <t>E83624</t>
  </si>
  <si>
    <t>E83629</t>
  </si>
  <si>
    <t>E83632</t>
  </si>
  <si>
    <t>E83637</t>
  </si>
  <si>
    <t>E83638</t>
  </si>
  <si>
    <t>E83639</t>
  </si>
  <si>
    <t>E83644</t>
  </si>
  <si>
    <t>E83649</t>
  </si>
  <si>
    <t>E83650</t>
  </si>
  <si>
    <t>E83653</t>
  </si>
  <si>
    <t>E83657</t>
  </si>
  <si>
    <t>E83658</t>
  </si>
  <si>
    <t>E83666</t>
  </si>
  <si>
    <t>E83668</t>
  </si>
  <si>
    <t>Y00105</t>
  </si>
  <si>
    <t>Y00316</t>
  </si>
  <si>
    <t>Y02986</t>
  </si>
  <si>
    <t>Y03663</t>
  </si>
  <si>
    <t>Y03664</t>
  </si>
  <si>
    <t>Y05238</t>
  </si>
  <si>
    <t>Y05239</t>
  </si>
  <si>
    <t>Y05240</t>
  </si>
  <si>
    <t>Y05258</t>
  </si>
  <si>
    <t>F83003</t>
  </si>
  <si>
    <t>F83005</t>
  </si>
  <si>
    <t>F83006</t>
  </si>
  <si>
    <t>F83011</t>
  </si>
  <si>
    <t>F83017</t>
  </si>
  <si>
    <t>F83018</t>
  </si>
  <si>
    <t>F83019</t>
  </si>
  <si>
    <t>F83020</t>
  </si>
  <si>
    <t>F83022</t>
  </si>
  <si>
    <t>F83023</t>
  </si>
  <si>
    <t>F83025</t>
  </si>
  <si>
    <t>F83042</t>
  </si>
  <si>
    <t>F83043</t>
  </si>
  <si>
    <t>F83044</t>
  </si>
  <si>
    <t>F83048</t>
  </si>
  <si>
    <t>F83050</t>
  </si>
  <si>
    <t>F83052</t>
  </si>
  <si>
    <t>F83055</t>
  </si>
  <si>
    <t>F83057</t>
  </si>
  <si>
    <t>F83058</t>
  </si>
  <si>
    <t>F83059</t>
  </si>
  <si>
    <t>F83061</t>
  </si>
  <si>
    <t>F83615</t>
  </si>
  <si>
    <t>F83623</t>
  </si>
  <si>
    <t>F83632</t>
  </si>
  <si>
    <t>F83633</t>
  </si>
  <si>
    <t>F83635</t>
  </si>
  <si>
    <t>F83658</t>
  </si>
  <si>
    <t>F83665</t>
  </si>
  <si>
    <t>F83672</t>
  </si>
  <si>
    <t>F83677</t>
  </si>
  <si>
    <t>F83682</t>
  </si>
  <si>
    <t>F83683</t>
  </si>
  <si>
    <t>Y02674</t>
  </si>
  <si>
    <t>Y03103</t>
  </si>
  <si>
    <t>Y05257</t>
  </si>
  <si>
    <t>F85002</t>
  </si>
  <si>
    <t>F85003</t>
  </si>
  <si>
    <t>F85004</t>
  </si>
  <si>
    <t>F85010</t>
  </si>
  <si>
    <t>F85015</t>
  </si>
  <si>
    <t>F85016</t>
  </si>
  <si>
    <t>F85020</t>
  </si>
  <si>
    <t>F85023</t>
  </si>
  <si>
    <t>F85024</t>
  </si>
  <si>
    <t>F85025</t>
  </si>
  <si>
    <t>F85027</t>
  </si>
  <si>
    <t>F85029</t>
  </si>
  <si>
    <t>F85032</t>
  </si>
  <si>
    <t>F85033</t>
  </si>
  <si>
    <t>F85035</t>
  </si>
  <si>
    <t>F85036</t>
  </si>
  <si>
    <t>F85039</t>
  </si>
  <si>
    <t>F85043</t>
  </si>
  <si>
    <t>F85044</t>
  </si>
  <si>
    <t>F85048</t>
  </si>
  <si>
    <t>F85053</t>
  </si>
  <si>
    <t>F85055</t>
  </si>
  <si>
    <t>F85058</t>
  </si>
  <si>
    <t>F85072</t>
  </si>
  <si>
    <t>F85076</t>
  </si>
  <si>
    <t>F85625</t>
  </si>
  <si>
    <t>F85634</t>
  </si>
  <si>
    <t>F85642</t>
  </si>
  <si>
    <t>F85650</t>
  </si>
  <si>
    <t>F85652</t>
  </si>
  <si>
    <t>F85654</t>
  </si>
  <si>
    <t>F85656</t>
  </si>
  <si>
    <t>F85663</t>
  </si>
  <si>
    <t>F85666</t>
  </si>
  <si>
    <t>F85676</t>
  </si>
  <si>
    <t>F85678</t>
  </si>
  <si>
    <t>F85681</t>
  </si>
  <si>
    <t>F85682</t>
  </si>
  <si>
    <t>F85684</t>
  </si>
  <si>
    <t>F85686</t>
  </si>
  <si>
    <t>F85687</t>
  </si>
  <si>
    <t>F85700</t>
  </si>
  <si>
    <t>F85701</t>
  </si>
  <si>
    <t>F85703</t>
  </si>
  <si>
    <t>F85707</t>
  </si>
  <si>
    <t>Y00057</t>
  </si>
  <si>
    <t>Y00612</t>
  </si>
  <si>
    <t>Y03402</t>
  </si>
  <si>
    <t>F85007</t>
  </si>
  <si>
    <t>F85008</t>
  </si>
  <si>
    <t>F85013</t>
  </si>
  <si>
    <t>F85014</t>
  </si>
  <si>
    <t>F85017</t>
  </si>
  <si>
    <t>F85019</t>
  </si>
  <si>
    <t>F85028</t>
  </si>
  <si>
    <t>F85030</t>
  </si>
  <si>
    <t>F85031</t>
  </si>
  <si>
    <t>F85034</t>
  </si>
  <si>
    <t>F85045</t>
  </si>
  <si>
    <t>F85046</t>
  </si>
  <si>
    <t>F85052</t>
  </si>
  <si>
    <t>F85060</t>
  </si>
  <si>
    <t>F85061</t>
  </si>
  <si>
    <t>F85063</t>
  </si>
  <si>
    <t>F85064</t>
  </si>
  <si>
    <t>F85065</t>
  </si>
  <si>
    <t>F85066</t>
  </si>
  <si>
    <t>F85067</t>
  </si>
  <si>
    <t>F85069</t>
  </si>
  <si>
    <t>F85071</t>
  </si>
  <si>
    <t>F85615</t>
  </si>
  <si>
    <t>F85623</t>
  </si>
  <si>
    <t>F85628</t>
  </si>
  <si>
    <t>F85640</t>
  </si>
  <si>
    <t>F85645</t>
  </si>
  <si>
    <t>F85669</t>
  </si>
  <si>
    <t>F85675</t>
  </si>
  <si>
    <t>F85688</t>
  </si>
  <si>
    <t>F85697</t>
  </si>
  <si>
    <t>F85705</t>
  </si>
  <si>
    <t>Y01655</t>
  </si>
  <si>
    <t>Y02117</t>
  </si>
  <si>
    <t>Y03035</t>
  </si>
  <si>
    <t>Y03135</t>
  </si>
  <si>
    <t>Y05330</t>
  </si>
  <si>
    <t>Y06320</t>
  </si>
  <si>
    <t>F83002</t>
  </si>
  <si>
    <t>F83004</t>
  </si>
  <si>
    <t>F83007</t>
  </si>
  <si>
    <t>F83008</t>
  </si>
  <si>
    <t>F83010</t>
  </si>
  <si>
    <t>F83012</t>
  </si>
  <si>
    <t>F83015</t>
  </si>
  <si>
    <t>F83021</t>
  </si>
  <si>
    <t>F83027</t>
  </si>
  <si>
    <t>F83032</t>
  </si>
  <si>
    <t>F83033</t>
  </si>
  <si>
    <t>F83034</t>
  </si>
  <si>
    <t>F83039</t>
  </si>
  <si>
    <t>F83045</t>
  </si>
  <si>
    <t>F83051</t>
  </si>
  <si>
    <t>F83053</t>
  </si>
  <si>
    <t>F83056</t>
  </si>
  <si>
    <t>F83060</t>
  </si>
  <si>
    <t>F83063</t>
  </si>
  <si>
    <t>F83064</t>
  </si>
  <si>
    <t>F83624</t>
  </si>
  <si>
    <t>F83652</t>
  </si>
  <si>
    <t>F83660</t>
  </si>
  <si>
    <t>F83664</t>
  </si>
  <si>
    <t>F83666</t>
  </si>
  <si>
    <t>F83671</t>
  </si>
  <si>
    <t>F83673</t>
  </si>
  <si>
    <t>F83674</t>
  </si>
  <si>
    <t>F83678</t>
  </si>
  <si>
    <t>F83680</t>
  </si>
  <si>
    <t>F83681</t>
  </si>
  <si>
    <t>F83686</t>
  </si>
  <si>
    <t>Y01066</t>
  </si>
  <si>
    <t>Y02914</t>
  </si>
  <si>
    <t>Y05190</t>
  </si>
  <si>
    <t>B82017</t>
  </si>
  <si>
    <t>B82019</t>
  </si>
  <si>
    <t>B82022</t>
  </si>
  <si>
    <t>B82023</t>
  </si>
  <si>
    <t>B82029</t>
  </si>
  <si>
    <t>B82034</t>
  </si>
  <si>
    <t>B82035</t>
  </si>
  <si>
    <t>B82042</t>
  </si>
  <si>
    <t>B82044</t>
  </si>
  <si>
    <t>B82045</t>
  </si>
  <si>
    <t>B82046</t>
  </si>
  <si>
    <t>B82049</t>
  </si>
  <si>
    <t>B82050</t>
  </si>
  <si>
    <t>B82062</t>
  </si>
  <si>
    <t>B82066</t>
  </si>
  <si>
    <t>B82072</t>
  </si>
  <si>
    <t>B82075</t>
  </si>
  <si>
    <t>B82078</t>
  </si>
  <si>
    <t>B82086</t>
  </si>
  <si>
    <t>B82101</t>
  </si>
  <si>
    <t>B82104</t>
  </si>
  <si>
    <t>B82622</t>
  </si>
  <si>
    <t>B82004</t>
  </si>
  <si>
    <t>B82008</t>
  </si>
  <si>
    <t>B82010</t>
  </si>
  <si>
    <t>B82012</t>
  </si>
  <si>
    <t>B82013</t>
  </si>
  <si>
    <t>B82014</t>
  </si>
  <si>
    <t>B82016</t>
  </si>
  <si>
    <t>B82027</t>
  </si>
  <si>
    <t>B82030</t>
  </si>
  <si>
    <t>B82032</t>
  </si>
  <si>
    <t>B82036</t>
  </si>
  <si>
    <t>B82057</t>
  </si>
  <si>
    <t>B82059</t>
  </si>
  <si>
    <t>B82060</t>
  </si>
  <si>
    <t>B82067</t>
  </si>
  <si>
    <t>B82069</t>
  </si>
  <si>
    <t>B82091</t>
  </si>
  <si>
    <t>B82001</t>
  </si>
  <si>
    <t>B82011</t>
  </si>
  <si>
    <t>B82024</t>
  </si>
  <si>
    <t>B82025</t>
  </si>
  <si>
    <t>B82037</t>
  </si>
  <si>
    <t>B82038</t>
  </si>
  <si>
    <t>B82054</t>
  </si>
  <si>
    <t>B82063</t>
  </si>
  <si>
    <t>B82088</t>
  </si>
  <si>
    <t>B82092</t>
  </si>
  <si>
    <t>B82106</t>
  </si>
  <si>
    <t>B82609</t>
  </si>
  <si>
    <t>B82611</t>
  </si>
  <si>
    <t>B82628</t>
  </si>
  <si>
    <t>Y02669</t>
  </si>
  <si>
    <t>K83002</t>
  </si>
  <si>
    <t>K83059</t>
  </si>
  <si>
    <t>K83607</t>
  </si>
  <si>
    <t>K83614</t>
  </si>
  <si>
    <t>K83622</t>
  </si>
  <si>
    <t>K83003</t>
  </si>
  <si>
    <t>K83005</t>
  </si>
  <si>
    <t>K83006</t>
  </si>
  <si>
    <t>K83007</t>
  </si>
  <si>
    <t>K83008</t>
  </si>
  <si>
    <t>K83009</t>
  </si>
  <si>
    <t>K83010</t>
  </si>
  <si>
    <t>K83011</t>
  </si>
  <si>
    <t>K83012</t>
  </si>
  <si>
    <t>K83013</t>
  </si>
  <si>
    <t>K83014</t>
  </si>
  <si>
    <t>K83015</t>
  </si>
  <si>
    <t>K83018</t>
  </si>
  <si>
    <t>K83019</t>
  </si>
  <si>
    <t>K83020</t>
  </si>
  <si>
    <t>K83021</t>
  </si>
  <si>
    <t>K83022</t>
  </si>
  <si>
    <t>K83024</t>
  </si>
  <si>
    <t>K83025</t>
  </si>
  <si>
    <t>K83026</t>
  </si>
  <si>
    <t>K83027</t>
  </si>
  <si>
    <t>K83028</t>
  </si>
  <si>
    <t>K83029</t>
  </si>
  <si>
    <t>K83030</t>
  </si>
  <si>
    <t>K83031</t>
  </si>
  <si>
    <t>K83032</t>
  </si>
  <si>
    <t>K83033</t>
  </si>
  <si>
    <t>K83035</t>
  </si>
  <si>
    <t>K83036</t>
  </si>
  <si>
    <t>K83037</t>
  </si>
  <si>
    <t>K83039</t>
  </si>
  <si>
    <t>K83040</t>
  </si>
  <si>
    <t>K83041</t>
  </si>
  <si>
    <t>K83042</t>
  </si>
  <si>
    <t>K83043</t>
  </si>
  <si>
    <t>K83044</t>
  </si>
  <si>
    <t>K83047</t>
  </si>
  <si>
    <t>K83048</t>
  </si>
  <si>
    <t>K83049</t>
  </si>
  <si>
    <t>K83050</t>
  </si>
  <si>
    <t>K83051</t>
  </si>
  <si>
    <t>K83052</t>
  </si>
  <si>
    <t>K83053</t>
  </si>
  <si>
    <t>K83055</t>
  </si>
  <si>
    <t>K83056</t>
  </si>
  <si>
    <t>K83064</t>
  </si>
  <si>
    <t>K83065</t>
  </si>
  <si>
    <t>K83066</t>
  </si>
  <si>
    <t>K83068</t>
  </si>
  <si>
    <t>K83069</t>
  </si>
  <si>
    <t>K83070</t>
  </si>
  <si>
    <t>K83076</t>
  </si>
  <si>
    <t>K83077</t>
  </si>
  <si>
    <t>K83079</t>
  </si>
  <si>
    <t>K83080</t>
  </si>
  <si>
    <t>K83081</t>
  </si>
  <si>
    <t>K83601</t>
  </si>
  <si>
    <t>K83610</t>
  </si>
  <si>
    <t>K83616</t>
  </si>
  <si>
    <t>K83618</t>
  </si>
  <si>
    <t>K83620</t>
  </si>
  <si>
    <t>K83621</t>
  </si>
  <si>
    <t>K83625</t>
  </si>
  <si>
    <t>Y00028</t>
  </si>
  <si>
    <t>Y00399</t>
  </si>
  <si>
    <t>Y01139</t>
  </si>
  <si>
    <t>C84012</t>
  </si>
  <si>
    <t>C84014</t>
  </si>
  <si>
    <t>C84016</t>
  </si>
  <si>
    <t>C84020</t>
  </si>
  <si>
    <t>C84031</t>
  </si>
  <si>
    <t>C84036</t>
  </si>
  <si>
    <t>C84051</t>
  </si>
  <si>
    <t>C84057</t>
  </si>
  <si>
    <t>C84061</t>
  </si>
  <si>
    <t>C84067</t>
  </si>
  <si>
    <t>C84069</t>
  </si>
  <si>
    <t>C84074</t>
  </si>
  <si>
    <t>C84076</t>
  </si>
  <si>
    <t>C84077</t>
  </si>
  <si>
    <t>C84106</t>
  </si>
  <si>
    <t>C84114</t>
  </si>
  <si>
    <t>C84127</t>
  </si>
  <si>
    <t>C84140</t>
  </si>
  <si>
    <t>C84142</t>
  </si>
  <si>
    <t>C84629</t>
  </si>
  <si>
    <t>C84637</t>
  </si>
  <si>
    <t>C84654</t>
  </si>
  <si>
    <t>C84658</t>
  </si>
  <si>
    <t>C84679</t>
  </si>
  <si>
    <t>C84710</t>
  </si>
  <si>
    <t>C84712</t>
  </si>
  <si>
    <t>Y05690</t>
  </si>
  <si>
    <t>C84009</t>
  </si>
  <si>
    <t>C84019</t>
  </si>
  <si>
    <t>C84021</t>
  </si>
  <si>
    <t>C84029</t>
  </si>
  <si>
    <t>C84037</t>
  </si>
  <si>
    <t>C84045</t>
  </si>
  <si>
    <t>C84049</t>
  </si>
  <si>
    <t>C84059</t>
  </si>
  <si>
    <t>C84087</t>
  </si>
  <si>
    <t>C84113</t>
  </si>
  <si>
    <t>C84123</t>
  </si>
  <si>
    <t>C84656</t>
  </si>
  <si>
    <t>C84660</t>
  </si>
  <si>
    <t>Y05369</t>
  </si>
  <si>
    <t>C84004</t>
  </si>
  <si>
    <t>C84011</t>
  </si>
  <si>
    <t>C84018</t>
  </si>
  <si>
    <t>C84023</t>
  </si>
  <si>
    <t>C84034</t>
  </si>
  <si>
    <t>C84039</t>
  </si>
  <si>
    <t>C84043</t>
  </si>
  <si>
    <t>C84044</t>
  </si>
  <si>
    <t>C84046</t>
  </si>
  <si>
    <t>C84060</t>
  </si>
  <si>
    <t>C84063</t>
  </si>
  <si>
    <t>C84064</t>
  </si>
  <si>
    <t>C84072</t>
  </si>
  <si>
    <t>C84078</t>
  </si>
  <si>
    <t>C84081</t>
  </si>
  <si>
    <t>C84085</t>
  </si>
  <si>
    <t>C84091</t>
  </si>
  <si>
    <t>C84092</t>
  </si>
  <si>
    <t>C84096</t>
  </si>
  <si>
    <t>C84103</t>
  </si>
  <si>
    <t>C84104</t>
  </si>
  <si>
    <t>C84105</t>
  </si>
  <si>
    <t>C84116</t>
  </si>
  <si>
    <t>C84117</t>
  </si>
  <si>
    <t>C84122</t>
  </si>
  <si>
    <t>C84129</t>
  </si>
  <si>
    <t>C84135</t>
  </si>
  <si>
    <t>C84136</t>
  </si>
  <si>
    <t>C84138</t>
  </si>
  <si>
    <t>C84144</t>
  </si>
  <si>
    <t>C84151</t>
  </si>
  <si>
    <t>C84602</t>
  </si>
  <si>
    <t>C84619</t>
  </si>
  <si>
    <t>C84628</t>
  </si>
  <si>
    <t>C84647</t>
  </si>
  <si>
    <t>C84650</t>
  </si>
  <si>
    <t>C84664</t>
  </si>
  <si>
    <t>C84672</t>
  </si>
  <si>
    <t>C84676</t>
  </si>
  <si>
    <t>C84680</t>
  </si>
  <si>
    <t>C84682</t>
  </si>
  <si>
    <t>C84683</t>
  </si>
  <si>
    <t>C84688</t>
  </si>
  <si>
    <t>C84691</t>
  </si>
  <si>
    <t>C84693</t>
  </si>
  <si>
    <t>C84694</t>
  </si>
  <si>
    <t>C84695</t>
  </si>
  <si>
    <t>C84698</t>
  </si>
  <si>
    <t>C84704</t>
  </si>
  <si>
    <t>C84714</t>
  </si>
  <si>
    <t>C84717</t>
  </si>
  <si>
    <t>Y02847</t>
  </si>
  <si>
    <t>Y03124</t>
  </si>
  <si>
    <t>Y05622</t>
  </si>
  <si>
    <t>Y05960</t>
  </si>
  <si>
    <t>Y06356</t>
  </si>
  <si>
    <t>C84010</t>
  </si>
  <si>
    <t>C84026</t>
  </si>
  <si>
    <t>C84033</t>
  </si>
  <si>
    <t>C84047</t>
  </si>
  <si>
    <t>C84053</t>
  </si>
  <si>
    <t>C84055</t>
  </si>
  <si>
    <t>C84066</t>
  </si>
  <si>
    <t>C84095</t>
  </si>
  <si>
    <t>C84115</t>
  </si>
  <si>
    <t>C84124</t>
  </si>
  <si>
    <t>C84125</t>
  </si>
  <si>
    <t>C84133</t>
  </si>
  <si>
    <t>C84150</t>
  </si>
  <si>
    <t>C84613</t>
  </si>
  <si>
    <t>C84646</t>
  </si>
  <si>
    <t>C84696</t>
  </si>
  <si>
    <t>C84709</t>
  </si>
  <si>
    <t>Y00026</t>
  </si>
  <si>
    <t>Y06443</t>
  </si>
  <si>
    <t>Y06507</t>
  </si>
  <si>
    <t>C84002</t>
  </si>
  <si>
    <t>C84003</t>
  </si>
  <si>
    <t>C84030</t>
  </si>
  <si>
    <t>C84032</t>
  </si>
  <si>
    <t>C84042</t>
  </si>
  <si>
    <t>C84065</t>
  </si>
  <si>
    <t>C84080</t>
  </si>
  <si>
    <t>C84107</t>
  </si>
  <si>
    <t>C84112</t>
  </si>
  <si>
    <t>C84120</t>
  </si>
  <si>
    <t>C84131</t>
  </si>
  <si>
    <t>C84624</t>
  </si>
  <si>
    <t>C84667</t>
  </si>
  <si>
    <t>C84705</t>
  </si>
  <si>
    <t>C82040</t>
  </si>
  <si>
    <t>C84005</t>
  </si>
  <si>
    <t>C84017</t>
  </si>
  <si>
    <t>C84025</t>
  </si>
  <si>
    <t>C84028</t>
  </si>
  <si>
    <t>C84048</t>
  </si>
  <si>
    <t>C84084</t>
  </si>
  <si>
    <t>C84086</t>
  </si>
  <si>
    <t>C84090</t>
  </si>
  <si>
    <t>C84605</t>
  </si>
  <si>
    <t>C84621</t>
  </si>
  <si>
    <t>C84703</t>
  </si>
  <si>
    <t>G83002</t>
  </si>
  <si>
    <t>G83004</t>
  </si>
  <si>
    <t>G83005</t>
  </si>
  <si>
    <t>G83006</t>
  </si>
  <si>
    <t>G83009</t>
  </si>
  <si>
    <t>G83010</t>
  </si>
  <si>
    <t>G83018</t>
  </si>
  <si>
    <t>G83024</t>
  </si>
  <si>
    <t>G83025</t>
  </si>
  <si>
    <t>G83028</t>
  </si>
  <si>
    <t>G83029</t>
  </si>
  <si>
    <t>G83033</t>
  </si>
  <si>
    <t>G83037</t>
  </si>
  <si>
    <t>G83046</t>
  </si>
  <si>
    <t>G83047</t>
  </si>
  <si>
    <t>G83049</t>
  </si>
  <si>
    <t>G83052</t>
  </si>
  <si>
    <t>G83053</t>
  </si>
  <si>
    <t>G83057</t>
  </si>
  <si>
    <t>G83061</t>
  </si>
  <si>
    <t>G83062</t>
  </si>
  <si>
    <t>G83064</t>
  </si>
  <si>
    <t>G83066</t>
  </si>
  <si>
    <t>G83630</t>
  </si>
  <si>
    <t>G83642</t>
  </si>
  <si>
    <t>G83672</t>
  </si>
  <si>
    <t>G84001</t>
  </si>
  <si>
    <t>G84002</t>
  </si>
  <si>
    <t>G84003</t>
  </si>
  <si>
    <t>G84004</t>
  </si>
  <si>
    <t>G84005</t>
  </si>
  <si>
    <t>G84006</t>
  </si>
  <si>
    <t>G84007</t>
  </si>
  <si>
    <t>G84008</t>
  </si>
  <si>
    <t>G84009</t>
  </si>
  <si>
    <t>G84010</t>
  </si>
  <si>
    <t>G84011</t>
  </si>
  <si>
    <t>G84013</t>
  </si>
  <si>
    <t>G84015</t>
  </si>
  <si>
    <t>G84016</t>
  </si>
  <si>
    <t>G84017</t>
  </si>
  <si>
    <t>G84018</t>
  </si>
  <si>
    <t>G84019</t>
  </si>
  <si>
    <t>G84020</t>
  </si>
  <si>
    <t>G84021</t>
  </si>
  <si>
    <t>G84022</t>
  </si>
  <si>
    <t>G84023</t>
  </si>
  <si>
    <t>G84024</t>
  </si>
  <si>
    <t>G84025</t>
  </si>
  <si>
    <t>G84027</t>
  </si>
  <si>
    <t>G84028</t>
  </si>
  <si>
    <t>G84029</t>
  </si>
  <si>
    <t>G84030</t>
  </si>
  <si>
    <t>G84032</t>
  </si>
  <si>
    <t>G84033</t>
  </si>
  <si>
    <t>G84035</t>
  </si>
  <si>
    <t>G84039</t>
  </si>
  <si>
    <t>G84040</t>
  </si>
  <si>
    <t>G84041</t>
  </si>
  <si>
    <t>G84604</t>
  </si>
  <si>
    <t>G84607</t>
  </si>
  <si>
    <t>G84609</t>
  </si>
  <si>
    <t>G84621</t>
  </si>
  <si>
    <t>G84624</t>
  </si>
  <si>
    <t>G84625</t>
  </si>
  <si>
    <t>G84627</t>
  </si>
  <si>
    <t>G84628</t>
  </si>
  <si>
    <t>G84629</t>
  </si>
  <si>
    <t>G84630</t>
  </si>
  <si>
    <t>Y00542</t>
  </si>
  <si>
    <t>Y02811</t>
  </si>
  <si>
    <t>Y06345</t>
  </si>
  <si>
    <t>G83001</t>
  </si>
  <si>
    <t>G83003</t>
  </si>
  <si>
    <t>G83012</t>
  </si>
  <si>
    <t>G83013</t>
  </si>
  <si>
    <t>G83015</t>
  </si>
  <si>
    <t>G83016</t>
  </si>
  <si>
    <t>G83019</t>
  </si>
  <si>
    <t>G83021</t>
  </si>
  <si>
    <t>G83022</t>
  </si>
  <si>
    <t>G83026</t>
  </si>
  <si>
    <t>G83027</t>
  </si>
  <si>
    <t>G83030</t>
  </si>
  <si>
    <t>G83031</t>
  </si>
  <si>
    <t>G83034</t>
  </si>
  <si>
    <t>G83039</t>
  </si>
  <si>
    <t>G83044</t>
  </si>
  <si>
    <t>G83058</t>
  </si>
  <si>
    <t>G83060</t>
  </si>
  <si>
    <t>G83065</t>
  </si>
  <si>
    <t>G83067</t>
  </si>
  <si>
    <t>G83628</t>
  </si>
  <si>
    <t>G83631</t>
  </si>
  <si>
    <t>G83633</t>
  </si>
  <si>
    <t>G83635</t>
  </si>
  <si>
    <t>G83641</t>
  </si>
  <si>
    <t>G83647</t>
  </si>
  <si>
    <t>G83651</t>
  </si>
  <si>
    <t>G83654</t>
  </si>
  <si>
    <t>G83663</t>
  </si>
  <si>
    <t>G83673</t>
  </si>
  <si>
    <t>G83680</t>
  </si>
  <si>
    <t>Y02222</t>
  </si>
  <si>
    <t>Y02974</t>
  </si>
  <si>
    <t>Y03296</t>
  </si>
  <si>
    <t>Y03755</t>
  </si>
  <si>
    <t>G85002</t>
  </si>
  <si>
    <t>G85010</t>
  </si>
  <si>
    <t>G85011</t>
  </si>
  <si>
    <t>G85014</t>
  </si>
  <si>
    <t>G85016</t>
  </si>
  <si>
    <t>G85021</t>
  </si>
  <si>
    <t>G85022</t>
  </si>
  <si>
    <t>G85025</t>
  </si>
  <si>
    <t>G85028</t>
  </si>
  <si>
    <t>G85039</t>
  </si>
  <si>
    <t>G85041</t>
  </si>
  <si>
    <t>G85044</t>
  </si>
  <si>
    <t>G85045</t>
  </si>
  <si>
    <t>G85047</t>
  </si>
  <si>
    <t>G85053</t>
  </si>
  <si>
    <t>G85054</t>
  </si>
  <si>
    <t>G85073</t>
  </si>
  <si>
    <t>G85083</t>
  </si>
  <si>
    <t>G85086</t>
  </si>
  <si>
    <t>G85096</t>
  </si>
  <si>
    <t>G85100</t>
  </si>
  <si>
    <t>G85102</t>
  </si>
  <si>
    <t>G85109</t>
  </si>
  <si>
    <t>G85118</t>
  </si>
  <si>
    <t>G85123</t>
  </si>
  <si>
    <t>G85127</t>
  </si>
  <si>
    <t>G85129</t>
  </si>
  <si>
    <t>G85130</t>
  </si>
  <si>
    <t>G85133</t>
  </si>
  <si>
    <t>G85135</t>
  </si>
  <si>
    <t>G85136</t>
  </si>
  <si>
    <t>G85137</t>
  </si>
  <si>
    <t>G85647</t>
  </si>
  <si>
    <t>G85662</t>
  </si>
  <si>
    <t>G85673</t>
  </si>
  <si>
    <t>G85674</t>
  </si>
  <si>
    <t>G85690</t>
  </si>
  <si>
    <t>G85695</t>
  </si>
  <si>
    <t>G85706</t>
  </si>
  <si>
    <t>G85708</t>
  </si>
  <si>
    <t>G85724</t>
  </si>
  <si>
    <t>Y00020</t>
  </si>
  <si>
    <t>Y01962</t>
  </si>
  <si>
    <t>Y03063</t>
  </si>
  <si>
    <t>Y05161</t>
  </si>
  <si>
    <t>Y05162</t>
  </si>
  <si>
    <t>Y05163</t>
  </si>
  <si>
    <t>Y05187</t>
  </si>
  <si>
    <t>Y05502</t>
  </si>
  <si>
    <t>G85003</t>
  </si>
  <si>
    <t>G85004</t>
  </si>
  <si>
    <t>G85005</t>
  </si>
  <si>
    <t>G85008</t>
  </si>
  <si>
    <t>G85015</t>
  </si>
  <si>
    <t>G85020</t>
  </si>
  <si>
    <t>G85023</t>
  </si>
  <si>
    <t>G85024</t>
  </si>
  <si>
    <t>G85026</t>
  </si>
  <si>
    <t>G85027</t>
  </si>
  <si>
    <t>G85032</t>
  </si>
  <si>
    <t>G85035</t>
  </si>
  <si>
    <t>G85036</t>
  </si>
  <si>
    <t>G85038</t>
  </si>
  <si>
    <t>G85046</t>
  </si>
  <si>
    <t>G85048</t>
  </si>
  <si>
    <t>G85055</t>
  </si>
  <si>
    <t>G85057</t>
  </si>
  <si>
    <t>G85061</t>
  </si>
  <si>
    <t>G85076</t>
  </si>
  <si>
    <t>G85081</t>
  </si>
  <si>
    <t>G85085</t>
  </si>
  <si>
    <t>G85089</t>
  </si>
  <si>
    <t>G85104</t>
  </si>
  <si>
    <t>G85105</t>
  </si>
  <si>
    <t>G85114</t>
  </si>
  <si>
    <t>G85120</t>
  </si>
  <si>
    <t>G85121</t>
  </si>
  <si>
    <t>G85124</t>
  </si>
  <si>
    <t>G85633</t>
  </si>
  <si>
    <t>G85696</t>
  </si>
  <si>
    <t>G85698</t>
  </si>
  <si>
    <t>G85711</t>
  </si>
  <si>
    <t>G85716</t>
  </si>
  <si>
    <t>G85717</t>
  </si>
  <si>
    <t>G85722</t>
  </si>
  <si>
    <t>G85727</t>
  </si>
  <si>
    <t>G85736</t>
  </si>
  <si>
    <t>Y02957</t>
  </si>
  <si>
    <t>Y04659</t>
  </si>
  <si>
    <t>G85001</t>
  </si>
  <si>
    <t>G85006</t>
  </si>
  <si>
    <t>G85013</t>
  </si>
  <si>
    <t>G85019</t>
  </si>
  <si>
    <t>G85029</t>
  </si>
  <si>
    <t>G85030</t>
  </si>
  <si>
    <t>G85031</t>
  </si>
  <si>
    <t>G85034</t>
  </si>
  <si>
    <t>G85040</t>
  </si>
  <si>
    <t>G85042</t>
  </si>
  <si>
    <t>G85050</t>
  </si>
  <si>
    <t>G85051</t>
  </si>
  <si>
    <t>G85052</t>
  </si>
  <si>
    <t>G85082</t>
  </si>
  <si>
    <t>G85084</t>
  </si>
  <si>
    <t>G85087</t>
  </si>
  <si>
    <t>G85091</t>
  </si>
  <si>
    <t>G85106</t>
  </si>
  <si>
    <t>G85112</t>
  </si>
  <si>
    <t>G85119</t>
  </si>
  <si>
    <t>G85125</t>
  </si>
  <si>
    <t>G85132</t>
  </si>
  <si>
    <t>G85134</t>
  </si>
  <si>
    <t>G85138</t>
  </si>
  <si>
    <t>G85623</t>
  </si>
  <si>
    <t>G85632</t>
  </si>
  <si>
    <t>G85642</t>
  </si>
  <si>
    <t>G85644</t>
  </si>
  <si>
    <t>G85651</t>
  </si>
  <si>
    <t>G85681</t>
  </si>
  <si>
    <t>G85685</t>
  </si>
  <si>
    <t>G85705</t>
  </si>
  <si>
    <t>G85712</t>
  </si>
  <si>
    <t>G85715</t>
  </si>
  <si>
    <t>G85721</t>
  </si>
  <si>
    <t>G85723</t>
  </si>
  <si>
    <t>G85726</t>
  </si>
  <si>
    <t>Y00454</t>
  </si>
  <si>
    <t>Y06113</t>
  </si>
  <si>
    <t>H83001</t>
  </si>
  <si>
    <t>H83002</t>
  </si>
  <si>
    <t>H83004</t>
  </si>
  <si>
    <t>H83005</t>
  </si>
  <si>
    <t>H83006</t>
  </si>
  <si>
    <t>H83007</t>
  </si>
  <si>
    <t>H83008</t>
  </si>
  <si>
    <t>H83009</t>
  </si>
  <si>
    <t>H83010</t>
  </si>
  <si>
    <t>H83011</t>
  </si>
  <si>
    <t>H83012</t>
  </si>
  <si>
    <t>H83013</t>
  </si>
  <si>
    <t>H83014</t>
  </si>
  <si>
    <t>H83015</t>
  </si>
  <si>
    <t>H83016</t>
  </si>
  <si>
    <t>H83017</t>
  </si>
  <si>
    <t>H83018</t>
  </si>
  <si>
    <t>H83019</t>
  </si>
  <si>
    <t>H83020</t>
  </si>
  <si>
    <t>H83021</t>
  </si>
  <si>
    <t>H83022</t>
  </si>
  <si>
    <t>H83023</t>
  </si>
  <si>
    <t>H83024</t>
  </si>
  <si>
    <t>H83027</t>
  </si>
  <si>
    <t>H83028</t>
  </si>
  <si>
    <t>H83029</t>
  </si>
  <si>
    <t>H83030</t>
  </si>
  <si>
    <t>H83031</t>
  </si>
  <si>
    <t>H83033</t>
  </si>
  <si>
    <t>H83034</t>
  </si>
  <si>
    <t>H83037</t>
  </si>
  <si>
    <t>H83039</t>
  </si>
  <si>
    <t>H83040</t>
  </si>
  <si>
    <t>H83042</t>
  </si>
  <si>
    <t>H83043</t>
  </si>
  <si>
    <t>H83044</t>
  </si>
  <si>
    <t>H83046</t>
  </si>
  <si>
    <t>H83048</t>
  </si>
  <si>
    <t>H83049</t>
  </si>
  <si>
    <t>H83050</t>
  </si>
  <si>
    <t>H83051</t>
  </si>
  <si>
    <t>H83052</t>
  </si>
  <si>
    <t>H83053</t>
  </si>
  <si>
    <t>H83608</t>
  </si>
  <si>
    <t>H83609</t>
  </si>
  <si>
    <t>H83611</t>
  </si>
  <si>
    <t>H83620</t>
  </si>
  <si>
    <t>H83622</t>
  </si>
  <si>
    <t>H83623</t>
  </si>
  <si>
    <t>H83624</t>
  </si>
  <si>
    <t>H83625</t>
  </si>
  <si>
    <t>H83626</t>
  </si>
  <si>
    <t>H83627</t>
  </si>
  <si>
    <t>H83631</t>
  </si>
  <si>
    <t>Y00182</t>
  </si>
  <si>
    <t>Y02962</t>
  </si>
  <si>
    <t>Y05317</t>
  </si>
  <si>
    <t>Y05318</t>
  </si>
  <si>
    <t>H84010</t>
  </si>
  <si>
    <t>H84015</t>
  </si>
  <si>
    <t>H84016</t>
  </si>
  <si>
    <t>H84020</t>
  </si>
  <si>
    <t>H84025</t>
  </si>
  <si>
    <t>H84027</t>
  </si>
  <si>
    <t>H84030</t>
  </si>
  <si>
    <t>H84033</t>
  </si>
  <si>
    <t>H84034</t>
  </si>
  <si>
    <t>H84042</t>
  </si>
  <si>
    <t>H84050</t>
  </si>
  <si>
    <t>H84051</t>
  </si>
  <si>
    <t>H84053</t>
  </si>
  <si>
    <t>H84054</t>
  </si>
  <si>
    <t>H84061</t>
  </si>
  <si>
    <t>H84062</t>
  </si>
  <si>
    <t>H84618</t>
  </si>
  <si>
    <t>H84619</t>
  </si>
  <si>
    <t>H84629</t>
  </si>
  <si>
    <t>H84635</t>
  </si>
  <si>
    <t>H85055</t>
  </si>
  <si>
    <t>H84002</t>
  </si>
  <si>
    <t>H84005</t>
  </si>
  <si>
    <t>H84006</t>
  </si>
  <si>
    <t>H84007</t>
  </si>
  <si>
    <t>H84012</t>
  </si>
  <si>
    <t>H84014</t>
  </si>
  <si>
    <t>H84017</t>
  </si>
  <si>
    <t>H84018</t>
  </si>
  <si>
    <t>H84023</t>
  </si>
  <si>
    <t>H84031</t>
  </si>
  <si>
    <t>H84032</t>
  </si>
  <si>
    <t>H84039</t>
  </si>
  <si>
    <t>H84040</t>
  </si>
  <si>
    <t>H84041</t>
  </si>
  <si>
    <t>H84043</t>
  </si>
  <si>
    <t>H84044</t>
  </si>
  <si>
    <t>H84048</t>
  </si>
  <si>
    <t>H84055</t>
  </si>
  <si>
    <t>H84057</t>
  </si>
  <si>
    <t>H84059</t>
  </si>
  <si>
    <t>H84060</t>
  </si>
  <si>
    <t>H84608</t>
  </si>
  <si>
    <t>H84623</t>
  </si>
  <si>
    <t>H84625</t>
  </si>
  <si>
    <t>H84630</t>
  </si>
  <si>
    <t>H84632</t>
  </si>
  <si>
    <t>H84639</t>
  </si>
  <si>
    <t>Y01206</t>
  </si>
  <si>
    <t>H85020</t>
  </si>
  <si>
    <t>H85024</t>
  </si>
  <si>
    <t>H85026</t>
  </si>
  <si>
    <t>H85027</t>
  </si>
  <si>
    <t>H85028</t>
  </si>
  <si>
    <t>H85029</t>
  </si>
  <si>
    <t>H85033</t>
  </si>
  <si>
    <t>H85035</t>
  </si>
  <si>
    <t>H85037</t>
  </si>
  <si>
    <t>H85038</t>
  </si>
  <si>
    <t>H85051</t>
  </si>
  <si>
    <t>H85070</t>
  </si>
  <si>
    <t>H85072</t>
  </si>
  <si>
    <t>H85076</t>
  </si>
  <si>
    <t>H85078</t>
  </si>
  <si>
    <t>H85090</t>
  </si>
  <si>
    <t>H85092</t>
  </si>
  <si>
    <t>H85101</t>
  </si>
  <si>
    <t>H85110</t>
  </si>
  <si>
    <t>H85112</t>
  </si>
  <si>
    <t>H85634</t>
  </si>
  <si>
    <t>H85649</t>
  </si>
  <si>
    <t>H85656</t>
  </si>
  <si>
    <t>H85018</t>
  </si>
  <si>
    <t>H85019</t>
  </si>
  <si>
    <t>H85021</t>
  </si>
  <si>
    <t>H85022</t>
  </si>
  <si>
    <t>H85023</t>
  </si>
  <si>
    <t>H85025</t>
  </si>
  <si>
    <t>H85030</t>
  </si>
  <si>
    <t>H85031</t>
  </si>
  <si>
    <t>H85032</t>
  </si>
  <si>
    <t>H85053</t>
  </si>
  <si>
    <t>H85054</t>
  </si>
  <si>
    <t>H85063</t>
  </si>
  <si>
    <t>H85095</t>
  </si>
  <si>
    <t>H85103</t>
  </si>
  <si>
    <t>H85105</t>
  </si>
  <si>
    <t>H85113</t>
  </si>
  <si>
    <t>H85115</t>
  </si>
  <si>
    <t>H85116</t>
  </si>
  <si>
    <t>H85618</t>
  </si>
  <si>
    <t>H85653</t>
  </si>
  <si>
    <t>H85662</t>
  </si>
  <si>
    <t>H85665</t>
  </si>
  <si>
    <t>H85683</t>
  </si>
  <si>
    <t>H85686</t>
  </si>
  <si>
    <t>H85693</t>
  </si>
  <si>
    <t>H85001</t>
  </si>
  <si>
    <t>H85002</t>
  </si>
  <si>
    <t>H85003</t>
  </si>
  <si>
    <t>H85005</t>
  </si>
  <si>
    <t>H85006</t>
  </si>
  <si>
    <t>H85007</t>
  </si>
  <si>
    <t>H85008</t>
  </si>
  <si>
    <t>H85009</t>
  </si>
  <si>
    <t>H85011</t>
  </si>
  <si>
    <t>H85012</t>
  </si>
  <si>
    <t>H85041</t>
  </si>
  <si>
    <t>H85045</t>
  </si>
  <si>
    <t>H85047</t>
  </si>
  <si>
    <t>H85048</t>
  </si>
  <si>
    <t>H85049</t>
  </si>
  <si>
    <t>H85052</t>
  </si>
  <si>
    <t>H85057</t>
  </si>
  <si>
    <t>H85061</t>
  </si>
  <si>
    <t>H85065</t>
  </si>
  <si>
    <t>H85066</t>
  </si>
  <si>
    <t>H85067</t>
  </si>
  <si>
    <t>H85069</t>
  </si>
  <si>
    <t>H85075</t>
  </si>
  <si>
    <t>H85077</t>
  </si>
  <si>
    <t>H85082</t>
  </si>
  <si>
    <t>H85087</t>
  </si>
  <si>
    <t>H85088</t>
  </si>
  <si>
    <t>H85100</t>
  </si>
  <si>
    <t>H85111</t>
  </si>
  <si>
    <t>H85114</t>
  </si>
  <si>
    <t>H85637</t>
  </si>
  <si>
    <t>H85659</t>
  </si>
  <si>
    <t>H85664</t>
  </si>
  <si>
    <t>H85680</t>
  </si>
  <si>
    <t>H85682</t>
  </si>
  <si>
    <t>H85691</t>
  </si>
  <si>
    <t>H85695</t>
  </si>
  <si>
    <t>Y01132</t>
  </si>
  <si>
    <t>Y02423</t>
  </si>
  <si>
    <t>Y02946</t>
  </si>
  <si>
    <t>Y03094</t>
  </si>
  <si>
    <t>Y05857</t>
  </si>
  <si>
    <t>H81005</t>
  </si>
  <si>
    <t>H81023</t>
  </si>
  <si>
    <t>H81030</t>
  </si>
  <si>
    <t>H81037</t>
  </si>
  <si>
    <t>H81045</t>
  </si>
  <si>
    <t>H81046</t>
  </si>
  <si>
    <t>H81048</t>
  </si>
  <si>
    <t>H81055</t>
  </si>
  <si>
    <t>H81056</t>
  </si>
  <si>
    <t>H81058</t>
  </si>
  <si>
    <t>H81060</t>
  </si>
  <si>
    <t>H81083</t>
  </si>
  <si>
    <t>H81089</t>
  </si>
  <si>
    <t>H81101</t>
  </si>
  <si>
    <t>H81116</t>
  </si>
  <si>
    <t>H81119</t>
  </si>
  <si>
    <t>H81638</t>
  </si>
  <si>
    <t>H81006</t>
  </si>
  <si>
    <t>H81010</t>
  </si>
  <si>
    <t>H81021</t>
  </si>
  <si>
    <t>H81022</t>
  </si>
  <si>
    <t>H81026</t>
  </si>
  <si>
    <t>H81029</t>
  </si>
  <si>
    <t>H81031</t>
  </si>
  <si>
    <t>H81035</t>
  </si>
  <si>
    <t>H81043</t>
  </si>
  <si>
    <t>H81044</t>
  </si>
  <si>
    <t>H81052</t>
  </si>
  <si>
    <t>H81053</t>
  </si>
  <si>
    <t>H81062</t>
  </si>
  <si>
    <t>H81064</t>
  </si>
  <si>
    <t>H81076</t>
  </si>
  <si>
    <t>H81077</t>
  </si>
  <si>
    <t>H81084</t>
  </si>
  <si>
    <t>H81085</t>
  </si>
  <si>
    <t>H81090</t>
  </si>
  <si>
    <t>H81132</t>
  </si>
  <si>
    <t>H81647</t>
  </si>
  <si>
    <t>H81002</t>
  </si>
  <si>
    <t>H81003</t>
  </si>
  <si>
    <t>H81004</t>
  </si>
  <si>
    <t>H81007</t>
  </si>
  <si>
    <t>H81009</t>
  </si>
  <si>
    <t>H81015</t>
  </si>
  <si>
    <t>H81019</t>
  </si>
  <si>
    <t>H81020</t>
  </si>
  <si>
    <t>H81024</t>
  </si>
  <si>
    <t>H81025</t>
  </si>
  <si>
    <t>H81032</t>
  </si>
  <si>
    <t>H81033</t>
  </si>
  <si>
    <t>H81034</t>
  </si>
  <si>
    <t>H81036</t>
  </si>
  <si>
    <t>H81041</t>
  </si>
  <si>
    <t>H81042</t>
  </si>
  <si>
    <t>H81050</t>
  </si>
  <si>
    <t>H81054</t>
  </si>
  <si>
    <t>H81057</t>
  </si>
  <si>
    <t>H81061</t>
  </si>
  <si>
    <t>H81065</t>
  </si>
  <si>
    <t>H81066</t>
  </si>
  <si>
    <t>H81073</t>
  </si>
  <si>
    <t>H81079</t>
  </si>
  <si>
    <t>H81087</t>
  </si>
  <si>
    <t>H81094</t>
  </si>
  <si>
    <t>H81095</t>
  </si>
  <si>
    <t>H81104</t>
  </si>
  <si>
    <t>H81111</t>
  </si>
  <si>
    <t>H81122</t>
  </si>
  <si>
    <t>H81123</t>
  </si>
  <si>
    <t>H81129</t>
  </si>
  <si>
    <t>H81131</t>
  </si>
  <si>
    <t>H81134</t>
  </si>
  <si>
    <t>H81632</t>
  </si>
  <si>
    <t>H81641</t>
  </si>
  <si>
    <t>H81642</t>
  </si>
  <si>
    <t>H81643</t>
  </si>
  <si>
    <t>H81658</t>
  </si>
  <si>
    <t>H81663</t>
  </si>
  <si>
    <t>H81664</t>
  </si>
  <si>
    <t>H81011</t>
  </si>
  <si>
    <t>H81016</t>
  </si>
  <si>
    <t>H81017</t>
  </si>
  <si>
    <t>H81028</t>
  </si>
  <si>
    <t>H81038</t>
  </si>
  <si>
    <t>H81051</t>
  </si>
  <si>
    <t>H81067</t>
  </si>
  <si>
    <t>H81068</t>
  </si>
  <si>
    <t>H81070</t>
  </si>
  <si>
    <t>H81071</t>
  </si>
  <si>
    <t>H81072</t>
  </si>
  <si>
    <t>H81074</t>
  </si>
  <si>
    <t>H81078</t>
  </si>
  <si>
    <t>H81080</t>
  </si>
  <si>
    <t>H81081</t>
  </si>
  <si>
    <t>H81086</t>
  </si>
  <si>
    <t>H81091</t>
  </si>
  <si>
    <t>H81099</t>
  </si>
  <si>
    <t>H81103</t>
  </si>
  <si>
    <t>H81107</t>
  </si>
  <si>
    <t>H81109</t>
  </si>
  <si>
    <t>H81113</t>
  </si>
  <si>
    <t>H81126</t>
  </si>
  <si>
    <t>H81128</t>
  </si>
  <si>
    <t>H81133</t>
  </si>
  <si>
    <t>H81611</t>
  </si>
  <si>
    <t>H81613</t>
  </si>
  <si>
    <t>H81618</t>
  </si>
  <si>
    <t>H81644</t>
  </si>
  <si>
    <t>H81656</t>
  </si>
  <si>
    <t>H81672</t>
  </si>
  <si>
    <t>A83005</t>
  </si>
  <si>
    <t>A83006</t>
  </si>
  <si>
    <t>A83010</t>
  </si>
  <si>
    <t>A83013</t>
  </si>
  <si>
    <t>A83031</t>
  </si>
  <si>
    <t>A83034</t>
  </si>
  <si>
    <t>A83040</t>
  </si>
  <si>
    <t>A83047</t>
  </si>
  <si>
    <t>A83048</t>
  </si>
  <si>
    <t>A83070</t>
  </si>
  <si>
    <t>A83641</t>
  </si>
  <si>
    <t>A81001</t>
  </si>
  <si>
    <t>A81002</t>
  </si>
  <si>
    <t>A81006</t>
  </si>
  <si>
    <t>A81007</t>
  </si>
  <si>
    <t>A81011</t>
  </si>
  <si>
    <t>A81014</t>
  </si>
  <si>
    <t>A81017</t>
  </si>
  <si>
    <t>A81025</t>
  </si>
  <si>
    <t>A81027</t>
  </si>
  <si>
    <t>A81031</t>
  </si>
  <si>
    <t>A81034</t>
  </si>
  <si>
    <t>A81036</t>
  </si>
  <si>
    <t>A81039</t>
  </si>
  <si>
    <t>A81040</t>
  </si>
  <si>
    <t>A81041</t>
  </si>
  <si>
    <t>A81044</t>
  </si>
  <si>
    <t>A81046</t>
  </si>
  <si>
    <t>A81056</t>
  </si>
  <si>
    <t>A81057</t>
  </si>
  <si>
    <t>A81060</t>
  </si>
  <si>
    <t>A81063</t>
  </si>
  <si>
    <t>A81066</t>
  </si>
  <si>
    <t>A81067</t>
  </si>
  <si>
    <t>A81070</t>
  </si>
  <si>
    <t>A81602</t>
  </si>
  <si>
    <t>A81608</t>
  </si>
  <si>
    <t>A81610</t>
  </si>
  <si>
    <t>A81612</t>
  </si>
  <si>
    <t>A81622</t>
  </si>
  <si>
    <t>A81629</t>
  </si>
  <si>
    <t>A81631</t>
  </si>
  <si>
    <t>A81632</t>
  </si>
  <si>
    <t>A81634</t>
  </si>
  <si>
    <t>A81004</t>
  </si>
  <si>
    <t>A81005</t>
  </si>
  <si>
    <t>A81009</t>
  </si>
  <si>
    <t>A81012</t>
  </si>
  <si>
    <t>A81013</t>
  </si>
  <si>
    <t>A81015</t>
  </si>
  <si>
    <t>A81016</t>
  </si>
  <si>
    <t>A81018</t>
  </si>
  <si>
    <t>A81019</t>
  </si>
  <si>
    <t>A81020</t>
  </si>
  <si>
    <t>A81021</t>
  </si>
  <si>
    <t>A81022</t>
  </si>
  <si>
    <t>A81023</t>
  </si>
  <si>
    <t>A81026</t>
  </si>
  <si>
    <t>A81029</t>
  </si>
  <si>
    <t>A81030</t>
  </si>
  <si>
    <t>A81032</t>
  </si>
  <si>
    <t>A81033</t>
  </si>
  <si>
    <t>A81035</t>
  </si>
  <si>
    <t>A81037</t>
  </si>
  <si>
    <t>A81038</t>
  </si>
  <si>
    <t>A81042</t>
  </si>
  <si>
    <t>A81043</t>
  </si>
  <si>
    <t>A81045</t>
  </si>
  <si>
    <t>A81048</t>
  </si>
  <si>
    <t>A81049</t>
  </si>
  <si>
    <t>A81051</t>
  </si>
  <si>
    <t>A81052</t>
  </si>
  <si>
    <t>A81053</t>
  </si>
  <si>
    <t>A81054</t>
  </si>
  <si>
    <t>A81058</t>
  </si>
  <si>
    <t>A81064</t>
  </si>
  <si>
    <t>A81065</t>
  </si>
  <si>
    <t>A81611</t>
  </si>
  <si>
    <t>A81618</t>
  </si>
  <si>
    <t>A81621</t>
  </si>
  <si>
    <t>A81630</t>
  </si>
  <si>
    <t>A81633</t>
  </si>
  <si>
    <t>Y00286</t>
  </si>
  <si>
    <t>Y02483</t>
  </si>
  <si>
    <t>Y03303</t>
  </si>
  <si>
    <t>H82006</t>
  </si>
  <si>
    <t>H82007</t>
  </si>
  <si>
    <t>H82009</t>
  </si>
  <si>
    <t>H82011</t>
  </si>
  <si>
    <t>H82013</t>
  </si>
  <si>
    <t>H82014</t>
  </si>
  <si>
    <t>H82015</t>
  </si>
  <si>
    <t>H82016</t>
  </si>
  <si>
    <t>H82020</t>
  </si>
  <si>
    <t>H82021</t>
  </si>
  <si>
    <t>H82022</t>
  </si>
  <si>
    <t>H82023</t>
  </si>
  <si>
    <t>H82029</t>
  </si>
  <si>
    <t>H82030</t>
  </si>
  <si>
    <t>H82031</t>
  </si>
  <si>
    <t>H82032</t>
  </si>
  <si>
    <t>H82034</t>
  </si>
  <si>
    <t>H82037</t>
  </si>
  <si>
    <t>H82038</t>
  </si>
  <si>
    <t>H82039</t>
  </si>
  <si>
    <t>H82041</t>
  </si>
  <si>
    <t>H82042</t>
  </si>
  <si>
    <t>H82043</t>
  </si>
  <si>
    <t>H82045</t>
  </si>
  <si>
    <t>H82046</t>
  </si>
  <si>
    <t>H82048</t>
  </si>
  <si>
    <t>H82049</t>
  </si>
  <si>
    <t>H82051</t>
  </si>
  <si>
    <t>H82055</t>
  </si>
  <si>
    <t>H82058</t>
  </si>
  <si>
    <t>H82059</t>
  </si>
  <si>
    <t>H82060</t>
  </si>
  <si>
    <t>H82061</t>
  </si>
  <si>
    <t>H82065</t>
  </si>
  <si>
    <t>H82066</t>
  </si>
  <si>
    <t>H82067</t>
  </si>
  <si>
    <t>H82070</t>
  </si>
  <si>
    <t>H82076</t>
  </si>
  <si>
    <t>H82077</t>
  </si>
  <si>
    <t>H82078</t>
  </si>
  <si>
    <t>H82083</t>
  </si>
  <si>
    <t>H82087</t>
  </si>
  <si>
    <t>H82091</t>
  </si>
  <si>
    <t>H82095</t>
  </si>
  <si>
    <t>H82096</t>
  </si>
  <si>
    <t>H82099</t>
  </si>
  <si>
    <t>H82641</t>
  </si>
  <si>
    <t>H82012</t>
  </si>
  <si>
    <t>H82025</t>
  </si>
  <si>
    <t>H82026</t>
  </si>
  <si>
    <t>H82033</t>
  </si>
  <si>
    <t>H82047</t>
  </si>
  <si>
    <t>H82050</t>
  </si>
  <si>
    <t>H82052</t>
  </si>
  <si>
    <t>H82053</t>
  </si>
  <si>
    <t>H82064</t>
  </si>
  <si>
    <t>H82088</t>
  </si>
  <si>
    <t>H82098</t>
  </si>
  <si>
    <t>Y00351</t>
  </si>
  <si>
    <t>H82003</t>
  </si>
  <si>
    <t>H82004</t>
  </si>
  <si>
    <t>H82005</t>
  </si>
  <si>
    <t>H82008</t>
  </si>
  <si>
    <t>H82010</t>
  </si>
  <si>
    <t>H82017</t>
  </si>
  <si>
    <t>H82027</t>
  </si>
  <si>
    <t>H82028</t>
  </si>
  <si>
    <t>H82035</t>
  </si>
  <si>
    <t>H82036</t>
  </si>
  <si>
    <t>H82040</t>
  </si>
  <si>
    <t>H82044</t>
  </si>
  <si>
    <t>H82056</t>
  </si>
  <si>
    <t>H82057</t>
  </si>
  <si>
    <t>H82063</t>
  </si>
  <si>
    <t>H82072</t>
  </si>
  <si>
    <t>H82084</t>
  </si>
  <si>
    <t>H82089</t>
  </si>
  <si>
    <t>H82092</t>
  </si>
  <si>
    <t>H82100</t>
  </si>
  <si>
    <t>H82615</t>
  </si>
  <si>
    <t>H82621</t>
  </si>
  <si>
    <t>H82640</t>
  </si>
  <si>
    <t>A84002</t>
  </si>
  <si>
    <t>00L</t>
  </si>
  <si>
    <t>NHS NORTHUMBERLAND CCG</t>
  </si>
  <si>
    <t>A84003</t>
  </si>
  <si>
    <t>A84005</t>
  </si>
  <si>
    <t>A84006</t>
  </si>
  <si>
    <t>A84007</t>
  </si>
  <si>
    <t>A84008</t>
  </si>
  <si>
    <t>A84009</t>
  </si>
  <si>
    <t>A84011</t>
  </si>
  <si>
    <t>A84013</t>
  </si>
  <si>
    <t>A84014</t>
  </si>
  <si>
    <t>A84015</t>
  </si>
  <si>
    <t>A84016</t>
  </si>
  <si>
    <t>A84018</t>
  </si>
  <si>
    <t>A84020</t>
  </si>
  <si>
    <t>A84022</t>
  </si>
  <si>
    <t>A84024</t>
  </si>
  <si>
    <t>A84025</t>
  </si>
  <si>
    <t>A84026</t>
  </si>
  <si>
    <t>A84027</t>
  </si>
  <si>
    <t>A84028</t>
  </si>
  <si>
    <t>A84029</t>
  </si>
  <si>
    <t>A84030</t>
  </si>
  <si>
    <t>A84031</t>
  </si>
  <si>
    <t>A84032</t>
  </si>
  <si>
    <t>A84033</t>
  </si>
  <si>
    <t>A84034</t>
  </si>
  <si>
    <t>A84035</t>
  </si>
  <si>
    <t>A84036</t>
  </si>
  <si>
    <t>A84037</t>
  </si>
  <si>
    <t>A84038</t>
  </si>
  <si>
    <t>A84039</t>
  </si>
  <si>
    <t>A84040</t>
  </si>
  <si>
    <t>A84042</t>
  </si>
  <si>
    <t>A84043</t>
  </si>
  <si>
    <t>A84044</t>
  </si>
  <si>
    <t>A84045</t>
  </si>
  <si>
    <t>A84047</t>
  </si>
  <si>
    <t>A84604</t>
  </si>
  <si>
    <t>A84609</t>
  </si>
  <si>
    <t>A84614</t>
  </si>
  <si>
    <t>A84619</t>
  </si>
  <si>
    <t>Y00151</t>
  </si>
  <si>
    <t>A88001</t>
  </si>
  <si>
    <t>00N</t>
  </si>
  <si>
    <t>NHS SOUTH TYNESIDE CCG</t>
  </si>
  <si>
    <t>A88002</t>
  </si>
  <si>
    <t>A88003</t>
  </si>
  <si>
    <t>A88004</t>
  </si>
  <si>
    <t>A88005</t>
  </si>
  <si>
    <t>A88006</t>
  </si>
  <si>
    <t>A88007</t>
  </si>
  <si>
    <t>A88008</t>
  </si>
  <si>
    <t>A88009</t>
  </si>
  <si>
    <t>A88010</t>
  </si>
  <si>
    <t>A88012</t>
  </si>
  <si>
    <t>A88013</t>
  </si>
  <si>
    <t>A88014</t>
  </si>
  <si>
    <t>A88015</t>
  </si>
  <si>
    <t>A88016</t>
  </si>
  <si>
    <t>A88022</t>
  </si>
  <si>
    <t>A88023</t>
  </si>
  <si>
    <t>A88025</t>
  </si>
  <si>
    <t>A88601</t>
  </si>
  <si>
    <t>A88603</t>
  </si>
  <si>
    <t>A88608</t>
  </si>
  <si>
    <t>A88613</t>
  </si>
  <si>
    <t>A89001</t>
  </si>
  <si>
    <t>00P</t>
  </si>
  <si>
    <t>NHS SUNDERLAND CCG</t>
  </si>
  <si>
    <t>A89002</t>
  </si>
  <si>
    <t>A89004</t>
  </si>
  <si>
    <t>A89005</t>
  </si>
  <si>
    <t>A89006</t>
  </si>
  <si>
    <t>A89007</t>
  </si>
  <si>
    <t>A89008</t>
  </si>
  <si>
    <t>A89009</t>
  </si>
  <si>
    <t>A89010</t>
  </si>
  <si>
    <t>A89011</t>
  </si>
  <si>
    <t>A89012</t>
  </si>
  <si>
    <t>A89013</t>
  </si>
  <si>
    <t>A89015</t>
  </si>
  <si>
    <t>A89016</t>
  </si>
  <si>
    <t>A89017</t>
  </si>
  <si>
    <t>A89018</t>
  </si>
  <si>
    <t>A89019</t>
  </si>
  <si>
    <t>A89020</t>
  </si>
  <si>
    <t>A89021</t>
  </si>
  <si>
    <t>A89022</t>
  </si>
  <si>
    <t>A89023</t>
  </si>
  <si>
    <t>A89024</t>
  </si>
  <si>
    <t>A89025</t>
  </si>
  <si>
    <t>A89026</t>
  </si>
  <si>
    <t>A89027</t>
  </si>
  <si>
    <t>A89028</t>
  </si>
  <si>
    <t>A89030</t>
  </si>
  <si>
    <t>A89031</t>
  </si>
  <si>
    <t>A89032</t>
  </si>
  <si>
    <t>A89034</t>
  </si>
  <si>
    <t>A89035</t>
  </si>
  <si>
    <t>A89036</t>
  </si>
  <si>
    <t>A89040</t>
  </si>
  <si>
    <t>A89041</t>
  </si>
  <si>
    <t>A89603</t>
  </si>
  <si>
    <t>A89604</t>
  </si>
  <si>
    <t>A89612</t>
  </si>
  <si>
    <t>A89614</t>
  </si>
  <si>
    <t>A89616</t>
  </si>
  <si>
    <t>A89617</t>
  </si>
  <si>
    <t>A89620</t>
  </si>
  <si>
    <t>A89623</t>
  </si>
  <si>
    <t>A89624</t>
  </si>
  <si>
    <t>Y01262</t>
  </si>
  <si>
    <t>P81005</t>
  </si>
  <si>
    <t>00Q</t>
  </si>
  <si>
    <t>NHS BLACKBURN WITH DARWEN CCG</t>
  </si>
  <si>
    <t>P81022</t>
  </si>
  <si>
    <t>P81051</t>
  </si>
  <si>
    <t>P81058</t>
  </si>
  <si>
    <t>P81061</t>
  </si>
  <si>
    <t>P81125</t>
  </si>
  <si>
    <t>P81140</t>
  </si>
  <si>
    <t>P81155</t>
  </si>
  <si>
    <t>P81167</t>
  </si>
  <si>
    <t>P81204</t>
  </si>
  <si>
    <t>P81214</t>
  </si>
  <si>
    <t>P81622</t>
  </si>
  <si>
    <t>P81633</t>
  </si>
  <si>
    <t>P81643</t>
  </si>
  <si>
    <t>P81683</t>
  </si>
  <si>
    <t>P81694</t>
  </si>
  <si>
    <t>P81704</t>
  </si>
  <si>
    <t>P81707</t>
  </si>
  <si>
    <t>P81709</t>
  </si>
  <si>
    <t>P81721</t>
  </si>
  <si>
    <t>P81724</t>
  </si>
  <si>
    <t>P81734</t>
  </si>
  <si>
    <t>P81771</t>
  </si>
  <si>
    <t>Y02657</t>
  </si>
  <si>
    <t>Y03362</t>
  </si>
  <si>
    <t>P81004</t>
  </si>
  <si>
    <t>00R</t>
  </si>
  <si>
    <t>NHS BLACKPOOL CCG</t>
  </si>
  <si>
    <t>P81016</t>
  </si>
  <si>
    <t>P81042</t>
  </si>
  <si>
    <t>P81043</t>
  </si>
  <si>
    <t>P81054</t>
  </si>
  <si>
    <t>P81063</t>
  </si>
  <si>
    <t>P81066</t>
  </si>
  <si>
    <t>P81072</t>
  </si>
  <si>
    <t>P81073</t>
  </si>
  <si>
    <t>P81074</t>
  </si>
  <si>
    <t>P81081</t>
  </si>
  <si>
    <t>P81092</t>
  </si>
  <si>
    <t>P81115</t>
  </si>
  <si>
    <t>P81159</t>
  </si>
  <si>
    <t>P81172</t>
  </si>
  <si>
    <t>P81681</t>
  </si>
  <si>
    <t>P81713</t>
  </si>
  <si>
    <t>P81714</t>
  </si>
  <si>
    <t>Y02854</t>
  </si>
  <si>
    <t>P82001</t>
  </si>
  <si>
    <t>00T</t>
  </si>
  <si>
    <t>NHS BOLTON CCG</t>
  </si>
  <si>
    <t>P82002</t>
  </si>
  <si>
    <t>P82003</t>
  </si>
  <si>
    <t>P82004</t>
  </si>
  <si>
    <t>P82005</t>
  </si>
  <si>
    <t>P82006</t>
  </si>
  <si>
    <t>P82007</t>
  </si>
  <si>
    <t>P82008</t>
  </si>
  <si>
    <t>P82009</t>
  </si>
  <si>
    <t>P82010</t>
  </si>
  <si>
    <t>P82011</t>
  </si>
  <si>
    <t>P82012</t>
  </si>
  <si>
    <t>P82013</t>
  </si>
  <si>
    <t>P82014</t>
  </si>
  <si>
    <t>P82015</t>
  </si>
  <si>
    <t>P82016</t>
  </si>
  <si>
    <t>P82018</t>
  </si>
  <si>
    <t>P82020</t>
  </si>
  <si>
    <t>P82021</t>
  </si>
  <si>
    <t>P82022</t>
  </si>
  <si>
    <t>P82023</t>
  </si>
  <si>
    <t>P82025</t>
  </si>
  <si>
    <t>P82029</t>
  </si>
  <si>
    <t>P82030</t>
  </si>
  <si>
    <t>P82031</t>
  </si>
  <si>
    <t>P82033</t>
  </si>
  <si>
    <t>P82034</t>
  </si>
  <si>
    <t>P82036</t>
  </si>
  <si>
    <t>P82037</t>
  </si>
  <si>
    <t>P82607</t>
  </si>
  <si>
    <t>P82609</t>
  </si>
  <si>
    <t>P82613</t>
  </si>
  <si>
    <t>P82616</t>
  </si>
  <si>
    <t>P82624</t>
  </si>
  <si>
    <t>P82625</t>
  </si>
  <si>
    <t>P82626</t>
  </si>
  <si>
    <t>P82627</t>
  </si>
  <si>
    <t>P82629</t>
  </si>
  <si>
    <t>P82633</t>
  </si>
  <si>
    <t>P82634</t>
  </si>
  <si>
    <t>P82640</t>
  </si>
  <si>
    <t>P82643</t>
  </si>
  <si>
    <t>P82652</t>
  </si>
  <si>
    <t>P82660</t>
  </si>
  <si>
    <t>Y00186</t>
  </si>
  <si>
    <t>Y02319</t>
  </si>
  <si>
    <t>Y02790</t>
  </si>
  <si>
    <t>Y03079</t>
  </si>
  <si>
    <t>Y03366</t>
  </si>
  <si>
    <t>P83001</t>
  </si>
  <si>
    <t>00V</t>
  </si>
  <si>
    <t>NHS BURY CCG</t>
  </si>
  <si>
    <t>P83004</t>
  </si>
  <si>
    <t>P83005</t>
  </si>
  <si>
    <t>P83006</t>
  </si>
  <si>
    <t>P83007</t>
  </si>
  <si>
    <t>P83008</t>
  </si>
  <si>
    <t>P83009</t>
  </si>
  <si>
    <t>P83010</t>
  </si>
  <si>
    <t>P83011</t>
  </si>
  <si>
    <t>P83012</t>
  </si>
  <si>
    <t>P83015</t>
  </si>
  <si>
    <t>P83017</t>
  </si>
  <si>
    <t>P83019</t>
  </si>
  <si>
    <t>P83020</t>
  </si>
  <si>
    <t>P83021</t>
  </si>
  <si>
    <t>P83023</t>
  </si>
  <si>
    <t>P83024</t>
  </si>
  <si>
    <t>P83025</t>
  </si>
  <si>
    <t>P83027</t>
  </si>
  <si>
    <t>P83029</t>
  </si>
  <si>
    <t>P83603</t>
  </si>
  <si>
    <t>P83605</t>
  </si>
  <si>
    <t>P83608</t>
  </si>
  <si>
    <t>P83609</t>
  </si>
  <si>
    <t>P83611</t>
  </si>
  <si>
    <t>P83612</t>
  </si>
  <si>
    <t>P83620</t>
  </si>
  <si>
    <t>P83621</t>
  </si>
  <si>
    <t>P83623</t>
  </si>
  <si>
    <t>Y02755</t>
  </si>
  <si>
    <t>P81010</t>
  </si>
  <si>
    <t>00X</t>
  </si>
  <si>
    <t>NHS CHORLEY AND SOUTH RIBBLE CCG</t>
  </si>
  <si>
    <t>P81033</t>
  </si>
  <si>
    <t>P81038</t>
  </si>
  <si>
    <t>P81044</t>
  </si>
  <si>
    <t>P81057</t>
  </si>
  <si>
    <t>P81062</t>
  </si>
  <si>
    <t>P81076</t>
  </si>
  <si>
    <t>P81082</t>
  </si>
  <si>
    <t>P81083</t>
  </si>
  <si>
    <t>P81117</t>
  </si>
  <si>
    <t>P81127</t>
  </si>
  <si>
    <t>P81143</t>
  </si>
  <si>
    <t>P81154</t>
  </si>
  <si>
    <t>P81171</t>
  </si>
  <si>
    <t>P81173</t>
  </si>
  <si>
    <t>P81180</t>
  </si>
  <si>
    <t>P81181</t>
  </si>
  <si>
    <t>P81186</t>
  </si>
  <si>
    <t>P81642</t>
  </si>
  <si>
    <t>P81655</t>
  </si>
  <si>
    <t>P81687</t>
  </si>
  <si>
    <t>P81689</t>
  </si>
  <si>
    <t>P81692</t>
  </si>
  <si>
    <t>P81701</t>
  </si>
  <si>
    <t>P81740</t>
  </si>
  <si>
    <t>P81741</t>
  </si>
  <si>
    <t>P81769</t>
  </si>
  <si>
    <t>Y00347</t>
  </si>
  <si>
    <t>Y02466</t>
  </si>
  <si>
    <t>Y03656</t>
  </si>
  <si>
    <t>P85001</t>
  </si>
  <si>
    <t>00Y</t>
  </si>
  <si>
    <t>NHS OLDHAM CCG</t>
  </si>
  <si>
    <t>P85002</t>
  </si>
  <si>
    <t>P85003</t>
  </si>
  <si>
    <t>P85004</t>
  </si>
  <si>
    <t>P85005</t>
  </si>
  <si>
    <t>P85006</t>
  </si>
  <si>
    <t>P85007</t>
  </si>
  <si>
    <t>P85008</t>
  </si>
  <si>
    <t>P85010</t>
  </si>
  <si>
    <t>P85011</t>
  </si>
  <si>
    <t>P85012</t>
  </si>
  <si>
    <t>P85013</t>
  </si>
  <si>
    <t>P85014</t>
  </si>
  <si>
    <t>P85015</t>
  </si>
  <si>
    <t>P85016</t>
  </si>
  <si>
    <t>P85017</t>
  </si>
  <si>
    <t>P85018</t>
  </si>
  <si>
    <t>P85019</t>
  </si>
  <si>
    <t>P85020</t>
  </si>
  <si>
    <t>P85021</t>
  </si>
  <si>
    <t>P85022</t>
  </si>
  <si>
    <t>P85025</t>
  </si>
  <si>
    <t>P85026</t>
  </si>
  <si>
    <t>P85028</t>
  </si>
  <si>
    <t>P85601</t>
  </si>
  <si>
    <t>P85602</t>
  </si>
  <si>
    <t>P85605</t>
  </si>
  <si>
    <t>P85606</t>
  </si>
  <si>
    <t>P85607</t>
  </si>
  <si>
    <t>P85608</t>
  </si>
  <si>
    <t>P85610</t>
  </si>
  <si>
    <t>P85612</t>
  </si>
  <si>
    <t>P85613</t>
  </si>
  <si>
    <t>P85614</t>
  </si>
  <si>
    <t>P85615</t>
  </si>
  <si>
    <t>P85620</t>
  </si>
  <si>
    <t>P85621</t>
  </si>
  <si>
    <t>P85622</t>
  </si>
  <si>
    <t>P89006</t>
  </si>
  <si>
    <t>Y01124</t>
  </si>
  <si>
    <t>Y02753</t>
  </si>
  <si>
    <t>Y02827</t>
  </si>
  <si>
    <t>Y02875</t>
  </si>
  <si>
    <t>Y02933</t>
  </si>
  <si>
    <t>P81003</t>
  </si>
  <si>
    <t>01A</t>
  </si>
  <si>
    <t>NHS EAST LANCASHIRE CCG</t>
  </si>
  <si>
    <t>P81008</t>
  </si>
  <si>
    <t>P81017</t>
  </si>
  <si>
    <t>P81020</t>
  </si>
  <si>
    <t>P81025</t>
  </si>
  <si>
    <t>P81027</t>
  </si>
  <si>
    <t>P81028</t>
  </si>
  <si>
    <t>P81032</t>
  </si>
  <si>
    <t>P81035</t>
  </si>
  <si>
    <t>P81036</t>
  </si>
  <si>
    <t>P81047</t>
  </si>
  <si>
    <t>P81053</t>
  </si>
  <si>
    <t>P81065</t>
  </si>
  <si>
    <t>P81069</t>
  </si>
  <si>
    <t>P81070</t>
  </si>
  <si>
    <t>P81078</t>
  </si>
  <si>
    <t>P81088</t>
  </si>
  <si>
    <t>P81095</t>
  </si>
  <si>
    <t>P81099</t>
  </si>
  <si>
    <t>P81100</t>
  </si>
  <si>
    <t>P81104</t>
  </si>
  <si>
    <t>P81118</t>
  </si>
  <si>
    <t>P81123</t>
  </si>
  <si>
    <t>P81130</t>
  </si>
  <si>
    <t>P81132</t>
  </si>
  <si>
    <t>P81134</t>
  </si>
  <si>
    <t>P81137</t>
  </si>
  <si>
    <t>P81146</t>
  </si>
  <si>
    <t>P81147</t>
  </si>
  <si>
    <t>P81160</t>
  </si>
  <si>
    <t>P81165</t>
  </si>
  <si>
    <t>P81166</t>
  </si>
  <si>
    <t>P81170</t>
  </si>
  <si>
    <t>P81182</t>
  </si>
  <si>
    <t>P81197</t>
  </si>
  <si>
    <t>P81212</t>
  </si>
  <si>
    <t>P81215</t>
  </si>
  <si>
    <t>P81218</t>
  </si>
  <si>
    <t>P81620</t>
  </si>
  <si>
    <t>P81659</t>
  </si>
  <si>
    <t>P81686</t>
  </si>
  <si>
    <t>P81699</t>
  </si>
  <si>
    <t>P81711</t>
  </si>
  <si>
    <t>P81726</t>
  </si>
  <si>
    <t>P81730</t>
  </si>
  <si>
    <t>P81731</t>
  </si>
  <si>
    <t>P81732</t>
  </si>
  <si>
    <t>P81736</t>
  </si>
  <si>
    <t>P81738</t>
  </si>
  <si>
    <t>P81749</t>
  </si>
  <si>
    <t>P81755</t>
  </si>
  <si>
    <t>P81756</t>
  </si>
  <si>
    <t>P81757</t>
  </si>
  <si>
    <t>P81778</t>
  </si>
  <si>
    <t>P81780</t>
  </si>
  <si>
    <t>Y02605</t>
  </si>
  <si>
    <t>Y02606</t>
  </si>
  <si>
    <t>P86001</t>
  </si>
  <si>
    <t>01D</t>
  </si>
  <si>
    <t>NHS HEYWOOD, MIDDLETON AND ROCHDALE CCG</t>
  </si>
  <si>
    <t>P86002</t>
  </si>
  <si>
    <t>P86003</t>
  </si>
  <si>
    <t>P86004</t>
  </si>
  <si>
    <t>P86005</t>
  </si>
  <si>
    <t>P86006</t>
  </si>
  <si>
    <t>P86007</t>
  </si>
  <si>
    <t>P86008</t>
  </si>
  <si>
    <t>P86009</t>
  </si>
  <si>
    <t>P86010</t>
  </si>
  <si>
    <t>P86011</t>
  </si>
  <si>
    <t>P86012</t>
  </si>
  <si>
    <t>P86013</t>
  </si>
  <si>
    <t>P86014</t>
  </si>
  <si>
    <t>P86015</t>
  </si>
  <si>
    <t>P86016</t>
  </si>
  <si>
    <t>P86017</t>
  </si>
  <si>
    <t>P86018</t>
  </si>
  <si>
    <t>P86019</t>
  </si>
  <si>
    <t>P86021</t>
  </si>
  <si>
    <t>P86022</t>
  </si>
  <si>
    <t>P86023</t>
  </si>
  <si>
    <t>P86026</t>
  </si>
  <si>
    <t>P86602</t>
  </si>
  <si>
    <t>P86606</t>
  </si>
  <si>
    <t>P86608</t>
  </si>
  <si>
    <t>P86609</t>
  </si>
  <si>
    <t>P86614</t>
  </si>
  <si>
    <t>P86619</t>
  </si>
  <si>
    <t>P86620</t>
  </si>
  <si>
    <t>P86624</t>
  </si>
  <si>
    <t>Y00726</t>
  </si>
  <si>
    <t>Y02718</t>
  </si>
  <si>
    <t>Y02720</t>
  </si>
  <si>
    <t>Y02721</t>
  </si>
  <si>
    <t>Y02795</t>
  </si>
  <si>
    <t>Y05250</t>
  </si>
  <si>
    <t>Y05251</t>
  </si>
  <si>
    <t>Y05252</t>
  </si>
  <si>
    <t>Y05253</t>
  </si>
  <si>
    <t>Y05279</t>
  </si>
  <si>
    <t>P81015</t>
  </si>
  <si>
    <t>01E</t>
  </si>
  <si>
    <t>NHS GREATER PRESTON CCG</t>
  </si>
  <si>
    <t>P81018</t>
  </si>
  <si>
    <t>P81040</t>
  </si>
  <si>
    <t>P81046</t>
  </si>
  <si>
    <t>P81055</t>
  </si>
  <si>
    <t>P81067</t>
  </si>
  <si>
    <t>P81071</t>
  </si>
  <si>
    <t>P81093</t>
  </si>
  <si>
    <t>P81103</t>
  </si>
  <si>
    <t>P81107</t>
  </si>
  <si>
    <t>P81119</t>
  </si>
  <si>
    <t>P81152</t>
  </si>
  <si>
    <t>P81163</t>
  </si>
  <si>
    <t>P81169</t>
  </si>
  <si>
    <t>P81179</t>
  </si>
  <si>
    <t>P81184</t>
  </si>
  <si>
    <t>P81185</t>
  </si>
  <si>
    <t>P81196</t>
  </si>
  <si>
    <t>P81213</t>
  </si>
  <si>
    <t>P81647</t>
  </si>
  <si>
    <t>P81664</t>
  </si>
  <si>
    <t>P81667</t>
  </si>
  <si>
    <t>P81685</t>
  </si>
  <si>
    <t>P81735</t>
  </si>
  <si>
    <t>P81748</t>
  </si>
  <si>
    <t>P81750</t>
  </si>
  <si>
    <t>P81763</t>
  </si>
  <si>
    <t>P81770</t>
  </si>
  <si>
    <t>P81785</t>
  </si>
  <si>
    <t>N81011</t>
  </si>
  <si>
    <t>01F</t>
  </si>
  <si>
    <t>NHS HALTON CCG</t>
  </si>
  <si>
    <t>N81019</t>
  </si>
  <si>
    <t>N81035</t>
  </si>
  <si>
    <t>N81037</t>
  </si>
  <si>
    <t>N81045</t>
  </si>
  <si>
    <t>N81054</t>
  </si>
  <si>
    <t>N81057</t>
  </si>
  <si>
    <t>N81064</t>
  </si>
  <si>
    <t>N81066</t>
  </si>
  <si>
    <t>N81072</t>
  </si>
  <si>
    <t>N81096</t>
  </si>
  <si>
    <t>N81119</t>
  </si>
  <si>
    <t>N81619</t>
  </si>
  <si>
    <t>N81651</t>
  </si>
  <si>
    <t>P87002</t>
  </si>
  <si>
    <t>01G</t>
  </si>
  <si>
    <t>NHS SALFORD CCG</t>
  </si>
  <si>
    <t>P87003</t>
  </si>
  <si>
    <t>P87004</t>
  </si>
  <si>
    <t>P87008</t>
  </si>
  <si>
    <t>P87014</t>
  </si>
  <si>
    <t>P87015</t>
  </si>
  <si>
    <t>P87016</t>
  </si>
  <si>
    <t>P87017</t>
  </si>
  <si>
    <t>P87019</t>
  </si>
  <si>
    <t>P87020</t>
  </si>
  <si>
    <t>P87022</t>
  </si>
  <si>
    <t>P87024</t>
  </si>
  <si>
    <t>P87025</t>
  </si>
  <si>
    <t>P87026</t>
  </si>
  <si>
    <t>P87027</t>
  </si>
  <si>
    <t>P87028</t>
  </si>
  <si>
    <t>P87032</t>
  </si>
  <si>
    <t>P87035</t>
  </si>
  <si>
    <t>P87036</t>
  </si>
  <si>
    <t>P87039</t>
  </si>
  <si>
    <t>P87040</t>
  </si>
  <si>
    <t>P87610</t>
  </si>
  <si>
    <t>P87613</t>
  </si>
  <si>
    <t>P87618</t>
  </si>
  <si>
    <t>P87620</t>
  </si>
  <si>
    <t>P87624</t>
  </si>
  <si>
    <t>P87625</t>
  </si>
  <si>
    <t>P87627</t>
  </si>
  <si>
    <t>P87630</t>
  </si>
  <si>
    <t>P87634</t>
  </si>
  <si>
    <t>P87639</t>
  </si>
  <si>
    <t>P87648</t>
  </si>
  <si>
    <t>P87649</t>
  </si>
  <si>
    <t>P87651</t>
  </si>
  <si>
    <t>P87652</t>
  </si>
  <si>
    <t>P87654</t>
  </si>
  <si>
    <t>P87657</t>
  </si>
  <si>
    <t>P87658</t>
  </si>
  <si>
    <t>P87659</t>
  </si>
  <si>
    <t>P87660</t>
  </si>
  <si>
    <t>P87661</t>
  </si>
  <si>
    <t>Y00445</t>
  </si>
  <si>
    <t>Y02622</t>
  </si>
  <si>
    <t>Y02625</t>
  </si>
  <si>
    <t>Y02767</t>
  </si>
  <si>
    <t>A82004</t>
  </si>
  <si>
    <t>01H</t>
  </si>
  <si>
    <t>NHS NORTH CUMBRIA CCG</t>
  </si>
  <si>
    <t>A82006</t>
  </si>
  <si>
    <t>A82012</t>
  </si>
  <si>
    <t>A82013</t>
  </si>
  <si>
    <t>A82014</t>
  </si>
  <si>
    <t>A82015</t>
  </si>
  <si>
    <t>A82016</t>
  </si>
  <si>
    <t>A82018</t>
  </si>
  <si>
    <t>A82019</t>
  </si>
  <si>
    <t>A82020</t>
  </si>
  <si>
    <t>A82021</t>
  </si>
  <si>
    <t>A82022</t>
  </si>
  <si>
    <t>A82023</t>
  </si>
  <si>
    <t>A82024</t>
  </si>
  <si>
    <t>A82028</t>
  </si>
  <si>
    <t>A82029</t>
  </si>
  <si>
    <t>A82031</t>
  </si>
  <si>
    <t>A82032</t>
  </si>
  <si>
    <t>A82035</t>
  </si>
  <si>
    <t>A82036</t>
  </si>
  <si>
    <t>A82037</t>
  </si>
  <si>
    <t>A82038</t>
  </si>
  <si>
    <t>A82041</t>
  </si>
  <si>
    <t>A82044</t>
  </si>
  <si>
    <t>A82045</t>
  </si>
  <si>
    <t>A82047</t>
  </si>
  <si>
    <t>A82048</t>
  </si>
  <si>
    <t>A82049</t>
  </si>
  <si>
    <t>A82050</t>
  </si>
  <si>
    <t>A82055</t>
  </si>
  <si>
    <t>A82058</t>
  </si>
  <si>
    <t>A82060</t>
  </si>
  <si>
    <t>A82064</t>
  </si>
  <si>
    <t>A82075</t>
  </si>
  <si>
    <t>A82617</t>
  </si>
  <si>
    <t>A82620</t>
  </si>
  <si>
    <t>A82623</t>
  </si>
  <si>
    <t>A82631</t>
  </si>
  <si>
    <t>A82646</t>
  </si>
  <si>
    <t>A82654</t>
  </si>
  <si>
    <t>N83009</t>
  </si>
  <si>
    <t>01J</t>
  </si>
  <si>
    <t>NHS KNOWSLEY CCG</t>
  </si>
  <si>
    <t>N83013</t>
  </si>
  <si>
    <t>N83014</t>
  </si>
  <si>
    <t>N83015</t>
  </si>
  <si>
    <t>N83018</t>
  </si>
  <si>
    <t>N83024</t>
  </si>
  <si>
    <t>N83025</t>
  </si>
  <si>
    <t>N83028</t>
  </si>
  <si>
    <t>N83030</t>
  </si>
  <si>
    <t>N83031</t>
  </si>
  <si>
    <t>N83032</t>
  </si>
  <si>
    <t>N83033</t>
  </si>
  <si>
    <t>N83043</t>
  </si>
  <si>
    <t>N83047</t>
  </si>
  <si>
    <t>N83055</t>
  </si>
  <si>
    <t>N83601</t>
  </si>
  <si>
    <t>N83603</t>
  </si>
  <si>
    <t>N83605</t>
  </si>
  <si>
    <t>N83608</t>
  </si>
  <si>
    <t>N83609</t>
  </si>
  <si>
    <t>N83610</t>
  </si>
  <si>
    <t>N83619</t>
  </si>
  <si>
    <t>N83621</t>
  </si>
  <si>
    <t>N83622</t>
  </si>
  <si>
    <t>N83633</t>
  </si>
  <si>
    <t>A82003</t>
  </si>
  <si>
    <t>01K</t>
  </si>
  <si>
    <t>NHS MORECAMBE BAY CCG</t>
  </si>
  <si>
    <t>A82005</t>
  </si>
  <si>
    <t>A82007</t>
  </si>
  <si>
    <t>A82008</t>
  </si>
  <si>
    <t>A82009</t>
  </si>
  <si>
    <t>A82010</t>
  </si>
  <si>
    <t>A82025</t>
  </si>
  <si>
    <t>A82026</t>
  </si>
  <si>
    <t>A82027</t>
  </si>
  <si>
    <t>A82030</t>
  </si>
  <si>
    <t>A82033</t>
  </si>
  <si>
    <t>A82034</t>
  </si>
  <si>
    <t>A82039</t>
  </si>
  <si>
    <t>A82046</t>
  </si>
  <si>
    <t>A82053</t>
  </si>
  <si>
    <t>A82062</t>
  </si>
  <si>
    <t>A82065</t>
  </si>
  <si>
    <t>A82068</t>
  </si>
  <si>
    <t>A82070</t>
  </si>
  <si>
    <t>A82071</t>
  </si>
  <si>
    <t>A82072</t>
  </si>
  <si>
    <t>A82074</t>
  </si>
  <si>
    <t>A82077</t>
  </si>
  <si>
    <t>A82608</t>
  </si>
  <si>
    <t>A82613</t>
  </si>
  <si>
    <t>A82621</t>
  </si>
  <si>
    <t>A82629</t>
  </si>
  <si>
    <t>A82647</t>
  </si>
  <si>
    <t>A82650</t>
  </si>
  <si>
    <t>A82651</t>
  </si>
  <si>
    <t>B82061</t>
  </si>
  <si>
    <t>P81002</t>
  </si>
  <si>
    <t>P81013</t>
  </si>
  <si>
    <t>P81029</t>
  </si>
  <si>
    <t>P81113</t>
  </si>
  <si>
    <t>Y01008</t>
  </si>
  <si>
    <t>N84001</t>
  </si>
  <si>
    <t>01T</t>
  </si>
  <si>
    <t>NHS SOUTH SEFTON CCG</t>
  </si>
  <si>
    <t>N84002</t>
  </si>
  <si>
    <t>N84003</t>
  </si>
  <si>
    <t>N84004</t>
  </si>
  <si>
    <t>N84007</t>
  </si>
  <si>
    <t>N84010</t>
  </si>
  <si>
    <t>N84011</t>
  </si>
  <si>
    <t>N84015</t>
  </si>
  <si>
    <t>N84016</t>
  </si>
  <si>
    <t>N84019</t>
  </si>
  <si>
    <t>N84020</t>
  </si>
  <si>
    <t>N84023</t>
  </si>
  <si>
    <t>N84025</t>
  </si>
  <si>
    <t>N84026</t>
  </si>
  <si>
    <t>N84027</t>
  </si>
  <si>
    <t>N84028</t>
  </si>
  <si>
    <t>N84029</t>
  </si>
  <si>
    <t>N84034</t>
  </si>
  <si>
    <t>N84035</t>
  </si>
  <si>
    <t>N84038</t>
  </si>
  <si>
    <t>N84041</t>
  </si>
  <si>
    <t>N84043</t>
  </si>
  <si>
    <t>N84605</t>
  </si>
  <si>
    <t>N84615</t>
  </si>
  <si>
    <t>N84621</t>
  </si>
  <si>
    <t>N84624</t>
  </si>
  <si>
    <t>N84626</t>
  </si>
  <si>
    <t>N84627</t>
  </si>
  <si>
    <t>N84630</t>
  </si>
  <si>
    <t>Y00446</t>
  </si>
  <si>
    <t>Y02514</t>
  </si>
  <si>
    <t>N84005</t>
  </si>
  <si>
    <t>01V</t>
  </si>
  <si>
    <t>NHS SOUTHPORT AND FORMBY CCG</t>
  </si>
  <si>
    <t>N84006</t>
  </si>
  <si>
    <t>N84008</t>
  </si>
  <si>
    <t>N84012</t>
  </si>
  <si>
    <t>N84013</t>
  </si>
  <si>
    <t>N84014</t>
  </si>
  <si>
    <t>N84017</t>
  </si>
  <si>
    <t>N84018</t>
  </si>
  <si>
    <t>N84021</t>
  </si>
  <si>
    <t>N84024</t>
  </si>
  <si>
    <t>N84036</t>
  </si>
  <si>
    <t>N84037</t>
  </si>
  <si>
    <t>N84611</t>
  </si>
  <si>
    <t>N84613</t>
  </si>
  <si>
    <t>N84614</t>
  </si>
  <si>
    <t>N84617</t>
  </si>
  <si>
    <t>N84618</t>
  </si>
  <si>
    <t>N84625</t>
  </si>
  <si>
    <t>Y02610</t>
  </si>
  <si>
    <t>P88002</t>
  </si>
  <si>
    <t>01W</t>
  </si>
  <si>
    <t>NHS STOCKPORT CCG</t>
  </si>
  <si>
    <t>P88003</t>
  </si>
  <si>
    <t>P88005</t>
  </si>
  <si>
    <t>P88006</t>
  </si>
  <si>
    <t>P88007</t>
  </si>
  <si>
    <t>P88008</t>
  </si>
  <si>
    <t>P88009</t>
  </si>
  <si>
    <t>P88011</t>
  </si>
  <si>
    <t>P88012</t>
  </si>
  <si>
    <t>P88013</t>
  </si>
  <si>
    <t>P88014</t>
  </si>
  <si>
    <t>P88015</t>
  </si>
  <si>
    <t>P88016</t>
  </si>
  <si>
    <t>P88017</t>
  </si>
  <si>
    <t>P88018</t>
  </si>
  <si>
    <t>P88019</t>
  </si>
  <si>
    <t>P88020</t>
  </si>
  <si>
    <t>P88021</t>
  </si>
  <si>
    <t>P88023</t>
  </si>
  <si>
    <t>P88024</t>
  </si>
  <si>
    <t>P88025</t>
  </si>
  <si>
    <t>P88026</t>
  </si>
  <si>
    <t>P88028</t>
  </si>
  <si>
    <t>P88031</t>
  </si>
  <si>
    <t>P88034</t>
  </si>
  <si>
    <t>P88041</t>
  </si>
  <si>
    <t>P88042</t>
  </si>
  <si>
    <t>P88043</t>
  </si>
  <si>
    <t>P88044</t>
  </si>
  <si>
    <t>P88600</t>
  </si>
  <si>
    <t>P88606</t>
  </si>
  <si>
    <t>P88607</t>
  </si>
  <si>
    <t>P88610</t>
  </si>
  <si>
    <t>P88615</t>
  </si>
  <si>
    <t>P88617</t>
  </si>
  <si>
    <t>P88623</t>
  </si>
  <si>
    <t>P88624</t>
  </si>
  <si>
    <t>P88625</t>
  </si>
  <si>
    <t>P88632</t>
  </si>
  <si>
    <t>Y00912</t>
  </si>
  <si>
    <t>N83001</t>
  </si>
  <si>
    <t>01X</t>
  </si>
  <si>
    <t>NHS ST HELENS CCG</t>
  </si>
  <si>
    <t>N83002</t>
  </si>
  <si>
    <t>N83003</t>
  </si>
  <si>
    <t>N83005</t>
  </si>
  <si>
    <t>N83006</t>
  </si>
  <si>
    <t>N83007</t>
  </si>
  <si>
    <t>N83008</t>
  </si>
  <si>
    <t>N83010</t>
  </si>
  <si>
    <t>N83012</t>
  </si>
  <si>
    <t>N83017</t>
  </si>
  <si>
    <t>N83019</t>
  </si>
  <si>
    <t>N83020</t>
  </si>
  <si>
    <t>N83021</t>
  </si>
  <si>
    <t>N83022</t>
  </si>
  <si>
    <t>N83023</t>
  </si>
  <si>
    <t>N83026</t>
  </si>
  <si>
    <t>N83027</t>
  </si>
  <si>
    <t>N83035</t>
  </si>
  <si>
    <t>N83041</t>
  </si>
  <si>
    <t>N83045</t>
  </si>
  <si>
    <t>N83049</t>
  </si>
  <si>
    <t>N83050</t>
  </si>
  <si>
    <t>N83053</t>
  </si>
  <si>
    <t>N83054</t>
  </si>
  <si>
    <t>N83060</t>
  </si>
  <si>
    <t>N83604</t>
  </si>
  <si>
    <t>N83614</t>
  </si>
  <si>
    <t>N83620</t>
  </si>
  <si>
    <t>N83624</t>
  </si>
  <si>
    <t>N83628</t>
  </si>
  <si>
    <t>N83635</t>
  </si>
  <si>
    <t>N83637</t>
  </si>
  <si>
    <t>Y00475</t>
  </si>
  <si>
    <t>Y02510</t>
  </si>
  <si>
    <t>C81077</t>
  </si>
  <si>
    <t>01Y</t>
  </si>
  <si>
    <t>NHS TAMESIDE AND GLOSSOP CCG</t>
  </si>
  <si>
    <t>C81081</t>
  </si>
  <si>
    <t>C81106</t>
  </si>
  <si>
    <t>C81615</t>
  </si>
  <si>
    <t>C81640</t>
  </si>
  <si>
    <t>C81660</t>
  </si>
  <si>
    <t>P89002</t>
  </si>
  <si>
    <t>P89003</t>
  </si>
  <si>
    <t>P89004</t>
  </si>
  <si>
    <t>P89005</t>
  </si>
  <si>
    <t>P89007</t>
  </si>
  <si>
    <t>P89008</t>
  </si>
  <si>
    <t>P89010</t>
  </si>
  <si>
    <t>P89011</t>
  </si>
  <si>
    <t>P89012</t>
  </si>
  <si>
    <t>P89013</t>
  </si>
  <si>
    <t>P89014</t>
  </si>
  <si>
    <t>P89015</t>
  </si>
  <si>
    <t>P89016</t>
  </si>
  <si>
    <t>P89017</t>
  </si>
  <si>
    <t>P89018</t>
  </si>
  <si>
    <t>P89020</t>
  </si>
  <si>
    <t>P89021</t>
  </si>
  <si>
    <t>P89022</t>
  </si>
  <si>
    <t>P89023</t>
  </si>
  <si>
    <t>P89025</t>
  </si>
  <si>
    <t>P89026</t>
  </si>
  <si>
    <t>P89029</t>
  </si>
  <si>
    <t>P89030</t>
  </si>
  <si>
    <t>P89033</t>
  </si>
  <si>
    <t>P89602</t>
  </si>
  <si>
    <t>P89609</t>
  </si>
  <si>
    <t>P89612</t>
  </si>
  <si>
    <t>P89613</t>
  </si>
  <si>
    <t>P89618</t>
  </si>
  <si>
    <t>Y02586</t>
  </si>
  <si>
    <t>Y02663</t>
  </si>
  <si>
    <t>Y02713</t>
  </si>
  <si>
    <t>Y02936</t>
  </si>
  <si>
    <t>P91003</t>
  </si>
  <si>
    <t>02A</t>
  </si>
  <si>
    <t>NHS TRAFFORD CCG</t>
  </si>
  <si>
    <t>P91004</t>
  </si>
  <si>
    <t>P91006</t>
  </si>
  <si>
    <t>P91007</t>
  </si>
  <si>
    <t>P91008</t>
  </si>
  <si>
    <t>P91009</t>
  </si>
  <si>
    <t>P91011</t>
  </si>
  <si>
    <t>P91012</t>
  </si>
  <si>
    <t>P91013</t>
  </si>
  <si>
    <t>P91014</t>
  </si>
  <si>
    <t>P91016</t>
  </si>
  <si>
    <t>P91017</t>
  </si>
  <si>
    <t>P91018</t>
  </si>
  <si>
    <t>P91019</t>
  </si>
  <si>
    <t>P91020</t>
  </si>
  <si>
    <t>P91021</t>
  </si>
  <si>
    <t>P91026</t>
  </si>
  <si>
    <t>P91029</t>
  </si>
  <si>
    <t>P91032</t>
  </si>
  <si>
    <t>P91035</t>
  </si>
  <si>
    <t>P91603</t>
  </si>
  <si>
    <t>P91604</t>
  </si>
  <si>
    <t>P91615</t>
  </si>
  <si>
    <t>P91617</t>
  </si>
  <si>
    <t>P91619</t>
  </si>
  <si>
    <t>P91623</t>
  </si>
  <si>
    <t>P91625</t>
  </si>
  <si>
    <t>P91627</t>
  </si>
  <si>
    <t>P91629</t>
  </si>
  <si>
    <t>P91631</t>
  </si>
  <si>
    <t>P91633</t>
  </si>
  <si>
    <t>Y02129</t>
  </si>
  <si>
    <t>N81007</t>
  </si>
  <si>
    <t>02E</t>
  </si>
  <si>
    <t>NHS WARRINGTON CCG</t>
  </si>
  <si>
    <t>N81012</t>
  </si>
  <si>
    <t>N81014</t>
  </si>
  <si>
    <t>N81020</t>
  </si>
  <si>
    <t>N81028</t>
  </si>
  <si>
    <t>N81036</t>
  </si>
  <si>
    <t>N81041</t>
  </si>
  <si>
    <t>N81048</t>
  </si>
  <si>
    <t>N81056</t>
  </si>
  <si>
    <t>N81059</t>
  </si>
  <si>
    <t>N81065</t>
  </si>
  <si>
    <t>N81075</t>
  </si>
  <si>
    <t>N81083</t>
  </si>
  <si>
    <t>N81089</t>
  </si>
  <si>
    <t>N81097</t>
  </si>
  <si>
    <t>N81107</t>
  </si>
  <si>
    <t>N81108</t>
  </si>
  <si>
    <t>N81109</t>
  </si>
  <si>
    <t>N81114</t>
  </si>
  <si>
    <t>N81122</t>
  </si>
  <si>
    <t>N81623</t>
  </si>
  <si>
    <t>N81628</t>
  </si>
  <si>
    <t>N81637</t>
  </si>
  <si>
    <t>N81645</t>
  </si>
  <si>
    <t>Y01108</t>
  </si>
  <si>
    <t>Y04925</t>
  </si>
  <si>
    <t>Y04926</t>
  </si>
  <si>
    <t>Y04927</t>
  </si>
  <si>
    <t>P81014</t>
  </si>
  <si>
    <t>02G</t>
  </si>
  <si>
    <t>NHS WEST LANCASHIRE CCG</t>
  </si>
  <si>
    <t>P81039</t>
  </si>
  <si>
    <t>P81041</t>
  </si>
  <si>
    <t>P81045</t>
  </si>
  <si>
    <t>P81084</t>
  </si>
  <si>
    <t>P81096</t>
  </si>
  <si>
    <t>P81112</t>
  </si>
  <si>
    <t>P81136</t>
  </si>
  <si>
    <t>P81138</t>
  </si>
  <si>
    <t>P81177</t>
  </si>
  <si>
    <t>P81201</t>
  </si>
  <si>
    <t>P81208</t>
  </si>
  <si>
    <t>P81646</t>
  </si>
  <si>
    <t>P81674</t>
  </si>
  <si>
    <t>P81695</t>
  </si>
  <si>
    <t>P81710</t>
  </si>
  <si>
    <t>P81727</t>
  </si>
  <si>
    <t>P81758</t>
  </si>
  <si>
    <t>P81774</t>
  </si>
  <si>
    <t>P92001</t>
  </si>
  <si>
    <t>02H</t>
  </si>
  <si>
    <t>NHS WIGAN BOROUGH CCG</t>
  </si>
  <si>
    <t>P92002</t>
  </si>
  <si>
    <t>P92003</t>
  </si>
  <si>
    <t>P92004</t>
  </si>
  <si>
    <t>P92005</t>
  </si>
  <si>
    <t>P92006</t>
  </si>
  <si>
    <t>P92007</t>
  </si>
  <si>
    <t>P92008</t>
  </si>
  <si>
    <t>P92010</t>
  </si>
  <si>
    <t>P92011</t>
  </si>
  <si>
    <t>P92012</t>
  </si>
  <si>
    <t>P92014</t>
  </si>
  <si>
    <t>P92015</t>
  </si>
  <si>
    <t>P92016</t>
  </si>
  <si>
    <t>P92017</t>
  </si>
  <si>
    <t>P92019</t>
  </si>
  <si>
    <t>P92020</t>
  </si>
  <si>
    <t>P92021</t>
  </si>
  <si>
    <t>P92023</t>
  </si>
  <si>
    <t>P92024</t>
  </si>
  <si>
    <t>P92026</t>
  </si>
  <si>
    <t>P92028</t>
  </si>
  <si>
    <t>P92029</t>
  </si>
  <si>
    <t>P92030</t>
  </si>
  <si>
    <t>P92031</t>
  </si>
  <si>
    <t>P92033</t>
  </si>
  <si>
    <t>P92034</t>
  </si>
  <si>
    <t>P92035</t>
  </si>
  <si>
    <t>P92038</t>
  </si>
  <si>
    <t>P92041</t>
  </si>
  <si>
    <t>P92042</t>
  </si>
  <si>
    <t>P92602</t>
  </si>
  <si>
    <t>P92605</t>
  </si>
  <si>
    <t>P92607</t>
  </si>
  <si>
    <t>P92615</t>
  </si>
  <si>
    <t>P92616</t>
  </si>
  <si>
    <t>P92619</t>
  </si>
  <si>
    <t>P92620</t>
  </si>
  <si>
    <t>P92621</t>
  </si>
  <si>
    <t>P92623</t>
  </si>
  <si>
    <t>P92626</t>
  </si>
  <si>
    <t>P92630</t>
  </si>
  <si>
    <t>P92633</t>
  </si>
  <si>
    <t>P92634</t>
  </si>
  <si>
    <t>P92635</t>
  </si>
  <si>
    <t>P92637</t>
  </si>
  <si>
    <t>P92639</t>
  </si>
  <si>
    <t>P92642</t>
  </si>
  <si>
    <t>P92646</t>
  </si>
  <si>
    <t>P92647</t>
  </si>
  <si>
    <t>P92648</t>
  </si>
  <si>
    <t>P92651</t>
  </si>
  <si>
    <t>P92652</t>
  </si>
  <si>
    <t>P92653</t>
  </si>
  <si>
    <t>Y00050</t>
  </si>
  <si>
    <t>Y02274</t>
  </si>
  <si>
    <t>Y02321</t>
  </si>
  <si>
    <t>Y02322</t>
  </si>
  <si>
    <t>Y02378</t>
  </si>
  <si>
    <t>Y02885</t>
  </si>
  <si>
    <t>Y02886</t>
  </si>
  <si>
    <t>Y02887</t>
  </si>
  <si>
    <t>Y05088</t>
  </si>
  <si>
    <t>P81006</t>
  </si>
  <si>
    <t>02M</t>
  </si>
  <si>
    <t>NHS FYLDE AND WYRE CCG</t>
  </si>
  <si>
    <t>P81031</t>
  </si>
  <si>
    <t>P81037</t>
  </si>
  <si>
    <t>P81059</t>
  </si>
  <si>
    <t>P81077</t>
  </si>
  <si>
    <t>P81079</t>
  </si>
  <si>
    <t>P81086</t>
  </si>
  <si>
    <t>P81087</t>
  </si>
  <si>
    <t>P81089</t>
  </si>
  <si>
    <t>P81128</t>
  </si>
  <si>
    <t>P81129</t>
  </si>
  <si>
    <t>P81133</t>
  </si>
  <si>
    <t>P81149</t>
  </si>
  <si>
    <t>P81150</t>
  </si>
  <si>
    <t>P81157</t>
  </si>
  <si>
    <t>P81191</t>
  </si>
  <si>
    <t>P81210</t>
  </si>
  <si>
    <t>P81668</t>
  </si>
  <si>
    <t>P81690</t>
  </si>
  <si>
    <t>P81737</t>
  </si>
  <si>
    <t>P81742</t>
  </si>
  <si>
    <t>C85001</t>
  </si>
  <si>
    <t>02P</t>
  </si>
  <si>
    <t>NHS BARNSLEY CCG</t>
  </si>
  <si>
    <t>C85003</t>
  </si>
  <si>
    <t>C85004</t>
  </si>
  <si>
    <t>C85005</t>
  </si>
  <si>
    <t>C85006</t>
  </si>
  <si>
    <t>C85007</t>
  </si>
  <si>
    <t>C85008</t>
  </si>
  <si>
    <t>C85009</t>
  </si>
  <si>
    <t>C85010</t>
  </si>
  <si>
    <t>C85013</t>
  </si>
  <si>
    <t>C85014</t>
  </si>
  <si>
    <t>C85016</t>
  </si>
  <si>
    <t>C85017</t>
  </si>
  <si>
    <t>C85018</t>
  </si>
  <si>
    <t>C85019</t>
  </si>
  <si>
    <t>C85020</t>
  </si>
  <si>
    <t>C85022</t>
  </si>
  <si>
    <t>C85023</t>
  </si>
  <si>
    <t>C85024</t>
  </si>
  <si>
    <t>C85026</t>
  </si>
  <si>
    <t>C85028</t>
  </si>
  <si>
    <t>C85030</t>
  </si>
  <si>
    <t>C85033</t>
  </si>
  <si>
    <t>C85614</t>
  </si>
  <si>
    <t>C85619</t>
  </si>
  <si>
    <t>C85622</t>
  </si>
  <si>
    <t>C85623</t>
  </si>
  <si>
    <t>C85628</t>
  </si>
  <si>
    <t>Y00411</t>
  </si>
  <si>
    <t>Y04809</t>
  </si>
  <si>
    <t>Y05248</t>
  </si>
  <si>
    <t>Y05363</t>
  </si>
  <si>
    <t>Y05364</t>
  </si>
  <si>
    <t>C84001</t>
  </si>
  <si>
    <t>02Q</t>
  </si>
  <si>
    <t>NHS BASSETLAW CCG</t>
  </si>
  <si>
    <t>C84008</t>
  </si>
  <si>
    <t>C84013</t>
  </si>
  <si>
    <t>C84024</t>
  </si>
  <si>
    <t>C84035</t>
  </si>
  <si>
    <t>C84052</t>
  </si>
  <si>
    <t>C84094</t>
  </si>
  <si>
    <t>C84101</t>
  </si>
  <si>
    <t>C84692</t>
  </si>
  <si>
    <t>Y05346</t>
  </si>
  <si>
    <t>B84001</t>
  </si>
  <si>
    <t>02T</t>
  </si>
  <si>
    <t>NHS CALDERDALE CCG</t>
  </si>
  <si>
    <t>B84002</t>
  </si>
  <si>
    <t>B84003</t>
  </si>
  <si>
    <t>B84004</t>
  </si>
  <si>
    <t>B84005</t>
  </si>
  <si>
    <t>B84006</t>
  </si>
  <si>
    <t>B84007</t>
  </si>
  <si>
    <t>B84008</t>
  </si>
  <si>
    <t>B84009</t>
  </si>
  <si>
    <t>B84010</t>
  </si>
  <si>
    <t>B84011</t>
  </si>
  <si>
    <t>B84012</t>
  </si>
  <si>
    <t>B84013</t>
  </si>
  <si>
    <t>B84014</t>
  </si>
  <si>
    <t>B84016</t>
  </si>
  <si>
    <t>B84017</t>
  </si>
  <si>
    <t>B84019</t>
  </si>
  <si>
    <t>B84021</t>
  </si>
  <si>
    <t>B84610</t>
  </si>
  <si>
    <t>B84612</t>
  </si>
  <si>
    <t>B84613</t>
  </si>
  <si>
    <t>B84615</t>
  </si>
  <si>
    <t>B84618</t>
  </si>
  <si>
    <t>B84623</t>
  </si>
  <si>
    <t>Y02572</t>
  </si>
  <si>
    <t>Y02645</t>
  </si>
  <si>
    <t>Y03112</t>
  </si>
  <si>
    <t>C86001</t>
  </si>
  <si>
    <t>02X</t>
  </si>
  <si>
    <t>NHS DONCASTER CCG</t>
  </si>
  <si>
    <t>C86002</t>
  </si>
  <si>
    <t>C86003</t>
  </si>
  <si>
    <t>C86005</t>
  </si>
  <si>
    <t>C86006</t>
  </si>
  <si>
    <t>C86007</t>
  </si>
  <si>
    <t>C86009</t>
  </si>
  <si>
    <t>C86011</t>
  </si>
  <si>
    <t>C86012</t>
  </si>
  <si>
    <t>C86013</t>
  </si>
  <si>
    <t>C86014</t>
  </si>
  <si>
    <t>C86015</t>
  </si>
  <si>
    <t>C86016</t>
  </si>
  <si>
    <t>C86017</t>
  </si>
  <si>
    <t>C86018</t>
  </si>
  <si>
    <t>C86019</t>
  </si>
  <si>
    <t>C86020</t>
  </si>
  <si>
    <t>C86021</t>
  </si>
  <si>
    <t>C86022</t>
  </si>
  <si>
    <t>C86023</t>
  </si>
  <si>
    <t>C86024</t>
  </si>
  <si>
    <t>C86025</t>
  </si>
  <si>
    <t>C86026</t>
  </si>
  <si>
    <t>C86029</t>
  </si>
  <si>
    <t>C86030</t>
  </si>
  <si>
    <t>C86032</t>
  </si>
  <si>
    <t>C86033</t>
  </si>
  <si>
    <t>C86034</t>
  </si>
  <si>
    <t>C86037</t>
  </si>
  <si>
    <t>C86038</t>
  </si>
  <si>
    <t>C86039</t>
  </si>
  <si>
    <t>C86605</t>
  </si>
  <si>
    <t>C86606</t>
  </si>
  <si>
    <t>C86609</t>
  </si>
  <si>
    <t>C86611</t>
  </si>
  <si>
    <t>C86613</t>
  </si>
  <si>
    <t>C86614</t>
  </si>
  <si>
    <t>C86616</t>
  </si>
  <si>
    <t>C86621</t>
  </si>
  <si>
    <t>C86623</t>
  </si>
  <si>
    <t>C86625</t>
  </si>
  <si>
    <t>C86626</t>
  </si>
  <si>
    <t>Y05167</t>
  </si>
  <si>
    <t>B81004</t>
  </si>
  <si>
    <t>02Y</t>
  </si>
  <si>
    <t>NHS EAST RIDING OF YORKSHIRE CCG</t>
  </si>
  <si>
    <t>B81006</t>
  </si>
  <si>
    <t>B81009</t>
  </si>
  <si>
    <t>B81010</t>
  </si>
  <si>
    <t>B81013</t>
  </si>
  <si>
    <t>B81014</t>
  </si>
  <si>
    <t>B81024</t>
  </si>
  <si>
    <t>B81025</t>
  </si>
  <si>
    <t>B81029</t>
  </si>
  <si>
    <t>B81034</t>
  </si>
  <si>
    <t>B81037</t>
  </si>
  <si>
    <t>B81041</t>
  </si>
  <si>
    <t>B81042</t>
  </si>
  <si>
    <t>B81050</t>
  </si>
  <si>
    <t>B81051</t>
  </si>
  <si>
    <t>B81060</t>
  </si>
  <si>
    <t>B81061</t>
  </si>
  <si>
    <t>B81062</t>
  </si>
  <si>
    <t>B81068</t>
  </si>
  <si>
    <t>B81069</t>
  </si>
  <si>
    <t>B81070</t>
  </si>
  <si>
    <t>B81082</t>
  </si>
  <si>
    <t>B81088</t>
  </si>
  <si>
    <t>B81092</t>
  </si>
  <si>
    <t>B81100</t>
  </si>
  <si>
    <t>B81101</t>
  </si>
  <si>
    <t>B81602</t>
  </si>
  <si>
    <t>B81619</t>
  </si>
  <si>
    <t>B81653</t>
  </si>
  <si>
    <t>B81658</t>
  </si>
  <si>
    <t>B81666</t>
  </si>
  <si>
    <t>Y02656</t>
  </si>
  <si>
    <t>B85002</t>
  </si>
  <si>
    <t>X2C4Y</t>
  </si>
  <si>
    <t>NHS KIRKLEES CCG</t>
  </si>
  <si>
    <t>B85005</t>
  </si>
  <si>
    <t>B85006</t>
  </si>
  <si>
    <t>B85010</t>
  </si>
  <si>
    <t>B85016</t>
  </si>
  <si>
    <t>B85022</t>
  </si>
  <si>
    <t>B85023</t>
  </si>
  <si>
    <t>B85024</t>
  </si>
  <si>
    <t>B85026</t>
  </si>
  <si>
    <t>B85027</t>
  </si>
  <si>
    <t>B85028</t>
  </si>
  <si>
    <t>B85031</t>
  </si>
  <si>
    <t>B85032</t>
  </si>
  <si>
    <t>B85033</t>
  </si>
  <si>
    <t>B85036</t>
  </si>
  <si>
    <t>B85037</t>
  </si>
  <si>
    <t>B85042</t>
  </si>
  <si>
    <t>B85044</t>
  </si>
  <si>
    <t>B85048</t>
  </si>
  <si>
    <t>B85051</t>
  </si>
  <si>
    <t>B85054</t>
  </si>
  <si>
    <t>B85058</t>
  </si>
  <si>
    <t>B85059</t>
  </si>
  <si>
    <t>B85060</t>
  </si>
  <si>
    <t>B85061</t>
  </si>
  <si>
    <t>B85062</t>
  </si>
  <si>
    <t>B85610</t>
  </si>
  <si>
    <t>B85611</t>
  </si>
  <si>
    <t>B85614</t>
  </si>
  <si>
    <t>B85623</t>
  </si>
  <si>
    <t>B85634</t>
  </si>
  <si>
    <t>B85636</t>
  </si>
  <si>
    <t>B85638</t>
  </si>
  <si>
    <t>B85641</t>
  </si>
  <si>
    <t>B85659</t>
  </si>
  <si>
    <t>B85660</t>
  </si>
  <si>
    <t>Y04266</t>
  </si>
  <si>
    <t>Y06659</t>
  </si>
  <si>
    <t>B81002</t>
  </si>
  <si>
    <t>03F</t>
  </si>
  <si>
    <t>NHS HULL CCG</t>
  </si>
  <si>
    <t>B81008</t>
  </si>
  <si>
    <t>B81011</t>
  </si>
  <si>
    <t>B81017</t>
  </si>
  <si>
    <t>B81018</t>
  </si>
  <si>
    <t>B81020</t>
  </si>
  <si>
    <t>B81021</t>
  </si>
  <si>
    <t>B81027</t>
  </si>
  <si>
    <t>B81032</t>
  </si>
  <si>
    <t>B81035</t>
  </si>
  <si>
    <t>B81038</t>
  </si>
  <si>
    <t>B81040</t>
  </si>
  <si>
    <t>B81046</t>
  </si>
  <si>
    <t>B81047</t>
  </si>
  <si>
    <t>B81048</t>
  </si>
  <si>
    <t>B81049</t>
  </si>
  <si>
    <t>B81052</t>
  </si>
  <si>
    <t>B81053</t>
  </si>
  <si>
    <t>B81054</t>
  </si>
  <si>
    <t>B81056</t>
  </si>
  <si>
    <t>B81058</t>
  </si>
  <si>
    <t>B81066</t>
  </si>
  <si>
    <t>B81074</t>
  </si>
  <si>
    <t>B81075</t>
  </si>
  <si>
    <t>B81080</t>
  </si>
  <si>
    <t>B81085</t>
  </si>
  <si>
    <t>B81089</t>
  </si>
  <si>
    <t>B81095</t>
  </si>
  <si>
    <t>B81097</t>
  </si>
  <si>
    <t>B81104</t>
  </si>
  <si>
    <t>B81112</t>
  </si>
  <si>
    <t>B81119</t>
  </si>
  <si>
    <t>B81616</t>
  </si>
  <si>
    <t>B81631</t>
  </si>
  <si>
    <t>B81635</t>
  </si>
  <si>
    <t>B81645</t>
  </si>
  <si>
    <t>B81675</t>
  </si>
  <si>
    <t>B81688</t>
  </si>
  <si>
    <t>Y02344</t>
  </si>
  <si>
    <t>Y02747</t>
  </si>
  <si>
    <t>B81003</t>
  </si>
  <si>
    <t>03H</t>
  </si>
  <si>
    <t>NHS NORTH EAST LINCOLNSHIRE CCG</t>
  </si>
  <si>
    <t>B81012</t>
  </si>
  <si>
    <t>B81015</t>
  </si>
  <si>
    <t>B81016</t>
  </si>
  <si>
    <t>B81023</t>
  </si>
  <si>
    <t>B81030</t>
  </si>
  <si>
    <t>B81031</t>
  </si>
  <si>
    <t>B81039</t>
  </si>
  <si>
    <t>B81055</t>
  </si>
  <si>
    <t>B81077</t>
  </si>
  <si>
    <t>B81087</t>
  </si>
  <si>
    <t>B81091</t>
  </si>
  <si>
    <t>B81108</t>
  </si>
  <si>
    <t>B81603</t>
  </si>
  <si>
    <t>B81606</t>
  </si>
  <si>
    <t>B81620</t>
  </si>
  <si>
    <t>B81642</t>
  </si>
  <si>
    <t>B81655</t>
  </si>
  <si>
    <t>B81656</t>
  </si>
  <si>
    <t>B81663</t>
  </si>
  <si>
    <t>B81664</t>
  </si>
  <si>
    <t>B81665</t>
  </si>
  <si>
    <t>B81677</t>
  </si>
  <si>
    <t>B81693</t>
  </si>
  <si>
    <t>B81697</t>
  </si>
  <si>
    <t>Y01948</t>
  </si>
  <si>
    <t>Y02684</t>
  </si>
  <si>
    <t>B85001</t>
  </si>
  <si>
    <t>B85004</t>
  </si>
  <si>
    <t>B85008</t>
  </si>
  <si>
    <t>B85009</t>
  </si>
  <si>
    <t>B85012</t>
  </si>
  <si>
    <t>B85014</t>
  </si>
  <si>
    <t>B85015</t>
  </si>
  <si>
    <t>B85018</t>
  </si>
  <si>
    <t>B85019</t>
  </si>
  <si>
    <t>B85020</t>
  </si>
  <si>
    <t>B85021</t>
  </si>
  <si>
    <t>B85025</t>
  </si>
  <si>
    <t>B85030</t>
  </si>
  <si>
    <t>B85038</t>
  </si>
  <si>
    <t>B85041</t>
  </si>
  <si>
    <t>B85055</t>
  </si>
  <si>
    <t>B85606</t>
  </si>
  <si>
    <t>B85612</t>
  </si>
  <si>
    <t>B85619</t>
  </si>
  <si>
    <t>B85620</t>
  </si>
  <si>
    <t>B85622</t>
  </si>
  <si>
    <t>B85640</t>
  </si>
  <si>
    <t>B85645</t>
  </si>
  <si>
    <t>B85646</t>
  </si>
  <si>
    <t>B85650</t>
  </si>
  <si>
    <t>B85652</t>
  </si>
  <si>
    <t>B85655</t>
  </si>
  <si>
    <t>Y00081</t>
  </si>
  <si>
    <t>B81005</t>
  </si>
  <si>
    <t>03K</t>
  </si>
  <si>
    <t>NHS NORTH LINCOLNSHIRE CCG</t>
  </si>
  <si>
    <t>B81007</t>
  </si>
  <si>
    <t>B81022</t>
  </si>
  <si>
    <t>B81026</t>
  </si>
  <si>
    <t>B81043</t>
  </si>
  <si>
    <t>B81045</t>
  </si>
  <si>
    <t>B81063</t>
  </si>
  <si>
    <t>B81064</t>
  </si>
  <si>
    <t>B81065</t>
  </si>
  <si>
    <t>B81090</t>
  </si>
  <si>
    <t>B81099</t>
  </si>
  <si>
    <t>B81109</t>
  </si>
  <si>
    <t>B81113</t>
  </si>
  <si>
    <t>B81118</t>
  </si>
  <si>
    <t>B81617</t>
  </si>
  <si>
    <t>B81628</t>
  </si>
  <si>
    <t>B81647</t>
  </si>
  <si>
    <t>B81648</t>
  </si>
  <si>
    <t>Y02787</t>
  </si>
  <si>
    <t>C87002</t>
  </si>
  <si>
    <t>03L</t>
  </si>
  <si>
    <t>NHS ROTHERHAM CCG</t>
  </si>
  <si>
    <t>C87003</t>
  </si>
  <si>
    <t>C87004</t>
  </si>
  <si>
    <t>C87005</t>
  </si>
  <si>
    <t>C87006</t>
  </si>
  <si>
    <t>C87007</t>
  </si>
  <si>
    <t>C87008</t>
  </si>
  <si>
    <t>C87009</t>
  </si>
  <si>
    <t>C87010</t>
  </si>
  <si>
    <t>C87012</t>
  </si>
  <si>
    <t>C87013</t>
  </si>
  <si>
    <t>C87014</t>
  </si>
  <si>
    <t>C87015</t>
  </si>
  <si>
    <t>C87016</t>
  </si>
  <si>
    <t>C87017</t>
  </si>
  <si>
    <t>C87018</t>
  </si>
  <si>
    <t>C87020</t>
  </si>
  <si>
    <t>C87022</t>
  </si>
  <si>
    <t>C87023</t>
  </si>
  <si>
    <t>C87024</t>
  </si>
  <si>
    <t>C87029</t>
  </si>
  <si>
    <t>C87030</t>
  </si>
  <si>
    <t>C87031</t>
  </si>
  <si>
    <t>C87603</t>
  </si>
  <si>
    <t>C87604</t>
  </si>
  <si>
    <t>C87606</t>
  </si>
  <si>
    <t>C87608</t>
  </si>
  <si>
    <t>C87616</t>
  </si>
  <si>
    <t>C87620</t>
  </si>
  <si>
    <t>C87621</t>
  </si>
  <si>
    <t>C87622</t>
  </si>
  <si>
    <t>C88005</t>
  </si>
  <si>
    <t>03N</t>
  </si>
  <si>
    <t>NHS SHEFFIELD CCG</t>
  </si>
  <si>
    <t>C88006</t>
  </si>
  <si>
    <t>C88007</t>
  </si>
  <si>
    <t>C88008</t>
  </si>
  <si>
    <t>C88009</t>
  </si>
  <si>
    <t>C88010</t>
  </si>
  <si>
    <t>C88011</t>
  </si>
  <si>
    <t>C88014</t>
  </si>
  <si>
    <t>C88015</t>
  </si>
  <si>
    <t>C88016</t>
  </si>
  <si>
    <t>C88018</t>
  </si>
  <si>
    <t>C88019</t>
  </si>
  <si>
    <t>C88020</t>
  </si>
  <si>
    <t>C88021</t>
  </si>
  <si>
    <t>C88022</t>
  </si>
  <si>
    <t>C88023</t>
  </si>
  <si>
    <t>C88024</t>
  </si>
  <si>
    <t>C88025</t>
  </si>
  <si>
    <t>C88026</t>
  </si>
  <si>
    <t>C88027</t>
  </si>
  <si>
    <t>C88028</t>
  </si>
  <si>
    <t>C88030</t>
  </si>
  <si>
    <t>C88031</t>
  </si>
  <si>
    <t>C88032</t>
  </si>
  <si>
    <t>C88033</t>
  </si>
  <si>
    <t>C88034</t>
  </si>
  <si>
    <t>C88035</t>
  </si>
  <si>
    <t>C88036</t>
  </si>
  <si>
    <t>C88037</t>
  </si>
  <si>
    <t>C88038</t>
  </si>
  <si>
    <t>C88039</t>
  </si>
  <si>
    <t>C88040</t>
  </si>
  <si>
    <t>C88041</t>
  </si>
  <si>
    <t>C88042</t>
  </si>
  <si>
    <t>C88043</t>
  </si>
  <si>
    <t>C88044</t>
  </si>
  <si>
    <t>C88045</t>
  </si>
  <si>
    <t>C88046</t>
  </si>
  <si>
    <t>C88047</t>
  </si>
  <si>
    <t>C88048</t>
  </si>
  <si>
    <t>C88049</t>
  </si>
  <si>
    <t>C88050</t>
  </si>
  <si>
    <t>C88051</t>
  </si>
  <si>
    <t>C88052</t>
  </si>
  <si>
    <t>C88053</t>
  </si>
  <si>
    <t>C88054</t>
  </si>
  <si>
    <t>C88057</t>
  </si>
  <si>
    <t>C88059</t>
  </si>
  <si>
    <t>C88060</t>
  </si>
  <si>
    <t>C88062</t>
  </si>
  <si>
    <t>C88068</t>
  </si>
  <si>
    <t>C88069</t>
  </si>
  <si>
    <t>C88070</t>
  </si>
  <si>
    <t>C88072</t>
  </si>
  <si>
    <t>C88073</t>
  </si>
  <si>
    <t>C88074</t>
  </si>
  <si>
    <t>C88076</t>
  </si>
  <si>
    <t>C88077</t>
  </si>
  <si>
    <t>C88078</t>
  </si>
  <si>
    <t>C88079</t>
  </si>
  <si>
    <t>C88082</t>
  </si>
  <si>
    <t>C88083</t>
  </si>
  <si>
    <t>C88084</t>
  </si>
  <si>
    <t>C88085</t>
  </si>
  <si>
    <t>C88086</t>
  </si>
  <si>
    <t>C88087</t>
  </si>
  <si>
    <t>C88088</t>
  </si>
  <si>
    <t>C88090</t>
  </si>
  <si>
    <t>C88091</t>
  </si>
  <si>
    <t>C88092</t>
  </si>
  <si>
    <t>C88095</t>
  </si>
  <si>
    <t>C88096</t>
  </si>
  <si>
    <t>C88622</t>
  </si>
  <si>
    <t>C88627</t>
  </si>
  <si>
    <t>C88631</t>
  </si>
  <si>
    <t>C88643</t>
  </si>
  <si>
    <t>C88647</t>
  </si>
  <si>
    <t>C88648</t>
  </si>
  <si>
    <t>C88652</t>
  </si>
  <si>
    <t>C88655</t>
  </si>
  <si>
    <t>C88656</t>
  </si>
  <si>
    <t>Y05349</t>
  </si>
  <si>
    <t>B81036</t>
  </si>
  <si>
    <t>03Q</t>
  </si>
  <si>
    <t>NHS VALE OF YORK CCG</t>
  </si>
  <si>
    <t>B82002</t>
  </si>
  <si>
    <t>B82005</t>
  </si>
  <si>
    <t>B82018</t>
  </si>
  <si>
    <t>B82021</t>
  </si>
  <si>
    <t>B82026</t>
  </si>
  <si>
    <t>B82031</t>
  </si>
  <si>
    <t>B82033</t>
  </si>
  <si>
    <t>B82041</t>
  </si>
  <si>
    <t>B82047</t>
  </si>
  <si>
    <t>B82064</t>
  </si>
  <si>
    <t>B82068</t>
  </si>
  <si>
    <t>B82071</t>
  </si>
  <si>
    <t>B82073</t>
  </si>
  <si>
    <t>B82074</t>
  </si>
  <si>
    <t>B82077</t>
  </si>
  <si>
    <t>B82079</t>
  </si>
  <si>
    <t>B82080</t>
  </si>
  <si>
    <t>B82081</t>
  </si>
  <si>
    <t>B82083</t>
  </si>
  <si>
    <t>B82097</t>
  </si>
  <si>
    <t>B82098</t>
  </si>
  <si>
    <t>B82100</t>
  </si>
  <si>
    <t>B82103</t>
  </si>
  <si>
    <t>B82105</t>
  </si>
  <si>
    <t>B82619</t>
  </si>
  <si>
    <t>B87001</t>
  </si>
  <si>
    <t>03R</t>
  </si>
  <si>
    <t>NHS WAKEFIELD CCG</t>
  </si>
  <si>
    <t>B87002</t>
  </si>
  <si>
    <t>B87003</t>
  </si>
  <si>
    <t>B87004</t>
  </si>
  <si>
    <t>B87005</t>
  </si>
  <si>
    <t>B87006</t>
  </si>
  <si>
    <t>B87007</t>
  </si>
  <si>
    <t>B87008</t>
  </si>
  <si>
    <t>B87009</t>
  </si>
  <si>
    <t>B87011</t>
  </si>
  <si>
    <t>B87012</t>
  </si>
  <si>
    <t>B87013</t>
  </si>
  <si>
    <t>B87015</t>
  </si>
  <si>
    <t>B87016</t>
  </si>
  <si>
    <t>B87017</t>
  </si>
  <si>
    <t>B87018</t>
  </si>
  <si>
    <t>B87019</t>
  </si>
  <si>
    <t>B87020</t>
  </si>
  <si>
    <t>B87021</t>
  </si>
  <si>
    <t>B87022</t>
  </si>
  <si>
    <t>B87023</t>
  </si>
  <si>
    <t>B87025</t>
  </si>
  <si>
    <t>B87026</t>
  </si>
  <si>
    <t>B87027</t>
  </si>
  <si>
    <t>B87028</t>
  </si>
  <si>
    <t>B87030</t>
  </si>
  <si>
    <t>B87031</t>
  </si>
  <si>
    <t>B87032</t>
  </si>
  <si>
    <t>B87033</t>
  </si>
  <si>
    <t>B87036</t>
  </si>
  <si>
    <t>B87039</t>
  </si>
  <si>
    <t>B87040</t>
  </si>
  <si>
    <t>B87041</t>
  </si>
  <si>
    <t>B87042</t>
  </si>
  <si>
    <t>B87044</t>
  </si>
  <si>
    <t>B87600</t>
  </si>
  <si>
    <t>B87602</t>
  </si>
  <si>
    <t>B87604</t>
  </si>
  <si>
    <t>C82001</t>
  </si>
  <si>
    <t>03W</t>
  </si>
  <si>
    <t>NHS EAST LEICESTERSHIRE AND RUTLAND CCG</t>
  </si>
  <si>
    <t>C82002</t>
  </si>
  <si>
    <t>C82009</t>
  </si>
  <si>
    <t>C82010</t>
  </si>
  <si>
    <t>C82013</t>
  </si>
  <si>
    <t>C82016</t>
  </si>
  <si>
    <t>C82021</t>
  </si>
  <si>
    <t>C82022</t>
  </si>
  <si>
    <t>C82025</t>
  </si>
  <si>
    <t>C82036</t>
  </si>
  <si>
    <t>C82038</t>
  </si>
  <si>
    <t>C82039</t>
  </si>
  <si>
    <t>C82042</t>
  </si>
  <si>
    <t>C82044</t>
  </si>
  <si>
    <t>C82048</t>
  </si>
  <si>
    <t>C82055</t>
  </si>
  <si>
    <t>C82056</t>
  </si>
  <si>
    <t>C82066</t>
  </si>
  <si>
    <t>C82067</t>
  </si>
  <si>
    <t>C82068</t>
  </si>
  <si>
    <t>C82071</t>
  </si>
  <si>
    <t>C82077</t>
  </si>
  <si>
    <t>C82078</t>
  </si>
  <si>
    <t>C82079</t>
  </si>
  <si>
    <t>C82098</t>
  </si>
  <si>
    <t>C82109</t>
  </si>
  <si>
    <t>C82112</t>
  </si>
  <si>
    <t>C82611</t>
  </si>
  <si>
    <t>C82631</t>
  </si>
  <si>
    <t>C82649</t>
  </si>
  <si>
    <t>Y03584</t>
  </si>
  <si>
    <t>Y05412</t>
  </si>
  <si>
    <t>C82005</t>
  </si>
  <si>
    <t>04C</t>
  </si>
  <si>
    <t>NHS LEICESTER CITY CCG</t>
  </si>
  <si>
    <t>C82008</t>
  </si>
  <si>
    <t>C82018</t>
  </si>
  <si>
    <t>C82019</t>
  </si>
  <si>
    <t>C82020</t>
  </si>
  <si>
    <t>C82024</t>
  </si>
  <si>
    <t>C82029</t>
  </si>
  <si>
    <t>C82030</t>
  </si>
  <si>
    <t>C82031</t>
  </si>
  <si>
    <t>C82033</t>
  </si>
  <si>
    <t>C82037</t>
  </si>
  <si>
    <t>C82046</t>
  </si>
  <si>
    <t>C82053</t>
  </si>
  <si>
    <t>C82059</t>
  </si>
  <si>
    <t>C82060</t>
  </si>
  <si>
    <t>C82063</t>
  </si>
  <si>
    <t>C82073</t>
  </si>
  <si>
    <t>C82080</t>
  </si>
  <si>
    <t>C82084</t>
  </si>
  <si>
    <t>C82086</t>
  </si>
  <si>
    <t>C82088</t>
  </si>
  <si>
    <t>C82092</t>
  </si>
  <si>
    <t>C82094</t>
  </si>
  <si>
    <t>C82099</t>
  </si>
  <si>
    <t>C82100</t>
  </si>
  <si>
    <t>C82105</t>
  </si>
  <si>
    <t>C82107</t>
  </si>
  <si>
    <t>C82114</t>
  </si>
  <si>
    <t>C82116</t>
  </si>
  <si>
    <t>C82119</t>
  </si>
  <si>
    <t>C82122</t>
  </si>
  <si>
    <t>C82124</t>
  </si>
  <si>
    <t>C82610</t>
  </si>
  <si>
    <t>C82614</t>
  </si>
  <si>
    <t>C82620</t>
  </si>
  <si>
    <t>C82623</t>
  </si>
  <si>
    <t>C82624</t>
  </si>
  <si>
    <t>C82626</t>
  </si>
  <si>
    <t>C82639</t>
  </si>
  <si>
    <t>C82642</t>
  </si>
  <si>
    <t>C82643</t>
  </si>
  <si>
    <t>C82651</t>
  </si>
  <si>
    <t>C82653</t>
  </si>
  <si>
    <t>C82659</t>
  </si>
  <si>
    <t>C82660</t>
  </si>
  <si>
    <t>C82662</t>
  </si>
  <si>
    <t>C82667</t>
  </si>
  <si>
    <t>C82669</t>
  </si>
  <si>
    <t>C82670</t>
  </si>
  <si>
    <t>C82671</t>
  </si>
  <si>
    <t>C82676</t>
  </si>
  <si>
    <t>C82680</t>
  </si>
  <si>
    <t>Y00137</t>
  </si>
  <si>
    <t>Y00280</t>
  </si>
  <si>
    <t>Y00344</t>
  </si>
  <si>
    <t>Y02469</t>
  </si>
  <si>
    <t>Y02686</t>
  </si>
  <si>
    <t>Y03587</t>
  </si>
  <si>
    <t>K82003</t>
  </si>
  <si>
    <t>M1J4Y</t>
  </si>
  <si>
    <t>NHS BEDFORDSHIRE, LUTON AND MILTON KEYNES CCG</t>
  </si>
  <si>
    <t>K82009</t>
  </si>
  <si>
    <t>K82013</t>
  </si>
  <si>
    <t>K82015</t>
  </si>
  <si>
    <t>K82016</t>
  </si>
  <si>
    <t>K82025</t>
  </si>
  <si>
    <t>K82026</t>
  </si>
  <si>
    <t>K82027</t>
  </si>
  <si>
    <t>K82032</t>
  </si>
  <si>
    <t>K82039</t>
  </si>
  <si>
    <t>K82050</t>
  </si>
  <si>
    <t>K82054</t>
  </si>
  <si>
    <t>K82057</t>
  </si>
  <si>
    <t>K82059</t>
  </si>
  <si>
    <t>K82060</t>
  </si>
  <si>
    <t>K82062</t>
  </si>
  <si>
    <t>K82064</t>
  </si>
  <si>
    <t>K82065</t>
  </si>
  <si>
    <t>K82067</t>
  </si>
  <si>
    <t>K82074</t>
  </si>
  <si>
    <t>K82076</t>
  </si>
  <si>
    <t>K82610</t>
  </si>
  <si>
    <t>K82615</t>
  </si>
  <si>
    <t>K82617</t>
  </si>
  <si>
    <t>K82631</t>
  </si>
  <si>
    <t>K82633</t>
  </si>
  <si>
    <t>Y02900</t>
  </si>
  <si>
    <t>C82003</t>
  </si>
  <si>
    <t>04V</t>
  </si>
  <si>
    <t>NHS WEST LEICESTERSHIRE CCG</t>
  </si>
  <si>
    <t>C82007</t>
  </si>
  <si>
    <t>C82011</t>
  </si>
  <si>
    <t>C82012</t>
  </si>
  <si>
    <t>C82014</t>
  </si>
  <si>
    <t>C82017</t>
  </si>
  <si>
    <t>C82026</t>
  </si>
  <si>
    <t>C82027</t>
  </si>
  <si>
    <t>C82028</t>
  </si>
  <si>
    <t>C82032</t>
  </si>
  <si>
    <t>C82034</t>
  </si>
  <si>
    <t>C82035</t>
  </si>
  <si>
    <t>C82041</t>
  </si>
  <si>
    <t>C82043</t>
  </si>
  <si>
    <t>C82045</t>
  </si>
  <si>
    <t>C82047</t>
  </si>
  <si>
    <t>C82050</t>
  </si>
  <si>
    <t>C82051</t>
  </si>
  <si>
    <t>C82052</t>
  </si>
  <si>
    <t>C82054</t>
  </si>
  <si>
    <t>C82061</t>
  </si>
  <si>
    <t>C82062</t>
  </si>
  <si>
    <t>C82064</t>
  </si>
  <si>
    <t>C82070</t>
  </si>
  <si>
    <t>C82072</t>
  </si>
  <si>
    <t>C82075</t>
  </si>
  <si>
    <t>C82082</t>
  </si>
  <si>
    <t>C82091</t>
  </si>
  <si>
    <t>C82093</t>
  </si>
  <si>
    <t>C82095</t>
  </si>
  <si>
    <t>C82096</t>
  </si>
  <si>
    <t>C82097</t>
  </si>
  <si>
    <t>C82102</t>
  </si>
  <si>
    <t>C82103</t>
  </si>
  <si>
    <t>C82111</t>
  </si>
  <si>
    <t>C82120</t>
  </si>
  <si>
    <t>C82121</t>
  </si>
  <si>
    <t>C82600</t>
  </si>
  <si>
    <t>C82627</t>
  </si>
  <si>
    <t>C82628</t>
  </si>
  <si>
    <t>C82634</t>
  </si>
  <si>
    <t>C82644</t>
  </si>
  <si>
    <t>C82650</t>
  </si>
  <si>
    <t>C82656</t>
  </si>
  <si>
    <t>C82657</t>
  </si>
  <si>
    <t>C82663</t>
  </si>
  <si>
    <t>C82678</t>
  </si>
  <si>
    <t>Y00252</t>
  </si>
  <si>
    <t>M83001</t>
  </si>
  <si>
    <t>04Y</t>
  </si>
  <si>
    <t>NHS CANNOCK CHASE CCG</t>
  </si>
  <si>
    <t>M83016</t>
  </si>
  <si>
    <t>M83033</t>
  </si>
  <si>
    <t>M83048</t>
  </si>
  <si>
    <t>M83063</t>
  </si>
  <si>
    <t>M83107</t>
  </si>
  <si>
    <t>M83109</t>
  </si>
  <si>
    <t>M83129</t>
  </si>
  <si>
    <t>M83130</t>
  </si>
  <si>
    <t>M83139</t>
  </si>
  <si>
    <t>M83608</t>
  </si>
  <si>
    <t>M83616</t>
  </si>
  <si>
    <t>M83637</t>
  </si>
  <si>
    <t>M83638</t>
  </si>
  <si>
    <t>M83698</t>
  </si>
  <si>
    <t>M83703</t>
  </si>
  <si>
    <t>M83717</t>
  </si>
  <si>
    <t>M83719</t>
  </si>
  <si>
    <t>M83722</t>
  </si>
  <si>
    <t>M83727</t>
  </si>
  <si>
    <t>M83738</t>
  </si>
  <si>
    <t>Y02354</t>
  </si>
  <si>
    <t>Y02594</t>
  </si>
  <si>
    <t>Y05125</t>
  </si>
  <si>
    <t>M84004</t>
  </si>
  <si>
    <t>B2M3M</t>
  </si>
  <si>
    <t>NHS COVENTRY AND WARWICKSHIRE CCG</t>
  </si>
  <si>
    <t>M84012</t>
  </si>
  <si>
    <t>M84016</t>
  </si>
  <si>
    <t>M84020</t>
  </si>
  <si>
    <t>M84023</t>
  </si>
  <si>
    <t>M84031</t>
  </si>
  <si>
    <t>M84035</t>
  </si>
  <si>
    <t>M84046</t>
  </si>
  <si>
    <t>M84050</t>
  </si>
  <si>
    <t>M84065</t>
  </si>
  <si>
    <t>M84067</t>
  </si>
  <si>
    <t>M84616</t>
  </si>
  <si>
    <t>M86001</t>
  </si>
  <si>
    <t>M86002</t>
  </si>
  <si>
    <t>M86003</t>
  </si>
  <si>
    <t>M86004</t>
  </si>
  <si>
    <t>M86005</t>
  </si>
  <si>
    <t>M86006</t>
  </si>
  <si>
    <t>M86007</t>
  </si>
  <si>
    <t>M86008</t>
  </si>
  <si>
    <t>M86009</t>
  </si>
  <si>
    <t>M86010</t>
  </si>
  <si>
    <t>M86012</t>
  </si>
  <si>
    <t>M86013</t>
  </si>
  <si>
    <t>M86014</t>
  </si>
  <si>
    <t>M86015</t>
  </si>
  <si>
    <t>M86016</t>
  </si>
  <si>
    <t>M86017</t>
  </si>
  <si>
    <t>M86018</t>
  </si>
  <si>
    <t>M86019</t>
  </si>
  <si>
    <t>M86020</t>
  </si>
  <si>
    <t>M86021</t>
  </si>
  <si>
    <t>M86022</t>
  </si>
  <si>
    <t>M86023</t>
  </si>
  <si>
    <t>M86027</t>
  </si>
  <si>
    <t>M86028</t>
  </si>
  <si>
    <t>M86029</t>
  </si>
  <si>
    <t>M86030</t>
  </si>
  <si>
    <t>M86032</t>
  </si>
  <si>
    <t>M86033</t>
  </si>
  <si>
    <t>M86034</t>
  </si>
  <si>
    <t>M86035</t>
  </si>
  <si>
    <t>M86037</t>
  </si>
  <si>
    <t>M86038</t>
  </si>
  <si>
    <t>M86039</t>
  </si>
  <si>
    <t>M86040</t>
  </si>
  <si>
    <t>M86041</t>
  </si>
  <si>
    <t>M86044</t>
  </si>
  <si>
    <t>M86045</t>
  </si>
  <si>
    <t>M86046</t>
  </si>
  <si>
    <t>M86048</t>
  </si>
  <si>
    <t>M86605</t>
  </si>
  <si>
    <t>M86610</t>
  </si>
  <si>
    <t>M86612</t>
  </si>
  <si>
    <t>M86613</t>
  </si>
  <si>
    <t>M86617</t>
  </si>
  <si>
    <t>M86622</t>
  </si>
  <si>
    <t>M86624</t>
  </si>
  <si>
    <t>M86627</t>
  </si>
  <si>
    <t>M86633</t>
  </si>
  <si>
    <t>M86638</t>
  </si>
  <si>
    <t>Y00060</t>
  </si>
  <si>
    <t>Y00140</t>
  </si>
  <si>
    <t>Y00996</t>
  </si>
  <si>
    <t>Y04947</t>
  </si>
  <si>
    <t>Y04949</t>
  </si>
  <si>
    <t>Y04951</t>
  </si>
  <si>
    <t>Y04952</t>
  </si>
  <si>
    <t>Y04965</t>
  </si>
  <si>
    <t>Y06218</t>
  </si>
  <si>
    <t>M87001</t>
  </si>
  <si>
    <t>D2P2L</t>
  </si>
  <si>
    <t>NHS BLACK COUNTRY AND WEST BIRMINGHAM CCG</t>
  </si>
  <si>
    <t>M87002</t>
  </si>
  <si>
    <t>M87003</t>
  </si>
  <si>
    <t>M87005</t>
  </si>
  <si>
    <t>M87006</t>
  </si>
  <si>
    <t>M87007</t>
  </si>
  <si>
    <t>M87008</t>
  </si>
  <si>
    <t>M87009</t>
  </si>
  <si>
    <t>M87010</t>
  </si>
  <si>
    <t>M87011</t>
  </si>
  <si>
    <t>M87012</t>
  </si>
  <si>
    <t>M87014</t>
  </si>
  <si>
    <t>M87015</t>
  </si>
  <si>
    <t>M87016</t>
  </si>
  <si>
    <t>M87017</t>
  </si>
  <si>
    <t>M87018</t>
  </si>
  <si>
    <t>M87019</t>
  </si>
  <si>
    <t>M87020</t>
  </si>
  <si>
    <t>M87021</t>
  </si>
  <si>
    <t>M87023</t>
  </si>
  <si>
    <t>M87024</t>
  </si>
  <si>
    <t>M87025</t>
  </si>
  <si>
    <t>M87026</t>
  </si>
  <si>
    <t>M87027</t>
  </si>
  <si>
    <t>M87028</t>
  </si>
  <si>
    <t>M87030</t>
  </si>
  <si>
    <t>M87034</t>
  </si>
  <si>
    <t>M87036</t>
  </si>
  <si>
    <t>M87037</t>
  </si>
  <si>
    <t>M87041</t>
  </si>
  <si>
    <t>M87601</t>
  </si>
  <si>
    <t>M87602</t>
  </si>
  <si>
    <t>M87605</t>
  </si>
  <si>
    <t>M87612</t>
  </si>
  <si>
    <t>M87617</t>
  </si>
  <si>
    <t>M87618</t>
  </si>
  <si>
    <t>M87620</t>
  </si>
  <si>
    <t>M87621</t>
  </si>
  <si>
    <t>M87623</t>
  </si>
  <si>
    <t>M87625</t>
  </si>
  <si>
    <t>M87628</t>
  </si>
  <si>
    <t>M87638</t>
  </si>
  <si>
    <t>Y01756</t>
  </si>
  <si>
    <t>Y02212</t>
  </si>
  <si>
    <t>Y02653</t>
  </si>
  <si>
    <t>C81018</t>
  </si>
  <si>
    <t>05D</t>
  </si>
  <si>
    <t>NHS EAST STAFFORDSHIRE CCG</t>
  </si>
  <si>
    <t>M83010</t>
  </si>
  <si>
    <t>M83013</t>
  </si>
  <si>
    <t>M83026</t>
  </si>
  <si>
    <t>M83027</t>
  </si>
  <si>
    <t>M83035</t>
  </si>
  <si>
    <t>M83037</t>
  </si>
  <si>
    <t>M83042</t>
  </si>
  <si>
    <t>M83051</t>
  </si>
  <si>
    <t>M83059</t>
  </si>
  <si>
    <t>M83065</t>
  </si>
  <si>
    <t>M83073</t>
  </si>
  <si>
    <t>M83074</t>
  </si>
  <si>
    <t>M83641</t>
  </si>
  <si>
    <t>M83680</t>
  </si>
  <si>
    <t>M83681</t>
  </si>
  <si>
    <t>M83718</t>
  </si>
  <si>
    <t>Y00078</t>
  </si>
  <si>
    <t>M83005</t>
  </si>
  <si>
    <t>05G</t>
  </si>
  <si>
    <t>NHS NORTH STAFFORDSHIRE CCG</t>
  </si>
  <si>
    <t>M83007</t>
  </si>
  <si>
    <t>M83011</t>
  </si>
  <si>
    <t>M83012</t>
  </si>
  <si>
    <t>M83015</t>
  </si>
  <si>
    <t>M83017</t>
  </si>
  <si>
    <t>M83023</t>
  </si>
  <si>
    <t>M83025</t>
  </si>
  <si>
    <t>M83034</t>
  </si>
  <si>
    <t>M83046</t>
  </si>
  <si>
    <t>M83054</t>
  </si>
  <si>
    <t>M83056</t>
  </si>
  <si>
    <t>M83067</t>
  </si>
  <si>
    <t>M83071</t>
  </si>
  <si>
    <t>M83079</t>
  </si>
  <si>
    <t>M83084</t>
  </si>
  <si>
    <t>M83089</t>
  </si>
  <si>
    <t>M83096</t>
  </si>
  <si>
    <t>M83103</t>
  </si>
  <si>
    <t>M83108</t>
  </si>
  <si>
    <t>M83121</t>
  </si>
  <si>
    <t>M83122</t>
  </si>
  <si>
    <t>M83140</t>
  </si>
  <si>
    <t>M83141</t>
  </si>
  <si>
    <t>M83640</t>
  </si>
  <si>
    <t>M83665</t>
  </si>
  <si>
    <t>M83670</t>
  </si>
  <si>
    <t>M83691</t>
  </si>
  <si>
    <t>M83697</t>
  </si>
  <si>
    <t>M83701</t>
  </si>
  <si>
    <t>M83723</t>
  </si>
  <si>
    <t>Y02570</t>
  </si>
  <si>
    <t>M84001</t>
  </si>
  <si>
    <t>M84003</t>
  </si>
  <si>
    <t>M84005</t>
  </si>
  <si>
    <t>M84006</t>
  </si>
  <si>
    <t>M84007</t>
  </si>
  <si>
    <t>M84008</t>
  </si>
  <si>
    <t>M84011</t>
  </si>
  <si>
    <t>M84019</t>
  </si>
  <si>
    <t>M84022</t>
  </si>
  <si>
    <t>M84034</t>
  </si>
  <si>
    <t>M84037</t>
  </si>
  <si>
    <t>M84041</t>
  </si>
  <si>
    <t>M84042</t>
  </si>
  <si>
    <t>M84051</t>
  </si>
  <si>
    <t>M84055</t>
  </si>
  <si>
    <t>M84061</t>
  </si>
  <si>
    <t>M84609</t>
  </si>
  <si>
    <t>M84612</t>
  </si>
  <si>
    <t>M84615</t>
  </si>
  <si>
    <t>M84618</t>
  </si>
  <si>
    <t>M84621</t>
  </si>
  <si>
    <t>M84624</t>
  </si>
  <si>
    <t>M84627</t>
  </si>
  <si>
    <t>Y04882</t>
  </si>
  <si>
    <t>Y04883</t>
  </si>
  <si>
    <t>Y04884</t>
  </si>
  <si>
    <t>Y04969</t>
  </si>
  <si>
    <t>M85002</t>
  </si>
  <si>
    <t>M85009</t>
  </si>
  <si>
    <t>M85019</t>
  </si>
  <si>
    <t>M85020</t>
  </si>
  <si>
    <t>M85064</t>
  </si>
  <si>
    <t>M85069</t>
  </si>
  <si>
    <t>M85082</t>
  </si>
  <si>
    <t>M85085</t>
  </si>
  <si>
    <t>M85098</t>
  </si>
  <si>
    <t>M85124</t>
  </si>
  <si>
    <t>M85145</t>
  </si>
  <si>
    <t>M85164</t>
  </si>
  <si>
    <t>M85176</t>
  </si>
  <si>
    <t>M85178</t>
  </si>
  <si>
    <t>M85611</t>
  </si>
  <si>
    <t>M85634</t>
  </si>
  <si>
    <t>M85663</t>
  </si>
  <si>
    <t>M85676</t>
  </si>
  <si>
    <t>M85684</t>
  </si>
  <si>
    <t>M85697</t>
  </si>
  <si>
    <t>M85715</t>
  </si>
  <si>
    <t>M85721</t>
  </si>
  <si>
    <t>M85757</t>
  </si>
  <si>
    <t>M85778</t>
  </si>
  <si>
    <t>M85797</t>
  </si>
  <si>
    <t>M85801</t>
  </si>
  <si>
    <t>M87013</t>
  </si>
  <si>
    <t>M88001</t>
  </si>
  <si>
    <t>M88002</t>
  </si>
  <si>
    <t>M88003</t>
  </si>
  <si>
    <t>M88004</t>
  </si>
  <si>
    <t>M88007</t>
  </si>
  <si>
    <t>M88008</t>
  </si>
  <si>
    <t>M88009</t>
  </si>
  <si>
    <t>M88010</t>
  </si>
  <si>
    <t>M88013</t>
  </si>
  <si>
    <t>M88014</t>
  </si>
  <si>
    <t>M88015</t>
  </si>
  <si>
    <t>M88016</t>
  </si>
  <si>
    <t>M88018</t>
  </si>
  <si>
    <t>M88019</t>
  </si>
  <si>
    <t>M88021</t>
  </si>
  <si>
    <t>M88022</t>
  </si>
  <si>
    <t>M88023</t>
  </si>
  <si>
    <t>M88024</t>
  </si>
  <si>
    <t>M88026</t>
  </si>
  <si>
    <t>M88030</t>
  </si>
  <si>
    <t>M88031</t>
  </si>
  <si>
    <t>M88035</t>
  </si>
  <si>
    <t>M88036</t>
  </si>
  <si>
    <t>M88038</t>
  </si>
  <si>
    <t>M88040</t>
  </si>
  <si>
    <t>M88041</t>
  </si>
  <si>
    <t>M88042</t>
  </si>
  <si>
    <t>M88043</t>
  </si>
  <si>
    <t>M88044</t>
  </si>
  <si>
    <t>M88600</t>
  </si>
  <si>
    <t>M88610</t>
  </si>
  <si>
    <t>M88612</t>
  </si>
  <si>
    <t>M88616</t>
  </si>
  <si>
    <t>M88618</t>
  </si>
  <si>
    <t>M88619</t>
  </si>
  <si>
    <t>M88620</t>
  </si>
  <si>
    <t>M88623</t>
  </si>
  <si>
    <t>M88625</t>
  </si>
  <si>
    <t>M88626</t>
  </si>
  <si>
    <t>M88627</t>
  </si>
  <si>
    <t>M88628</t>
  </si>
  <si>
    <t>M88629</t>
  </si>
  <si>
    <t>M88630</t>
  </si>
  <si>
    <t>M88633</t>
  </si>
  <si>
    <t>M88635</t>
  </si>
  <si>
    <t>M88637</t>
  </si>
  <si>
    <t>M88639</t>
  </si>
  <si>
    <t>M88640</t>
  </si>
  <si>
    <t>M88643</t>
  </si>
  <si>
    <t>M88645</t>
  </si>
  <si>
    <t>M88646</t>
  </si>
  <si>
    <t>M88647</t>
  </si>
  <si>
    <t>Y00412</t>
  </si>
  <si>
    <t>Y00471</t>
  </si>
  <si>
    <t>Y00492</t>
  </si>
  <si>
    <t>Y02701</t>
  </si>
  <si>
    <t>Y02704</t>
  </si>
  <si>
    <t>Y02961</t>
  </si>
  <si>
    <t>Y06378</t>
  </si>
  <si>
    <t>M82002</t>
  </si>
  <si>
    <t>M2L0M</t>
  </si>
  <si>
    <t>NHS SHROPSHIRE, TELFORD AND WREKIN CCG</t>
  </si>
  <si>
    <t>M82004</t>
  </si>
  <si>
    <t>M82005</t>
  </si>
  <si>
    <t>M82006</t>
  </si>
  <si>
    <t>M82008</t>
  </si>
  <si>
    <t>M82010</t>
  </si>
  <si>
    <t>M82011</t>
  </si>
  <si>
    <t>M82013</t>
  </si>
  <si>
    <t>M82014</t>
  </si>
  <si>
    <t>M82016</t>
  </si>
  <si>
    <t>M82017</t>
  </si>
  <si>
    <t>M82018</t>
  </si>
  <si>
    <t>M82019</t>
  </si>
  <si>
    <t>M82020</t>
  </si>
  <si>
    <t>M82021</t>
  </si>
  <si>
    <t>M82022</t>
  </si>
  <si>
    <t>M82023</t>
  </si>
  <si>
    <t>M82024</t>
  </si>
  <si>
    <t>M82025</t>
  </si>
  <si>
    <t>M82026</t>
  </si>
  <si>
    <t>M82030</t>
  </si>
  <si>
    <t>M82031</t>
  </si>
  <si>
    <t>M82032</t>
  </si>
  <si>
    <t>M82033</t>
  </si>
  <si>
    <t>M82034</t>
  </si>
  <si>
    <t>M82035</t>
  </si>
  <si>
    <t>M82038</t>
  </si>
  <si>
    <t>M82040</t>
  </si>
  <si>
    <t>M82041</t>
  </si>
  <si>
    <t>M82043</t>
  </si>
  <si>
    <t>M82044</t>
  </si>
  <si>
    <t>M82045</t>
  </si>
  <si>
    <t>M82046</t>
  </si>
  <si>
    <t>M82047</t>
  </si>
  <si>
    <t>M82048</t>
  </si>
  <si>
    <t>M82051</t>
  </si>
  <si>
    <t>M82058</t>
  </si>
  <si>
    <t>M82060</t>
  </si>
  <si>
    <t>M82601</t>
  </si>
  <si>
    <t>M82604</t>
  </si>
  <si>
    <t>M82620</t>
  </si>
  <si>
    <t>Y02495</t>
  </si>
  <si>
    <t>Y05569</t>
  </si>
  <si>
    <t>M83006</t>
  </si>
  <si>
    <t>05Q</t>
  </si>
  <si>
    <t>NHS SOUTH EAST STAFFORDSHIRE AND SEISDON PENINSULA CCG</t>
  </si>
  <si>
    <t>M83018</t>
  </si>
  <si>
    <t>M83030</t>
  </si>
  <si>
    <t>M83031</t>
  </si>
  <si>
    <t>M83032</t>
  </si>
  <si>
    <t>M83041</t>
  </si>
  <si>
    <t>M83062</t>
  </si>
  <si>
    <t>M83072</t>
  </si>
  <si>
    <t>M83088</t>
  </si>
  <si>
    <t>M83093</t>
  </si>
  <si>
    <t>M83097</t>
  </si>
  <si>
    <t>M83110</t>
  </si>
  <si>
    <t>M83111</t>
  </si>
  <si>
    <t>M83113</t>
  </si>
  <si>
    <t>M83115</t>
  </si>
  <si>
    <t>M83117</t>
  </si>
  <si>
    <t>M83125</t>
  </si>
  <si>
    <t>M83132</t>
  </si>
  <si>
    <t>M83148</t>
  </si>
  <si>
    <t>M83617</t>
  </si>
  <si>
    <t>M83668</t>
  </si>
  <si>
    <t>M83693</t>
  </si>
  <si>
    <t>M83705</t>
  </si>
  <si>
    <t>M83706</t>
  </si>
  <si>
    <t>M83715</t>
  </si>
  <si>
    <t>Y02414</t>
  </si>
  <si>
    <t>M84002</t>
  </si>
  <si>
    <t>M84009</t>
  </si>
  <si>
    <t>M84010</t>
  </si>
  <si>
    <t>M84013</t>
  </si>
  <si>
    <t>M84014</t>
  </si>
  <si>
    <t>M84015</t>
  </si>
  <si>
    <t>M84017</t>
  </si>
  <si>
    <t>M84018</t>
  </si>
  <si>
    <t>M84021</t>
  </si>
  <si>
    <t>M84024</t>
  </si>
  <si>
    <t>M84025</t>
  </si>
  <si>
    <t>M84026</t>
  </si>
  <si>
    <t>M84028</t>
  </si>
  <si>
    <t>M84029</t>
  </si>
  <si>
    <t>M84030</t>
  </si>
  <si>
    <t>M84032</t>
  </si>
  <si>
    <t>M84036</t>
  </si>
  <si>
    <t>M84040</t>
  </si>
  <si>
    <t>M84043</t>
  </si>
  <si>
    <t>M84044</t>
  </si>
  <si>
    <t>M84047</t>
  </si>
  <si>
    <t>M84049</t>
  </si>
  <si>
    <t>M84059</t>
  </si>
  <si>
    <t>M84060</t>
  </si>
  <si>
    <t>M84062</t>
  </si>
  <si>
    <t>M84063</t>
  </si>
  <si>
    <t>M84064</t>
  </si>
  <si>
    <t>M84066</t>
  </si>
  <si>
    <t>M84069</t>
  </si>
  <si>
    <t>M84070</t>
  </si>
  <si>
    <t>M84603</t>
  </si>
  <si>
    <t>M84617</t>
  </si>
  <si>
    <t>M84620</t>
  </si>
  <si>
    <t>M84629</t>
  </si>
  <si>
    <t>M83009</t>
  </si>
  <si>
    <t>05V</t>
  </si>
  <si>
    <t>NHS STAFFORD AND SURROUNDS CCG</t>
  </si>
  <si>
    <t>M83020</t>
  </si>
  <si>
    <t>M83022</t>
  </si>
  <si>
    <t>M83024</t>
  </si>
  <si>
    <t>M83036</t>
  </si>
  <si>
    <t>M83044</t>
  </si>
  <si>
    <t>M83045</t>
  </si>
  <si>
    <t>M83049</t>
  </si>
  <si>
    <t>M83050</t>
  </si>
  <si>
    <t>M83052</t>
  </si>
  <si>
    <t>M83057</t>
  </si>
  <si>
    <t>M83069</t>
  </si>
  <si>
    <t>M83070</t>
  </si>
  <si>
    <t>M83092</t>
  </si>
  <si>
    <t>M83004</t>
  </si>
  <si>
    <t>05W</t>
  </si>
  <si>
    <t>NHS STOKE ON TRENT CCG</t>
  </si>
  <si>
    <t>M83014</t>
  </si>
  <si>
    <t>M83021</t>
  </si>
  <si>
    <t>M83028</t>
  </si>
  <si>
    <t>M83038</t>
  </si>
  <si>
    <t>M83047</t>
  </si>
  <si>
    <t>M83061</t>
  </si>
  <si>
    <t>M83066</t>
  </si>
  <si>
    <t>M83068</t>
  </si>
  <si>
    <t>M83075</t>
  </si>
  <si>
    <t>M83076</t>
  </si>
  <si>
    <t>M83082</t>
  </si>
  <si>
    <t>M83090</t>
  </si>
  <si>
    <t>M83094</t>
  </si>
  <si>
    <t>M83100</t>
  </si>
  <si>
    <t>M83102</t>
  </si>
  <si>
    <t>M83123</t>
  </si>
  <si>
    <t>M83126</t>
  </si>
  <si>
    <t>M83127</t>
  </si>
  <si>
    <t>M83128</t>
  </si>
  <si>
    <t>M83134</t>
  </si>
  <si>
    <t>M83138</t>
  </si>
  <si>
    <t>M83143</t>
  </si>
  <si>
    <t>M83146</t>
  </si>
  <si>
    <t>M83601</t>
  </si>
  <si>
    <t>M83619</t>
  </si>
  <si>
    <t>M83623</t>
  </si>
  <si>
    <t>M83624</t>
  </si>
  <si>
    <t>M83625</t>
  </si>
  <si>
    <t>M83627</t>
  </si>
  <si>
    <t>M83631</t>
  </si>
  <si>
    <t>M83632</t>
  </si>
  <si>
    <t>M83650</t>
  </si>
  <si>
    <t>M83661</t>
  </si>
  <si>
    <t>M83682</t>
  </si>
  <si>
    <t>M83700</t>
  </si>
  <si>
    <t>M83709</t>
  </si>
  <si>
    <t>M83711</t>
  </si>
  <si>
    <t>M83712</t>
  </si>
  <si>
    <t>M83713</t>
  </si>
  <si>
    <t>M83714</t>
  </si>
  <si>
    <t>M83725</t>
  </si>
  <si>
    <t>Y00592</t>
  </si>
  <si>
    <t>Y02521</t>
  </si>
  <si>
    <t>Y02867</t>
  </si>
  <si>
    <t>M82003</t>
  </si>
  <si>
    <t>M82007</t>
  </si>
  <si>
    <t>M82009</t>
  </si>
  <si>
    <t>M82012</t>
  </si>
  <si>
    <t>M82027</t>
  </si>
  <si>
    <t>M82028</t>
  </si>
  <si>
    <t>M82039</t>
  </si>
  <si>
    <t>M82042</t>
  </si>
  <si>
    <t>M82056</t>
  </si>
  <si>
    <t>M82057</t>
  </si>
  <si>
    <t>M82059</t>
  </si>
  <si>
    <t>M82606</t>
  </si>
  <si>
    <t>M82616</t>
  </si>
  <si>
    <t>Y01929</t>
  </si>
  <si>
    <t>M91003</t>
  </si>
  <si>
    <t>M91004</t>
  </si>
  <si>
    <t>M91006</t>
  </si>
  <si>
    <t>M91007</t>
  </si>
  <si>
    <t>M91008</t>
  </si>
  <si>
    <t>M91009</t>
  </si>
  <si>
    <t>M91010</t>
  </si>
  <si>
    <t>M91011</t>
  </si>
  <si>
    <t>M91013</t>
  </si>
  <si>
    <t>M91014</t>
  </si>
  <si>
    <t>M91015</t>
  </si>
  <si>
    <t>M91016</t>
  </si>
  <si>
    <t>M91017</t>
  </si>
  <si>
    <t>M91018</t>
  </si>
  <si>
    <t>M91019</t>
  </si>
  <si>
    <t>M91020</t>
  </si>
  <si>
    <t>M91021</t>
  </si>
  <si>
    <t>M91022</t>
  </si>
  <si>
    <t>M91024</t>
  </si>
  <si>
    <t>M91026</t>
  </si>
  <si>
    <t>M91028</t>
  </si>
  <si>
    <t>M91029</t>
  </si>
  <si>
    <t>M91032</t>
  </si>
  <si>
    <t>M91033</t>
  </si>
  <si>
    <t>M91034</t>
  </si>
  <si>
    <t>M91036</t>
  </si>
  <si>
    <t>M91602</t>
  </si>
  <si>
    <t>M91604</t>
  </si>
  <si>
    <t>M91609</t>
  </si>
  <si>
    <t>M91611</t>
  </si>
  <si>
    <t>M91612</t>
  </si>
  <si>
    <t>M91613</t>
  </si>
  <si>
    <t>M91614</t>
  </si>
  <si>
    <t>M91616</t>
  </si>
  <si>
    <t>M91619</t>
  </si>
  <si>
    <t>M91621</t>
  </si>
  <si>
    <t>M91623</t>
  </si>
  <si>
    <t>M91624</t>
  </si>
  <si>
    <t>M91625</t>
  </si>
  <si>
    <t>M91626</t>
  </si>
  <si>
    <t>M91628</t>
  </si>
  <si>
    <t>M91629</t>
  </si>
  <si>
    <t>M91637</t>
  </si>
  <si>
    <t>M91639</t>
  </si>
  <si>
    <t>M91640</t>
  </si>
  <si>
    <t>M91641</t>
  </si>
  <si>
    <t>M91643</t>
  </si>
  <si>
    <t>M91647</t>
  </si>
  <si>
    <t>M91650</t>
  </si>
  <si>
    <t>M91654</t>
  </si>
  <si>
    <t>M91655</t>
  </si>
  <si>
    <t>M91659</t>
  </si>
  <si>
    <t>M91660</t>
  </si>
  <si>
    <t>Y00228</t>
  </si>
  <si>
    <t>Y00278</t>
  </si>
  <si>
    <t>Y02624</t>
  </si>
  <si>
    <t>Y02626</t>
  </si>
  <si>
    <t>Y02627</t>
  </si>
  <si>
    <t>Y05267</t>
  </si>
  <si>
    <t>Y05268</t>
  </si>
  <si>
    <t>M92001</t>
  </si>
  <si>
    <t>M92002</t>
  </si>
  <si>
    <t>M92003</t>
  </si>
  <si>
    <t>M92004</t>
  </si>
  <si>
    <t>M92006</t>
  </si>
  <si>
    <t>M92007</t>
  </si>
  <si>
    <t>M92008</t>
  </si>
  <si>
    <t>M92009</t>
  </si>
  <si>
    <t>M92010</t>
  </si>
  <si>
    <t>M92011</t>
  </si>
  <si>
    <t>M92012</t>
  </si>
  <si>
    <t>M92013</t>
  </si>
  <si>
    <t>M92014</t>
  </si>
  <si>
    <t>M92015</t>
  </si>
  <si>
    <t>M92016</t>
  </si>
  <si>
    <t>M92019</t>
  </si>
  <si>
    <t>M92022</t>
  </si>
  <si>
    <t>M92024</t>
  </si>
  <si>
    <t>M92026</t>
  </si>
  <si>
    <t>M92028</t>
  </si>
  <si>
    <t>M92029</t>
  </si>
  <si>
    <t>M92030</t>
  </si>
  <si>
    <t>M92039</t>
  </si>
  <si>
    <t>M92040</t>
  </si>
  <si>
    <t>M92041</t>
  </si>
  <si>
    <t>M92042</t>
  </si>
  <si>
    <t>M92043</t>
  </si>
  <si>
    <t>M92044</t>
  </si>
  <si>
    <t>M92607</t>
  </si>
  <si>
    <t>M92609</t>
  </si>
  <si>
    <t>M92612</t>
  </si>
  <si>
    <t>M92627</t>
  </si>
  <si>
    <t>M92629</t>
  </si>
  <si>
    <t>M92630</t>
  </si>
  <si>
    <t>M92640</t>
  </si>
  <si>
    <t>M92647</t>
  </si>
  <si>
    <t>M92649</t>
  </si>
  <si>
    <t>M92654</t>
  </si>
  <si>
    <t>Y02636</t>
  </si>
  <si>
    <t>Y02735</t>
  </si>
  <si>
    <t>Y02736</t>
  </si>
  <si>
    <t>Y02757</t>
  </si>
  <si>
    <t>E81002</t>
  </si>
  <si>
    <t>E81003</t>
  </si>
  <si>
    <t>E81004</t>
  </si>
  <si>
    <t>E81007</t>
  </si>
  <si>
    <t>E81008</t>
  </si>
  <si>
    <t>E81009</t>
  </si>
  <si>
    <t>E81011</t>
  </si>
  <si>
    <t>E81012</t>
  </si>
  <si>
    <t>E81014</t>
  </si>
  <si>
    <t>E81015</t>
  </si>
  <si>
    <t>E81017</t>
  </si>
  <si>
    <t>E81019</t>
  </si>
  <si>
    <t>E81021</t>
  </si>
  <si>
    <t>E81022</t>
  </si>
  <si>
    <t>E81023</t>
  </si>
  <si>
    <t>E81024</t>
  </si>
  <si>
    <t>E81027</t>
  </si>
  <si>
    <t>E81029</t>
  </si>
  <si>
    <t>E81030</t>
  </si>
  <si>
    <t>E81031</t>
  </si>
  <si>
    <t>E81033</t>
  </si>
  <si>
    <t>E81034</t>
  </si>
  <si>
    <t>E81035</t>
  </si>
  <si>
    <t>E81036</t>
  </si>
  <si>
    <t>E81037</t>
  </si>
  <si>
    <t>E81038</t>
  </si>
  <si>
    <t>E81043</t>
  </si>
  <si>
    <t>E81044</t>
  </si>
  <si>
    <t>E81045</t>
  </si>
  <si>
    <t>E81046</t>
  </si>
  <si>
    <t>E81047</t>
  </si>
  <si>
    <t>E81049</t>
  </si>
  <si>
    <t>E81050</t>
  </si>
  <si>
    <t>E81052</t>
  </si>
  <si>
    <t>E81056</t>
  </si>
  <si>
    <t>E81057</t>
  </si>
  <si>
    <t>E81059</t>
  </si>
  <si>
    <t>E81060</t>
  </si>
  <si>
    <t>E81061</t>
  </si>
  <si>
    <t>E81062</t>
  </si>
  <si>
    <t>E81069</t>
  </si>
  <si>
    <t>E81074</t>
  </si>
  <si>
    <t>E81077</t>
  </si>
  <si>
    <t>E81611</t>
  </si>
  <si>
    <t>E81615</t>
  </si>
  <si>
    <t>E81635</t>
  </si>
  <si>
    <t>Y00260</t>
  </si>
  <si>
    <t>Y00328</t>
  </si>
  <si>
    <t>Y00522</t>
  </si>
  <si>
    <t>Y00560</t>
  </si>
  <si>
    <t>Y00561</t>
  </si>
  <si>
    <t>D81001</t>
  </si>
  <si>
    <t>06H</t>
  </si>
  <si>
    <t>NHS CAMBRIDGESHIRE AND PETERBOROUGH CCG</t>
  </si>
  <si>
    <t>D81002</t>
  </si>
  <si>
    <t>D81003</t>
  </si>
  <si>
    <t>D81004</t>
  </si>
  <si>
    <t>D81005</t>
  </si>
  <si>
    <t>D81007</t>
  </si>
  <si>
    <t>D81008</t>
  </si>
  <si>
    <t>D81009</t>
  </si>
  <si>
    <t>D81010</t>
  </si>
  <si>
    <t>D81011</t>
  </si>
  <si>
    <t>D81012</t>
  </si>
  <si>
    <t>D81013</t>
  </si>
  <si>
    <t>D81014</t>
  </si>
  <si>
    <t>D81015</t>
  </si>
  <si>
    <t>D81016</t>
  </si>
  <si>
    <t>D81017</t>
  </si>
  <si>
    <t>D81018</t>
  </si>
  <si>
    <t>D81019</t>
  </si>
  <si>
    <t>D81020</t>
  </si>
  <si>
    <t>D81021</t>
  </si>
  <si>
    <t>D81022</t>
  </si>
  <si>
    <t>D81023</t>
  </si>
  <si>
    <t>D81024</t>
  </si>
  <si>
    <t>D81025</t>
  </si>
  <si>
    <t>D81026</t>
  </si>
  <si>
    <t>D81027</t>
  </si>
  <si>
    <t>D81028</t>
  </si>
  <si>
    <t>D81029</t>
  </si>
  <si>
    <t>D81030</t>
  </si>
  <si>
    <t>D81031</t>
  </si>
  <si>
    <t>D81032</t>
  </si>
  <si>
    <t>D81033</t>
  </si>
  <si>
    <t>D81034</t>
  </si>
  <si>
    <t>D81035</t>
  </si>
  <si>
    <t>D81036</t>
  </si>
  <si>
    <t>D81037</t>
  </si>
  <si>
    <t>D81038</t>
  </si>
  <si>
    <t>D81039</t>
  </si>
  <si>
    <t>D81040</t>
  </si>
  <si>
    <t>D81041</t>
  </si>
  <si>
    <t>D81042</t>
  </si>
  <si>
    <t>D81043</t>
  </si>
  <si>
    <t>D81044</t>
  </si>
  <si>
    <t>D81045</t>
  </si>
  <si>
    <t>D81046</t>
  </si>
  <si>
    <t>D81049</t>
  </si>
  <si>
    <t>D81050</t>
  </si>
  <si>
    <t>D81051</t>
  </si>
  <si>
    <t>D81052</t>
  </si>
  <si>
    <t>D81053</t>
  </si>
  <si>
    <t>D81054</t>
  </si>
  <si>
    <t>D81055</t>
  </si>
  <si>
    <t>D81056</t>
  </si>
  <si>
    <t>D81057</t>
  </si>
  <si>
    <t>D81058</t>
  </si>
  <si>
    <t>D81059</t>
  </si>
  <si>
    <t>D81060</t>
  </si>
  <si>
    <t>D81061</t>
  </si>
  <si>
    <t>D81062</t>
  </si>
  <si>
    <t>D81063</t>
  </si>
  <si>
    <t>D81064</t>
  </si>
  <si>
    <t>D81065</t>
  </si>
  <si>
    <t>D81066</t>
  </si>
  <si>
    <t>D81070</t>
  </si>
  <si>
    <t>D81073</t>
  </si>
  <si>
    <t>D81074</t>
  </si>
  <si>
    <t>D81078</t>
  </si>
  <si>
    <t>D81081</t>
  </si>
  <si>
    <t>D81082</t>
  </si>
  <si>
    <t>D81084</t>
  </si>
  <si>
    <t>D81085</t>
  </si>
  <si>
    <t>D81086</t>
  </si>
  <si>
    <t>D81087</t>
  </si>
  <si>
    <t>D81602</t>
  </si>
  <si>
    <t>D81603</t>
  </si>
  <si>
    <t>D81605</t>
  </si>
  <si>
    <t>D81606</t>
  </si>
  <si>
    <t>D81607</t>
  </si>
  <si>
    <t>D81611</t>
  </si>
  <si>
    <t>D81612</t>
  </si>
  <si>
    <t>D81615</t>
  </si>
  <si>
    <t>D81616</t>
  </si>
  <si>
    <t>D81618</t>
  </si>
  <si>
    <t>D81619</t>
  </si>
  <si>
    <t>D81622</t>
  </si>
  <si>
    <t>D81623</t>
  </si>
  <si>
    <t>D81624</t>
  </si>
  <si>
    <t>D81625</t>
  </si>
  <si>
    <t>D81629</t>
  </si>
  <si>
    <t>D81630</t>
  </si>
  <si>
    <t>D81631</t>
  </si>
  <si>
    <t>D81633</t>
  </si>
  <si>
    <t>D81637</t>
  </si>
  <si>
    <t>D81645</t>
  </si>
  <si>
    <t>E82072</t>
  </si>
  <si>
    <t>E82132</t>
  </si>
  <si>
    <t>K83017</t>
  </si>
  <si>
    <t>K83023</t>
  </si>
  <si>
    <t>Y00056</t>
  </si>
  <si>
    <t>Y00185</t>
  </si>
  <si>
    <t>Y00486</t>
  </si>
  <si>
    <t>Y02769</t>
  </si>
  <si>
    <t>D81047</t>
  </si>
  <si>
    <t>06K</t>
  </si>
  <si>
    <t>NHS EAST AND NORTH HERTFORDSHIRE CCG</t>
  </si>
  <si>
    <t>E82002</t>
  </si>
  <si>
    <t>E82005</t>
  </si>
  <si>
    <t>E82006</t>
  </si>
  <si>
    <t>E82007</t>
  </si>
  <si>
    <t>E82008</t>
  </si>
  <si>
    <t>E82018</t>
  </si>
  <si>
    <t>E82019</t>
  </si>
  <si>
    <t>E82021</t>
  </si>
  <si>
    <t>E82023</t>
  </si>
  <si>
    <t>E82024</t>
  </si>
  <si>
    <t>E82035</t>
  </si>
  <si>
    <t>E82038</t>
  </si>
  <si>
    <t>E82040</t>
  </si>
  <si>
    <t>E82041</t>
  </si>
  <si>
    <t>E82042</t>
  </si>
  <si>
    <t>E82044</t>
  </si>
  <si>
    <t>E82053</t>
  </si>
  <si>
    <t>E82056</t>
  </si>
  <si>
    <t>E82057</t>
  </si>
  <si>
    <t>E82058</t>
  </si>
  <si>
    <t>E82061</t>
  </si>
  <si>
    <t>E82062</t>
  </si>
  <si>
    <t>E82063</t>
  </si>
  <si>
    <t>E82067</t>
  </si>
  <si>
    <t>E82074</t>
  </si>
  <si>
    <t>E82075</t>
  </si>
  <si>
    <t>E82079</t>
  </si>
  <si>
    <t>E82080</t>
  </si>
  <si>
    <t>E82081</t>
  </si>
  <si>
    <t>E82082</t>
  </si>
  <si>
    <t>E82086</t>
  </si>
  <si>
    <t>E82088</t>
  </si>
  <si>
    <t>E82089</t>
  </si>
  <si>
    <t>E82090</t>
  </si>
  <si>
    <t>E82092</t>
  </si>
  <si>
    <t>E82093</t>
  </si>
  <si>
    <t>E82099</t>
  </si>
  <si>
    <t>E82100</t>
  </si>
  <si>
    <t>E82102</t>
  </si>
  <si>
    <t>E82104</t>
  </si>
  <si>
    <t>E82109</t>
  </si>
  <si>
    <t>E82111</t>
  </si>
  <si>
    <t>E82115</t>
  </si>
  <si>
    <t>E82121</t>
  </si>
  <si>
    <t>E82123</t>
  </si>
  <si>
    <t>E82126</t>
  </si>
  <si>
    <t>E82130</t>
  </si>
  <si>
    <t>E82133</t>
  </si>
  <si>
    <t>E82620</t>
  </si>
  <si>
    <t>E82626</t>
  </si>
  <si>
    <t>E82638</t>
  </si>
  <si>
    <t>E82641</t>
  </si>
  <si>
    <t>E82654</t>
  </si>
  <si>
    <t>E82661</t>
  </si>
  <si>
    <t>Y01924</t>
  </si>
  <si>
    <t>Y02639</t>
  </si>
  <si>
    <t>Y06095</t>
  </si>
  <si>
    <t>D83001</t>
  </si>
  <si>
    <t>06L</t>
  </si>
  <si>
    <t>NHS IPSWICH AND EAST SUFFOLK CCG</t>
  </si>
  <si>
    <t>D83004</t>
  </si>
  <si>
    <t>D83006</t>
  </si>
  <si>
    <t>D83007</t>
  </si>
  <si>
    <t>D83008</t>
  </si>
  <si>
    <t>D83015</t>
  </si>
  <si>
    <t>D83017</t>
  </si>
  <si>
    <t>D83019</t>
  </si>
  <si>
    <t>D83020</t>
  </si>
  <si>
    <t>D83024</t>
  </si>
  <si>
    <t>D83026</t>
  </si>
  <si>
    <t>D83028</t>
  </si>
  <si>
    <t>D83036</t>
  </si>
  <si>
    <t>D83037</t>
  </si>
  <si>
    <t>D83039</t>
  </si>
  <si>
    <t>D83041</t>
  </si>
  <si>
    <t>D83043</t>
  </si>
  <si>
    <t>D83044</t>
  </si>
  <si>
    <t>D83046</t>
  </si>
  <si>
    <t>D83048</t>
  </si>
  <si>
    <t>D83049</t>
  </si>
  <si>
    <t>D83050</t>
  </si>
  <si>
    <t>D83051</t>
  </si>
  <si>
    <t>D83053</t>
  </si>
  <si>
    <t>D83054</t>
  </si>
  <si>
    <t>D83056</t>
  </si>
  <si>
    <t>D83057</t>
  </si>
  <si>
    <t>D83058</t>
  </si>
  <si>
    <t>D83059</t>
  </si>
  <si>
    <t>D83061</t>
  </si>
  <si>
    <t>D83069</t>
  </si>
  <si>
    <t>D83073</t>
  </si>
  <si>
    <t>D83074</t>
  </si>
  <si>
    <t>D83079</t>
  </si>
  <si>
    <t>D83080</t>
  </si>
  <si>
    <t>D83081</t>
  </si>
  <si>
    <t>D83082</t>
  </si>
  <si>
    <t>D83084</t>
  </si>
  <si>
    <t>D83615</t>
  </si>
  <si>
    <t>Y01794</t>
  </si>
  <si>
    <t>Y06499</t>
  </si>
  <si>
    <t>E82001</t>
  </si>
  <si>
    <t>06N</t>
  </si>
  <si>
    <t>NHS HERTS VALLEYS CCG</t>
  </si>
  <si>
    <t>E82004</t>
  </si>
  <si>
    <t>E82009</t>
  </si>
  <si>
    <t>E82012</t>
  </si>
  <si>
    <t>E82013</t>
  </si>
  <si>
    <t>E82014</t>
  </si>
  <si>
    <t>E82015</t>
  </si>
  <si>
    <t>E82017</t>
  </si>
  <si>
    <t>E82020</t>
  </si>
  <si>
    <t>E82022</t>
  </si>
  <si>
    <t>E82025</t>
  </si>
  <si>
    <t>E82027</t>
  </si>
  <si>
    <t>E82028</t>
  </si>
  <si>
    <t>E82031</t>
  </si>
  <si>
    <t>E82032</t>
  </si>
  <si>
    <t>E82034</t>
  </si>
  <si>
    <t>E82037</t>
  </si>
  <si>
    <t>E82043</t>
  </si>
  <si>
    <t>E82045</t>
  </si>
  <si>
    <t>E82046</t>
  </si>
  <si>
    <t>E82048</t>
  </si>
  <si>
    <t>E82049</t>
  </si>
  <si>
    <t>E82050</t>
  </si>
  <si>
    <t>E82051</t>
  </si>
  <si>
    <t>E82054</t>
  </si>
  <si>
    <t>E82055</t>
  </si>
  <si>
    <t>E82059</t>
  </si>
  <si>
    <t>E82060</t>
  </si>
  <si>
    <t>E82064</t>
  </si>
  <si>
    <t>E82066</t>
  </si>
  <si>
    <t>E82068</t>
  </si>
  <si>
    <t>E82069</t>
  </si>
  <si>
    <t>E82070</t>
  </si>
  <si>
    <t>E82071</t>
  </si>
  <si>
    <t>E82073</t>
  </si>
  <si>
    <t>E82076</t>
  </si>
  <si>
    <t>E82077</t>
  </si>
  <si>
    <t>E82078</t>
  </si>
  <si>
    <t>E82083</t>
  </si>
  <si>
    <t>E82084</t>
  </si>
  <si>
    <t>E82085</t>
  </si>
  <si>
    <t>E82091</t>
  </si>
  <si>
    <t>E82094</t>
  </si>
  <si>
    <t>E82095</t>
  </si>
  <si>
    <t>E82096</t>
  </si>
  <si>
    <t>E82098</t>
  </si>
  <si>
    <t>E82105</t>
  </si>
  <si>
    <t>E82106</t>
  </si>
  <si>
    <t>E82107</t>
  </si>
  <si>
    <t>E82113</t>
  </si>
  <si>
    <t>E82117</t>
  </si>
  <si>
    <t>E82124</t>
  </si>
  <si>
    <t>E82129</t>
  </si>
  <si>
    <t>E82131</t>
  </si>
  <si>
    <t>E82603</t>
  </si>
  <si>
    <t>E82613</t>
  </si>
  <si>
    <t>E82630</t>
  </si>
  <si>
    <t>E82640</t>
  </si>
  <si>
    <t>E82643</t>
  </si>
  <si>
    <t>E82644</t>
  </si>
  <si>
    <t>E82652</t>
  </si>
  <si>
    <t>E82655</t>
  </si>
  <si>
    <t>E82656</t>
  </si>
  <si>
    <t>E82657</t>
  </si>
  <si>
    <t>Y00243</t>
  </si>
  <si>
    <t>Y01165</t>
  </si>
  <si>
    <t>Y02638</t>
  </si>
  <si>
    <t>E81001</t>
  </si>
  <si>
    <t>E81005</t>
  </si>
  <si>
    <t>E81006</t>
  </si>
  <si>
    <t>E81010</t>
  </si>
  <si>
    <t>E81013</t>
  </si>
  <si>
    <t>E81016</t>
  </si>
  <si>
    <t>E81018</t>
  </si>
  <si>
    <t>E81025</t>
  </si>
  <si>
    <t>E81026</t>
  </si>
  <si>
    <t>E81028</t>
  </si>
  <si>
    <t>E81032</t>
  </si>
  <si>
    <t>E81040</t>
  </si>
  <si>
    <t>E81041</t>
  </si>
  <si>
    <t>E81048</t>
  </si>
  <si>
    <t>E81054</t>
  </si>
  <si>
    <t>E81063</t>
  </si>
  <si>
    <t>E81064</t>
  </si>
  <si>
    <t>E81065</t>
  </si>
  <si>
    <t>E81073</t>
  </si>
  <si>
    <t>E81075</t>
  </si>
  <si>
    <t>E81076</t>
  </si>
  <si>
    <t>E81612</t>
  </si>
  <si>
    <t>E81617</t>
  </si>
  <si>
    <t>E81631</t>
  </si>
  <si>
    <t>E81632</t>
  </si>
  <si>
    <t>E81633</t>
  </si>
  <si>
    <t>Y02332</t>
  </si>
  <si>
    <t>Y02463</t>
  </si>
  <si>
    <t>F81011</t>
  </si>
  <si>
    <t>06Q</t>
  </si>
  <si>
    <t>NHS MID ESSEX CCG</t>
  </si>
  <si>
    <t>F81014</t>
  </si>
  <si>
    <t>F81020</t>
  </si>
  <si>
    <t>F81022</t>
  </si>
  <si>
    <t>F81024</t>
  </si>
  <si>
    <t>F81030</t>
  </si>
  <si>
    <t>F81035</t>
  </si>
  <si>
    <t>F81040</t>
  </si>
  <si>
    <t>F81057</t>
  </si>
  <si>
    <t>F81068</t>
  </si>
  <si>
    <t>F81071</t>
  </si>
  <si>
    <t>F81074</t>
  </si>
  <si>
    <t>F81076</t>
  </si>
  <si>
    <t>F81083</t>
  </si>
  <si>
    <t>F81087</t>
  </si>
  <si>
    <t>F81098</t>
  </si>
  <si>
    <t>F81099</t>
  </si>
  <si>
    <t>F81100</t>
  </si>
  <si>
    <t>F81105</t>
  </si>
  <si>
    <t>F81114</t>
  </si>
  <si>
    <t>F81117</t>
  </si>
  <si>
    <t>F81119</t>
  </si>
  <si>
    <t>F81122</t>
  </si>
  <si>
    <t>F81126</t>
  </si>
  <si>
    <t>F81127</t>
  </si>
  <si>
    <t>F81130</t>
  </si>
  <si>
    <t>F81132</t>
  </si>
  <si>
    <t>F81138</t>
  </si>
  <si>
    <t>F81149</t>
  </si>
  <si>
    <t>F81170</t>
  </si>
  <si>
    <t>F81173</t>
  </si>
  <si>
    <t>F81183</t>
  </si>
  <si>
    <t>F81193</t>
  </si>
  <si>
    <t>F81635</t>
  </si>
  <si>
    <t>F81665</t>
  </si>
  <si>
    <t>F81674</t>
  </si>
  <si>
    <t>F81683</t>
  </si>
  <si>
    <t>F81721</t>
  </si>
  <si>
    <t>F81730</t>
  </si>
  <si>
    <t>F81738</t>
  </si>
  <si>
    <t>F81751</t>
  </si>
  <si>
    <t>Y00293</t>
  </si>
  <si>
    <t>Y00589</t>
  </si>
  <si>
    <t>Y02611</t>
  </si>
  <si>
    <t>Y05023</t>
  </si>
  <si>
    <t>Y06389</t>
  </si>
  <si>
    <t>F81012</t>
  </si>
  <si>
    <t>06T</t>
  </si>
  <si>
    <t>NHS NORTH EAST ESSEX CCG</t>
  </si>
  <si>
    <t>F81017</t>
  </si>
  <si>
    <t>F81018</t>
  </si>
  <si>
    <t>F81019</t>
  </si>
  <si>
    <t>F81021</t>
  </si>
  <si>
    <t>F81026</t>
  </si>
  <si>
    <t>F81028</t>
  </si>
  <si>
    <t>F81037</t>
  </si>
  <si>
    <t>F81042</t>
  </si>
  <si>
    <t>F81044</t>
  </si>
  <si>
    <t>F81052</t>
  </si>
  <si>
    <t>F81067</t>
  </si>
  <si>
    <t>F81069</t>
  </si>
  <si>
    <t>F81079</t>
  </si>
  <si>
    <t>F81091</t>
  </si>
  <si>
    <t>F81094</t>
  </si>
  <si>
    <t>F81095</t>
  </si>
  <si>
    <t>F81109</t>
  </si>
  <si>
    <t>F81115</t>
  </si>
  <si>
    <t>F81116</t>
  </si>
  <si>
    <t>F81133</t>
  </si>
  <si>
    <t>F81141</t>
  </si>
  <si>
    <t>F81156</t>
  </si>
  <si>
    <t>F81157</t>
  </si>
  <si>
    <t>F81212</t>
  </si>
  <si>
    <t>F81213</t>
  </si>
  <si>
    <t>F81221</t>
  </si>
  <si>
    <t>F81606</t>
  </si>
  <si>
    <t>F81633</t>
  </si>
  <si>
    <t>F81636</t>
  </si>
  <si>
    <t>F81670</t>
  </si>
  <si>
    <t>F81672</t>
  </si>
  <si>
    <t>F81679</t>
  </si>
  <si>
    <t>F81681</t>
  </si>
  <si>
    <t>F81716</t>
  </si>
  <si>
    <t>F81741</t>
  </si>
  <si>
    <t>F81746</t>
  </si>
  <si>
    <t>F81757</t>
  </si>
  <si>
    <t>Y01297</t>
  </si>
  <si>
    <t>Y02646</t>
  </si>
  <si>
    <t>F81010</t>
  </si>
  <si>
    <t>07G</t>
  </si>
  <si>
    <t>NHS THURROCK CCG</t>
  </si>
  <si>
    <t>F81082</t>
  </si>
  <si>
    <t>F81084</t>
  </si>
  <si>
    <t>F81088</t>
  </si>
  <si>
    <t>F81110</t>
  </si>
  <si>
    <t>F81113</t>
  </si>
  <si>
    <t>F81134</t>
  </si>
  <si>
    <t>F81137</t>
  </si>
  <si>
    <t>F81153</t>
  </si>
  <si>
    <t>F81155</t>
  </si>
  <si>
    <t>F81177</t>
  </si>
  <si>
    <t>F81192</t>
  </si>
  <si>
    <t>F81197</t>
  </si>
  <si>
    <t>F81198</t>
  </si>
  <si>
    <t>F81206</t>
  </si>
  <si>
    <t>F81211</t>
  </si>
  <si>
    <t>F81218</t>
  </si>
  <si>
    <t>F81219</t>
  </si>
  <si>
    <t>F81623</t>
  </si>
  <si>
    <t>F81632</t>
  </si>
  <si>
    <t>F81641</t>
  </si>
  <si>
    <t>F81644</t>
  </si>
  <si>
    <t>F81652</t>
  </si>
  <si>
    <t>F81669</t>
  </si>
  <si>
    <t>F81691</t>
  </si>
  <si>
    <t>F81697</t>
  </si>
  <si>
    <t>F81698</t>
  </si>
  <si>
    <t>F81708</t>
  </si>
  <si>
    <t>Y00033</t>
  </si>
  <si>
    <t>Y00999</t>
  </si>
  <si>
    <t>Y02807</t>
  </si>
  <si>
    <t>F81004</t>
  </si>
  <si>
    <t>07H</t>
  </si>
  <si>
    <t>NHS WEST ESSEX CCG</t>
  </si>
  <si>
    <t>F81009</t>
  </si>
  <si>
    <t>F81015</t>
  </si>
  <si>
    <t>F81016</t>
  </si>
  <si>
    <t>F81027</t>
  </si>
  <si>
    <t>F81034</t>
  </si>
  <si>
    <t>F81043</t>
  </si>
  <si>
    <t>F81047</t>
  </si>
  <si>
    <t>F81048</t>
  </si>
  <si>
    <t>F81049</t>
  </si>
  <si>
    <t>F81053</t>
  </si>
  <si>
    <t>F81056</t>
  </si>
  <si>
    <t>F81062</t>
  </si>
  <si>
    <t>F81072</t>
  </si>
  <si>
    <t>F81078</t>
  </si>
  <si>
    <t>F81090</t>
  </si>
  <si>
    <t>F81106</t>
  </si>
  <si>
    <t>F81111</t>
  </si>
  <si>
    <t>F81118</t>
  </si>
  <si>
    <t>F81120</t>
  </si>
  <si>
    <t>F81131</t>
  </si>
  <si>
    <t>F81136</t>
  </si>
  <si>
    <t>F81152</t>
  </si>
  <si>
    <t>F81165</t>
  </si>
  <si>
    <t>F81169</t>
  </si>
  <si>
    <t>F81181</t>
  </si>
  <si>
    <t>F81184</t>
  </si>
  <si>
    <t>F81195</t>
  </si>
  <si>
    <t>F81216</t>
  </si>
  <si>
    <t>F81608</t>
  </si>
  <si>
    <t>F81619</t>
  </si>
  <si>
    <t>F81725</t>
  </si>
  <si>
    <t>F81749</t>
  </si>
  <si>
    <t>F81758</t>
  </si>
  <si>
    <t>Y00268</t>
  </si>
  <si>
    <t>D83003</t>
  </si>
  <si>
    <t>07K</t>
  </si>
  <si>
    <t>NHS WEST SUFFOLK CCG</t>
  </si>
  <si>
    <t>D83005</t>
  </si>
  <si>
    <t>D83012</t>
  </si>
  <si>
    <t>D83013</t>
  </si>
  <si>
    <t>D83014</t>
  </si>
  <si>
    <t>D83018</t>
  </si>
  <si>
    <t>D83021</t>
  </si>
  <si>
    <t>D83027</t>
  </si>
  <si>
    <t>D83029</t>
  </si>
  <si>
    <t>D83033</t>
  </si>
  <si>
    <t>D83038</t>
  </si>
  <si>
    <t>D83040</t>
  </si>
  <si>
    <t>D83045</t>
  </si>
  <si>
    <t>D83055</t>
  </si>
  <si>
    <t>D83060</t>
  </si>
  <si>
    <t>D83062</t>
  </si>
  <si>
    <t>D83064</t>
  </si>
  <si>
    <t>D83067</t>
  </si>
  <si>
    <t>D83070</t>
  </si>
  <si>
    <t>D83075</t>
  </si>
  <si>
    <t>D83076</t>
  </si>
  <si>
    <t>D83078</t>
  </si>
  <si>
    <t>D83610</t>
  </si>
  <si>
    <t>Y00774</t>
  </si>
  <si>
    <t>F82001</t>
  </si>
  <si>
    <t>A3A8R</t>
  </si>
  <si>
    <t>NHS NORTH EAST LONDON CCG</t>
  </si>
  <si>
    <t>F82003</t>
  </si>
  <si>
    <t>F82005</t>
  </si>
  <si>
    <t>F82012</t>
  </si>
  <si>
    <t>F82015</t>
  </si>
  <si>
    <t>F82017</t>
  </si>
  <si>
    <t>F82018</t>
  </si>
  <si>
    <t>F82025</t>
  </si>
  <si>
    <t>F82027</t>
  </si>
  <si>
    <t>F82034</t>
  </si>
  <si>
    <t>F82038</t>
  </si>
  <si>
    <t>F82040</t>
  </si>
  <si>
    <t>F82042</t>
  </si>
  <si>
    <t>F82051</t>
  </si>
  <si>
    <t>F82604</t>
  </si>
  <si>
    <t>F82612</t>
  </si>
  <si>
    <t>F82621</t>
  </si>
  <si>
    <t>F82625</t>
  </si>
  <si>
    <t>F82634</t>
  </si>
  <si>
    <t>F82642</t>
  </si>
  <si>
    <t>F82647</t>
  </si>
  <si>
    <t>F82650</t>
  </si>
  <si>
    <t>F82660</t>
  </si>
  <si>
    <t>F82661</t>
  </si>
  <si>
    <t>F82668</t>
  </si>
  <si>
    <t>F82676</t>
  </si>
  <si>
    <t>F82677</t>
  </si>
  <si>
    <t>F82678</t>
  </si>
  <si>
    <t>F82679</t>
  </si>
  <si>
    <t>F82680</t>
  </si>
  <si>
    <t>F86040</t>
  </si>
  <si>
    <t>Y01280</t>
  </si>
  <si>
    <t>Y01719</t>
  </si>
  <si>
    <t>Y01795</t>
  </si>
  <si>
    <t>Y02575</t>
  </si>
  <si>
    <t>Y02583</t>
  </si>
  <si>
    <t>Y04786</t>
  </si>
  <si>
    <t>E83654</t>
  </si>
  <si>
    <t>W2U3Z</t>
  </si>
  <si>
    <t>NHS NORTH WEST LONDON CCG</t>
  </si>
  <si>
    <t>E84002</t>
  </si>
  <si>
    <t>E84003</t>
  </si>
  <si>
    <t>E84006</t>
  </si>
  <si>
    <t>E84007</t>
  </si>
  <si>
    <t>E84011</t>
  </si>
  <si>
    <t>E84012</t>
  </si>
  <si>
    <t>E84013</t>
  </si>
  <si>
    <t>E84015</t>
  </si>
  <si>
    <t>E84017</t>
  </si>
  <si>
    <t>E84020</t>
  </si>
  <si>
    <t>E84021</t>
  </si>
  <si>
    <t>E84023</t>
  </si>
  <si>
    <t>E84025</t>
  </si>
  <si>
    <t>E84026</t>
  </si>
  <si>
    <t>E84028</t>
  </si>
  <si>
    <t>E84029</t>
  </si>
  <si>
    <t>E84030</t>
  </si>
  <si>
    <t>E84031</t>
  </si>
  <si>
    <t>E84032</t>
  </si>
  <si>
    <t>E84033</t>
  </si>
  <si>
    <t>E84036</t>
  </si>
  <si>
    <t>E84042</t>
  </si>
  <si>
    <t>E84048</t>
  </si>
  <si>
    <t>E84049</t>
  </si>
  <si>
    <t>E84051</t>
  </si>
  <si>
    <t>E84063</t>
  </si>
  <si>
    <t>E84066</t>
  </si>
  <si>
    <t>E84067</t>
  </si>
  <si>
    <t>E84074</t>
  </si>
  <si>
    <t>E84076</t>
  </si>
  <si>
    <t>E84077</t>
  </si>
  <si>
    <t>E84078</t>
  </si>
  <si>
    <t>E84080</t>
  </si>
  <si>
    <t>E84083</t>
  </si>
  <si>
    <t>E84086</t>
  </si>
  <si>
    <t>E84620</t>
  </si>
  <si>
    <t>E84624</t>
  </si>
  <si>
    <t>E84626</t>
  </si>
  <si>
    <t>E84635</t>
  </si>
  <si>
    <t>E84637</t>
  </si>
  <si>
    <t>E84638</t>
  </si>
  <si>
    <t>E84645</t>
  </si>
  <si>
    <t>E84656</t>
  </si>
  <si>
    <t>E84665</t>
  </si>
  <si>
    <t>E84667</t>
  </si>
  <si>
    <t>E84669</t>
  </si>
  <si>
    <t>E84674</t>
  </si>
  <si>
    <t>E84678</t>
  </si>
  <si>
    <t>E84684</t>
  </si>
  <si>
    <t>E84685</t>
  </si>
  <si>
    <t>E84690</t>
  </si>
  <si>
    <t>E84696</t>
  </si>
  <si>
    <t>E84699</t>
  </si>
  <si>
    <t>E84701</t>
  </si>
  <si>
    <t>E84702</t>
  </si>
  <si>
    <t>E84704</t>
  </si>
  <si>
    <t>E84705</t>
  </si>
  <si>
    <t>E84709</t>
  </si>
  <si>
    <t>Y00206</t>
  </si>
  <si>
    <t>Y01090</t>
  </si>
  <si>
    <t>Y02692</t>
  </si>
  <si>
    <t>F84003</t>
  </si>
  <si>
    <t>F84008</t>
  </si>
  <si>
    <t>F84013</t>
  </si>
  <si>
    <t>F84015</t>
  </si>
  <si>
    <t>F84018</t>
  </si>
  <si>
    <t>F84021</t>
  </si>
  <si>
    <t>F84033</t>
  </si>
  <si>
    <t>F84035</t>
  </si>
  <si>
    <t>F84036</t>
  </si>
  <si>
    <t>F84038</t>
  </si>
  <si>
    <t>F84041</t>
  </si>
  <si>
    <t>F84043</t>
  </si>
  <si>
    <t>F84060</t>
  </si>
  <si>
    <t>F84063</t>
  </si>
  <si>
    <t>F84069</t>
  </si>
  <si>
    <t>F84072</t>
  </si>
  <si>
    <t>F84080</t>
  </si>
  <si>
    <t>F84096</t>
  </si>
  <si>
    <t>F84105</t>
  </si>
  <si>
    <t>F84115</t>
  </si>
  <si>
    <t>F84117</t>
  </si>
  <si>
    <t>F84119</t>
  </si>
  <si>
    <t>F84601</t>
  </si>
  <si>
    <t>F84619</t>
  </si>
  <si>
    <t>F84620</t>
  </si>
  <si>
    <t>F84621</t>
  </si>
  <si>
    <t>F84624</t>
  </si>
  <si>
    <t>F84632</t>
  </si>
  <si>
    <t>F84635</t>
  </si>
  <si>
    <t>F84636</t>
  </si>
  <si>
    <t>F84640</t>
  </si>
  <si>
    <t>F84668</t>
  </si>
  <si>
    <t>F84685</t>
  </si>
  <si>
    <t>F84686</t>
  </si>
  <si>
    <t>F84692</t>
  </si>
  <si>
    <t>F84694</t>
  </si>
  <si>
    <t>F84711</t>
  </si>
  <si>
    <t>F84716</t>
  </si>
  <si>
    <t>F84719</t>
  </si>
  <si>
    <t>F84720</t>
  </si>
  <si>
    <t>Y00403</t>
  </si>
  <si>
    <t>Y03049</t>
  </si>
  <si>
    <t>E84059</t>
  </si>
  <si>
    <t>E85006</t>
  </si>
  <si>
    <t>E85012</t>
  </si>
  <si>
    <t>E85013</t>
  </si>
  <si>
    <t>E85014</t>
  </si>
  <si>
    <t>E85019</t>
  </si>
  <si>
    <t>E85021</t>
  </si>
  <si>
    <t>E85023</t>
  </si>
  <si>
    <t>E85026</t>
  </si>
  <si>
    <t>E85028</t>
  </si>
  <si>
    <t>E85034</t>
  </si>
  <si>
    <t>E85041</t>
  </si>
  <si>
    <t>E85046</t>
  </si>
  <si>
    <t>E85049</t>
  </si>
  <si>
    <t>E85050</t>
  </si>
  <si>
    <t>E85051</t>
  </si>
  <si>
    <t>E85053</t>
  </si>
  <si>
    <t>E85054</t>
  </si>
  <si>
    <t>E85057</t>
  </si>
  <si>
    <t>E85061</t>
  </si>
  <si>
    <t>E85064</t>
  </si>
  <si>
    <t>E85066</t>
  </si>
  <si>
    <t>E85069</t>
  </si>
  <si>
    <t>E85075</t>
  </si>
  <si>
    <t>E85083</t>
  </si>
  <si>
    <t>E85088</t>
  </si>
  <si>
    <t>E85090</t>
  </si>
  <si>
    <t>E85091</t>
  </si>
  <si>
    <t>E85096</t>
  </si>
  <si>
    <t>E85098</t>
  </si>
  <si>
    <t>E85099</t>
  </si>
  <si>
    <t>E85103</t>
  </si>
  <si>
    <t>E85105</t>
  </si>
  <si>
    <t>E85107</t>
  </si>
  <si>
    <t>E85108</t>
  </si>
  <si>
    <t>E85109</t>
  </si>
  <si>
    <t>E85111</t>
  </si>
  <si>
    <t>E85112</t>
  </si>
  <si>
    <t>E85116</t>
  </si>
  <si>
    <t>E85119</t>
  </si>
  <si>
    <t>E85120</t>
  </si>
  <si>
    <t>E85121</t>
  </si>
  <si>
    <t>E85122</t>
  </si>
  <si>
    <t>E85123</t>
  </si>
  <si>
    <t>E85127</t>
  </si>
  <si>
    <t>E85129</t>
  </si>
  <si>
    <t>E85130</t>
  </si>
  <si>
    <t>E85617</t>
  </si>
  <si>
    <t>E85623</t>
  </si>
  <si>
    <t>E85628</t>
  </si>
  <si>
    <t>E85630</t>
  </si>
  <si>
    <t>E85633</t>
  </si>
  <si>
    <t>E85635</t>
  </si>
  <si>
    <t>E85640</t>
  </si>
  <si>
    <t>E85643</t>
  </si>
  <si>
    <t>E85656</t>
  </si>
  <si>
    <t>E85657</t>
  </si>
  <si>
    <t>E85663</t>
  </si>
  <si>
    <t>E85677</t>
  </si>
  <si>
    <t>E85680</t>
  </si>
  <si>
    <t>E85682</t>
  </si>
  <si>
    <t>E85687</t>
  </si>
  <si>
    <t>E85694</t>
  </si>
  <si>
    <t>E85712</t>
  </si>
  <si>
    <t>E85714</t>
  </si>
  <si>
    <t>E85715</t>
  </si>
  <si>
    <t>E85721</t>
  </si>
  <si>
    <t>E85723</t>
  </si>
  <si>
    <t>E85725</t>
  </si>
  <si>
    <t>E85726</t>
  </si>
  <si>
    <t>E85733</t>
  </si>
  <si>
    <t>E85740</t>
  </si>
  <si>
    <t>E85743</t>
  </si>
  <si>
    <t>E85745</t>
  </si>
  <si>
    <t>Y01221</t>
  </si>
  <si>
    <t>Y02342</t>
  </si>
  <si>
    <t>Y04225</t>
  </si>
  <si>
    <t>E85001</t>
  </si>
  <si>
    <t>E85004</t>
  </si>
  <si>
    <t>E85007</t>
  </si>
  <si>
    <t>E85015</t>
  </si>
  <si>
    <t>E85018</t>
  </si>
  <si>
    <t>E85024</t>
  </si>
  <si>
    <t>E85030</t>
  </si>
  <si>
    <t>E85035</t>
  </si>
  <si>
    <t>E85040</t>
  </si>
  <si>
    <t>E85045</t>
  </si>
  <si>
    <t>E85052</t>
  </si>
  <si>
    <t>E85056</t>
  </si>
  <si>
    <t>E85058</t>
  </si>
  <si>
    <t>E85059</t>
  </si>
  <si>
    <t>E85060</t>
  </si>
  <si>
    <t>E85062</t>
  </si>
  <si>
    <t>E85071</t>
  </si>
  <si>
    <t>E85113</t>
  </si>
  <si>
    <t>E85114</t>
  </si>
  <si>
    <t>E85115</t>
  </si>
  <si>
    <t>E85126</t>
  </si>
  <si>
    <t>E85600</t>
  </si>
  <si>
    <t>E85605</t>
  </si>
  <si>
    <t>E85625</t>
  </si>
  <si>
    <t>E85658</t>
  </si>
  <si>
    <t>E85681</t>
  </si>
  <si>
    <t>E85683</t>
  </si>
  <si>
    <t>E85692</t>
  </si>
  <si>
    <t>E85693</t>
  </si>
  <si>
    <t>E85696</t>
  </si>
  <si>
    <t>E85697</t>
  </si>
  <si>
    <t>E85699</t>
  </si>
  <si>
    <t>E85700</t>
  </si>
  <si>
    <t>E85707</t>
  </si>
  <si>
    <t>E85708</t>
  </si>
  <si>
    <t>E85713</t>
  </si>
  <si>
    <t>E85716</t>
  </si>
  <si>
    <t>E85718</t>
  </si>
  <si>
    <t>E85734</t>
  </si>
  <si>
    <t>E85735</t>
  </si>
  <si>
    <t>E85736</t>
  </si>
  <si>
    <t>E85739</t>
  </si>
  <si>
    <t>E85744</t>
  </si>
  <si>
    <t>E85746</t>
  </si>
  <si>
    <t>E85750</t>
  </si>
  <si>
    <t>Y02671</t>
  </si>
  <si>
    <t>Y02672</t>
  </si>
  <si>
    <t>E85003</t>
  </si>
  <si>
    <t>E85005</t>
  </si>
  <si>
    <t>E85008</t>
  </si>
  <si>
    <t>E85016</t>
  </si>
  <si>
    <t>E85020</t>
  </si>
  <si>
    <t>E85025</t>
  </si>
  <si>
    <t>E85029</t>
  </si>
  <si>
    <t>E85032</t>
  </si>
  <si>
    <t>E85033</t>
  </si>
  <si>
    <t>E85038</t>
  </si>
  <si>
    <t>E85042</t>
  </si>
  <si>
    <t>E85048</t>
  </si>
  <si>
    <t>E85055</t>
  </si>
  <si>
    <t>E85074</t>
  </si>
  <si>
    <t>E85077</t>
  </si>
  <si>
    <t>E85110</t>
  </si>
  <si>
    <t>E85118</t>
  </si>
  <si>
    <t>E85124</t>
  </si>
  <si>
    <t>E85125</t>
  </si>
  <si>
    <t>E85128</t>
  </si>
  <si>
    <t>E85624</t>
  </si>
  <si>
    <t>E85636</t>
  </si>
  <si>
    <t>E85649</t>
  </si>
  <si>
    <t>E85659</t>
  </si>
  <si>
    <t>E85672</t>
  </si>
  <si>
    <t>E85685</t>
  </si>
  <si>
    <t>E85719</t>
  </si>
  <si>
    <t>E85748</t>
  </si>
  <si>
    <t>Y02589</t>
  </si>
  <si>
    <t>Y02906</t>
  </si>
  <si>
    <t>Y06487</t>
  </si>
  <si>
    <t>E84004</t>
  </si>
  <si>
    <t>E84005</t>
  </si>
  <si>
    <t>E84008</t>
  </si>
  <si>
    <t>E84009</t>
  </si>
  <si>
    <t>E84014</t>
  </si>
  <si>
    <t>E84018</t>
  </si>
  <si>
    <t>E84022</t>
  </si>
  <si>
    <t>E84024</t>
  </si>
  <si>
    <t>E84039</t>
  </si>
  <si>
    <t>E84040</t>
  </si>
  <si>
    <t>E84044</t>
  </si>
  <si>
    <t>E84053</t>
  </si>
  <si>
    <t>E84057</t>
  </si>
  <si>
    <t>E84058</t>
  </si>
  <si>
    <t>E84061</t>
  </si>
  <si>
    <t>E84062</t>
  </si>
  <si>
    <t>E84068</t>
  </si>
  <si>
    <t>E84069</t>
  </si>
  <si>
    <t>E84070</t>
  </si>
  <si>
    <t>E84075</t>
  </si>
  <si>
    <t>E84601</t>
  </si>
  <si>
    <t>E84617</t>
  </si>
  <si>
    <t>E84646</t>
  </si>
  <si>
    <t>E84647</t>
  </si>
  <si>
    <t>E84653</t>
  </si>
  <si>
    <t>E84658</t>
  </si>
  <si>
    <t>E84663</t>
  </si>
  <si>
    <t>E84676</t>
  </si>
  <si>
    <t>E84680</t>
  </si>
  <si>
    <t>E84681</t>
  </si>
  <si>
    <t>E84693</t>
  </si>
  <si>
    <t>E84713</t>
  </si>
  <si>
    <t>Y05080</t>
  </si>
  <si>
    <t>F82002</t>
  </si>
  <si>
    <t>F82006</t>
  </si>
  <si>
    <t>F82007</t>
  </si>
  <si>
    <t>F82008</t>
  </si>
  <si>
    <t>F82009</t>
  </si>
  <si>
    <t>F82010</t>
  </si>
  <si>
    <t>F82011</t>
  </si>
  <si>
    <t>F82013</t>
  </si>
  <si>
    <t>F82014</t>
  </si>
  <si>
    <t>F82016</t>
  </si>
  <si>
    <t>F82019</t>
  </si>
  <si>
    <t>F82021</t>
  </si>
  <si>
    <t>F82022</t>
  </si>
  <si>
    <t>F82023</t>
  </si>
  <si>
    <t>F82028</t>
  </si>
  <si>
    <t>F82030</t>
  </si>
  <si>
    <t>F82031</t>
  </si>
  <si>
    <t>F82033</t>
  </si>
  <si>
    <t>F82039</t>
  </si>
  <si>
    <t>F82045</t>
  </si>
  <si>
    <t>F82053</t>
  </si>
  <si>
    <t>F82055</t>
  </si>
  <si>
    <t>F82607</t>
  </si>
  <si>
    <t>F82609</t>
  </si>
  <si>
    <t>F82610</t>
  </si>
  <si>
    <t>F82614</t>
  </si>
  <si>
    <t>F82619</t>
  </si>
  <si>
    <t>F82624</t>
  </si>
  <si>
    <t>F82627</t>
  </si>
  <si>
    <t>F82630</t>
  </si>
  <si>
    <t>F82638</t>
  </si>
  <si>
    <t>F82639</t>
  </si>
  <si>
    <t>F82648</t>
  </si>
  <si>
    <t>F82649</t>
  </si>
  <si>
    <t>F82653</t>
  </si>
  <si>
    <t>F82663</t>
  </si>
  <si>
    <t>F82666</t>
  </si>
  <si>
    <t>F82670</t>
  </si>
  <si>
    <t>F82671</t>
  </si>
  <si>
    <t>F82674</t>
  </si>
  <si>
    <t>F82675</t>
  </si>
  <si>
    <t>F82686</t>
  </si>
  <si>
    <t>Y00312</t>
  </si>
  <si>
    <t>Y02973</t>
  </si>
  <si>
    <t>E86001</t>
  </si>
  <si>
    <t>E86003</t>
  </si>
  <si>
    <t>E86004</t>
  </si>
  <si>
    <t>E86005</t>
  </si>
  <si>
    <t>E86006</t>
  </si>
  <si>
    <t>E86007</t>
  </si>
  <si>
    <t>E86009</t>
  </si>
  <si>
    <t>E86010</t>
  </si>
  <si>
    <t>E86011</t>
  </si>
  <si>
    <t>E86012</t>
  </si>
  <si>
    <t>E86014</t>
  </si>
  <si>
    <t>E86015</t>
  </si>
  <si>
    <t>E86016</t>
  </si>
  <si>
    <t>E86017</t>
  </si>
  <si>
    <t>E86018</t>
  </si>
  <si>
    <t>E86019</t>
  </si>
  <si>
    <t>E86020</t>
  </si>
  <si>
    <t>E86022</t>
  </si>
  <si>
    <t>E86024</t>
  </si>
  <si>
    <t>E86026</t>
  </si>
  <si>
    <t>E86027</t>
  </si>
  <si>
    <t>E86028</t>
  </si>
  <si>
    <t>E86029</t>
  </si>
  <si>
    <t>E86030</t>
  </si>
  <si>
    <t>E86033</t>
  </si>
  <si>
    <t>E86034</t>
  </si>
  <si>
    <t>E86036</t>
  </si>
  <si>
    <t>E86038</t>
  </si>
  <si>
    <t>E86041</t>
  </si>
  <si>
    <t>E86042</t>
  </si>
  <si>
    <t>E86605</t>
  </si>
  <si>
    <t>E86609</t>
  </si>
  <si>
    <t>E86610</t>
  </si>
  <si>
    <t>E86612</t>
  </si>
  <si>
    <t>E86615</t>
  </si>
  <si>
    <t>E86618</t>
  </si>
  <si>
    <t>E86619</t>
  </si>
  <si>
    <t>E86620</t>
  </si>
  <si>
    <t>E86625</t>
  </si>
  <si>
    <t>E86626</t>
  </si>
  <si>
    <t>E86629</t>
  </si>
  <si>
    <t>E86632</t>
  </si>
  <si>
    <t>E86637</t>
  </si>
  <si>
    <t>E86640</t>
  </si>
  <si>
    <t>Y00352</t>
  </si>
  <si>
    <t>Y02812</t>
  </si>
  <si>
    <t>F84004</t>
  </si>
  <si>
    <t>F84006</t>
  </si>
  <si>
    <t>F84009</t>
  </si>
  <si>
    <t>F84010</t>
  </si>
  <si>
    <t>F84014</t>
  </si>
  <si>
    <t>F84017</t>
  </si>
  <si>
    <t>F84022</t>
  </si>
  <si>
    <t>F84047</t>
  </si>
  <si>
    <t>F84050</t>
  </si>
  <si>
    <t>F84052</t>
  </si>
  <si>
    <t>F84053</t>
  </si>
  <si>
    <t>F84070</t>
  </si>
  <si>
    <t>F84074</t>
  </si>
  <si>
    <t>F84077</t>
  </si>
  <si>
    <t>F84086</t>
  </si>
  <si>
    <t>F84088</t>
  </si>
  <si>
    <t>F84092</t>
  </si>
  <si>
    <t>F84093</t>
  </si>
  <si>
    <t>F84097</t>
  </si>
  <si>
    <t>F84111</t>
  </si>
  <si>
    <t>F84121</t>
  </si>
  <si>
    <t>F84124</t>
  </si>
  <si>
    <t>F84631</t>
  </si>
  <si>
    <t>F84641</t>
  </si>
  <si>
    <t>F84642</t>
  </si>
  <si>
    <t>F84657</t>
  </si>
  <si>
    <t>F84658</t>
  </si>
  <si>
    <t>F84660</t>
  </si>
  <si>
    <t>F84661</t>
  </si>
  <si>
    <t>F84666</t>
  </si>
  <si>
    <t>F84669</t>
  </si>
  <si>
    <t>F84670</t>
  </si>
  <si>
    <t>F84672</t>
  </si>
  <si>
    <t>F84673</t>
  </si>
  <si>
    <t>F84677</t>
  </si>
  <si>
    <t>F84681</t>
  </si>
  <si>
    <t>F84706</t>
  </si>
  <si>
    <t>F84708</t>
  </si>
  <si>
    <t>F84717</t>
  </si>
  <si>
    <t>F84724</t>
  </si>
  <si>
    <t>F84729</t>
  </si>
  <si>
    <t>F84730</t>
  </si>
  <si>
    <t>F84734</t>
  </si>
  <si>
    <t>F84735</t>
  </si>
  <si>
    <t>F84739</t>
  </si>
  <si>
    <t>F84740</t>
  </si>
  <si>
    <t>F84741</t>
  </si>
  <si>
    <t>F84742</t>
  </si>
  <si>
    <t>F84749</t>
  </si>
  <si>
    <t>F84750</t>
  </si>
  <si>
    <t>Y02928</t>
  </si>
  <si>
    <t>Y03433</t>
  </si>
  <si>
    <t>Y03434</t>
  </si>
  <si>
    <t>Y04273</t>
  </si>
  <si>
    <t>F86007</t>
  </si>
  <si>
    <t>F86008</t>
  </si>
  <si>
    <t>F86009</t>
  </si>
  <si>
    <t>F86010</t>
  </si>
  <si>
    <t>F86012</t>
  </si>
  <si>
    <t>F86013</t>
  </si>
  <si>
    <t>F86020</t>
  </si>
  <si>
    <t>F86022</t>
  </si>
  <si>
    <t>F86023</t>
  </si>
  <si>
    <t>F86025</t>
  </si>
  <si>
    <t>F86028</t>
  </si>
  <si>
    <t>F86032</t>
  </si>
  <si>
    <t>F86034</t>
  </si>
  <si>
    <t>F86042</t>
  </si>
  <si>
    <t>F86057</t>
  </si>
  <si>
    <t>F86060</t>
  </si>
  <si>
    <t>F86064</t>
  </si>
  <si>
    <t>F86066</t>
  </si>
  <si>
    <t>F86081</t>
  </si>
  <si>
    <t>F86082</t>
  </si>
  <si>
    <t>F86083</t>
  </si>
  <si>
    <t>F86085</t>
  </si>
  <si>
    <t>F86087</t>
  </si>
  <si>
    <t>F86612</t>
  </si>
  <si>
    <t>F86624</t>
  </si>
  <si>
    <t>F86637</t>
  </si>
  <si>
    <t>F86641</t>
  </si>
  <si>
    <t>F86642</t>
  </si>
  <si>
    <t>F86652</t>
  </si>
  <si>
    <t>F86657</t>
  </si>
  <si>
    <t>F86658</t>
  </si>
  <si>
    <t>F86691</t>
  </si>
  <si>
    <t>F86692</t>
  </si>
  <si>
    <t>F86698</t>
  </si>
  <si>
    <t>F86702</t>
  </si>
  <si>
    <t>F86703</t>
  </si>
  <si>
    <t>F86704</t>
  </si>
  <si>
    <t>F86707</t>
  </si>
  <si>
    <t>F86731</t>
  </si>
  <si>
    <t>Y00090</t>
  </si>
  <si>
    <t>Y00155</t>
  </si>
  <si>
    <t>Y00918</t>
  </si>
  <si>
    <t>Y02987</t>
  </si>
  <si>
    <t>F84012</t>
  </si>
  <si>
    <t>F84016</t>
  </si>
  <si>
    <t>F84025</t>
  </si>
  <si>
    <t>F84030</t>
  </si>
  <si>
    <t>F84031</t>
  </si>
  <si>
    <t>F84034</t>
  </si>
  <si>
    <t>F84039</t>
  </si>
  <si>
    <t>F84044</t>
  </si>
  <si>
    <t>F84046</t>
  </si>
  <si>
    <t>F84051</t>
  </si>
  <si>
    <t>F84054</t>
  </si>
  <si>
    <t>F84055</t>
  </si>
  <si>
    <t>F84062</t>
  </si>
  <si>
    <t>F84079</t>
  </si>
  <si>
    <t>F84081</t>
  </si>
  <si>
    <t>F84083</t>
  </si>
  <si>
    <t>F84087</t>
  </si>
  <si>
    <t>F84114</t>
  </si>
  <si>
    <t>F84118</t>
  </si>
  <si>
    <t>F84122</t>
  </si>
  <si>
    <t>F84123</t>
  </si>
  <si>
    <t>F84647</t>
  </si>
  <si>
    <t>F84656</t>
  </si>
  <si>
    <t>F84676</t>
  </si>
  <si>
    <t>F84682</t>
  </si>
  <si>
    <t>F84696</t>
  </si>
  <si>
    <t>F84698</t>
  </si>
  <si>
    <t>F84702</t>
  </si>
  <si>
    <t>F84710</t>
  </si>
  <si>
    <t>F84714</t>
  </si>
  <si>
    <t>F84718</t>
  </si>
  <si>
    <t>F84731</t>
  </si>
  <si>
    <t>F84733</t>
  </si>
  <si>
    <t>F84747</t>
  </si>
  <si>
    <t>Y00212</t>
  </si>
  <si>
    <t>Y03023</t>
  </si>
  <si>
    <t>F86001</t>
  </si>
  <si>
    <t>F86004</t>
  </si>
  <si>
    <t>F86005</t>
  </si>
  <si>
    <t>F86006</t>
  </si>
  <si>
    <t>F86011</t>
  </si>
  <si>
    <t>F86018</t>
  </si>
  <si>
    <t>F86026</t>
  </si>
  <si>
    <t>F86030</t>
  </si>
  <si>
    <t>F86036</t>
  </si>
  <si>
    <t>F86038</t>
  </si>
  <si>
    <t>F86044</t>
  </si>
  <si>
    <t>F86045</t>
  </si>
  <si>
    <t>F86058</t>
  </si>
  <si>
    <t>F86062</t>
  </si>
  <si>
    <t>F86073</t>
  </si>
  <si>
    <t>F86074</t>
  </si>
  <si>
    <t>F86078</t>
  </si>
  <si>
    <t>F86086</t>
  </si>
  <si>
    <t>F86088</t>
  </si>
  <si>
    <t>F86607</t>
  </si>
  <si>
    <t>F86616</t>
  </si>
  <si>
    <t>F86621</t>
  </si>
  <si>
    <t>F86625</t>
  </si>
  <si>
    <t>F86626</t>
  </si>
  <si>
    <t>F86627</t>
  </si>
  <si>
    <t>F86638</t>
  </si>
  <si>
    <t>F86644</t>
  </si>
  <si>
    <t>F86650</t>
  </si>
  <si>
    <t>F86664</t>
  </si>
  <si>
    <t>F86666</t>
  </si>
  <si>
    <t>F86679</t>
  </si>
  <si>
    <t>F86689</t>
  </si>
  <si>
    <t>F86696</t>
  </si>
  <si>
    <t>F86700</t>
  </si>
  <si>
    <t>F86701</t>
  </si>
  <si>
    <t>F86705</t>
  </si>
  <si>
    <t>F86708</t>
  </si>
  <si>
    <t>F86712</t>
  </si>
  <si>
    <t>Y00092</t>
  </si>
  <si>
    <t>Y01291</t>
  </si>
  <si>
    <t>Y01839</t>
  </si>
  <si>
    <t>Y02585</t>
  </si>
  <si>
    <t>E87003</t>
  </si>
  <si>
    <t>E87004</t>
  </si>
  <si>
    <t>E87007</t>
  </si>
  <si>
    <t>E87009</t>
  </si>
  <si>
    <t>E87013</t>
  </si>
  <si>
    <t>E87016</t>
  </si>
  <si>
    <t>E87021</t>
  </si>
  <si>
    <t>E87024</t>
  </si>
  <si>
    <t>E87026</t>
  </si>
  <si>
    <t>E87029</t>
  </si>
  <si>
    <t>E87038</t>
  </si>
  <si>
    <t>E87043</t>
  </si>
  <si>
    <t>E87047</t>
  </si>
  <si>
    <t>E87048</t>
  </si>
  <si>
    <t>E87050</t>
  </si>
  <si>
    <t>E87061</t>
  </si>
  <si>
    <t>E87063</t>
  </si>
  <si>
    <t>E87065</t>
  </si>
  <si>
    <t>E87067</t>
  </si>
  <si>
    <t>E87637</t>
  </si>
  <si>
    <t>E87665</t>
  </si>
  <si>
    <t>E87682</t>
  </si>
  <si>
    <t>E87701</t>
  </si>
  <si>
    <t>E87702</t>
  </si>
  <si>
    <t>E87706</t>
  </si>
  <si>
    <t>E87711</t>
  </si>
  <si>
    <t>E87715</t>
  </si>
  <si>
    <t>E87720</t>
  </si>
  <si>
    <t>E87722</t>
  </si>
  <si>
    <t>E87733</t>
  </si>
  <si>
    <t>E87735</t>
  </si>
  <si>
    <t>E87738</t>
  </si>
  <si>
    <t>E87742</t>
  </si>
  <si>
    <t>E87746</t>
  </si>
  <si>
    <t>E87750</t>
  </si>
  <si>
    <t>E87751</t>
  </si>
  <si>
    <t>E87755</t>
  </si>
  <si>
    <t>E87762</t>
  </si>
  <si>
    <t>Y00200</t>
  </si>
  <si>
    <t>Y00507</t>
  </si>
  <si>
    <t>Y01011</t>
  </si>
  <si>
    <t>Y02842</t>
  </si>
  <si>
    <t>Y03441</t>
  </si>
  <si>
    <t>E87002</t>
  </si>
  <si>
    <t>E87005</t>
  </si>
  <si>
    <t>E87006</t>
  </si>
  <si>
    <t>E87008</t>
  </si>
  <si>
    <t>E87010</t>
  </si>
  <si>
    <t>E87011</t>
  </si>
  <si>
    <t>E87034</t>
  </si>
  <si>
    <t>E87037</t>
  </si>
  <si>
    <t>E87045</t>
  </si>
  <si>
    <t>E87046</t>
  </si>
  <si>
    <t>E87052</t>
  </si>
  <si>
    <t>E87066</t>
  </si>
  <si>
    <t>E87069</t>
  </si>
  <si>
    <t>E87070</t>
  </si>
  <si>
    <t>E87609</t>
  </si>
  <si>
    <t>E87648</t>
  </si>
  <si>
    <t>E87663</t>
  </si>
  <si>
    <t>E87677</t>
  </si>
  <si>
    <t>E87681</t>
  </si>
  <si>
    <t>E87691</t>
  </si>
  <si>
    <t>E87694</t>
  </si>
  <si>
    <t>E87714</t>
  </si>
  <si>
    <t>E87737</t>
  </si>
  <si>
    <t>E87739</t>
  </si>
  <si>
    <t>E87740</t>
  </si>
  <si>
    <t>E87741</t>
  </si>
  <si>
    <t>E87745</t>
  </si>
  <si>
    <t>E87753</t>
  </si>
  <si>
    <t>E87754</t>
  </si>
  <si>
    <t>E87756</t>
  </si>
  <si>
    <t>E87768</t>
  </si>
  <si>
    <t>E87772</t>
  </si>
  <si>
    <t>Y00902</t>
  </si>
  <si>
    <t>Y02260</t>
  </si>
  <si>
    <t>G81001</t>
  </si>
  <si>
    <t>09D</t>
  </si>
  <si>
    <t>NHS BRIGHTON AND HOVE CCG</t>
  </si>
  <si>
    <t>G81006</t>
  </si>
  <si>
    <t>G81011</t>
  </si>
  <si>
    <t>G81014</t>
  </si>
  <si>
    <t>G81018</t>
  </si>
  <si>
    <t>G81028</t>
  </si>
  <si>
    <t>G81034</t>
  </si>
  <si>
    <t>G81036</t>
  </si>
  <si>
    <t>G81038</t>
  </si>
  <si>
    <t>G81042</t>
  </si>
  <si>
    <t>G81044</t>
  </si>
  <si>
    <t>G81046</t>
  </si>
  <si>
    <t>G81047</t>
  </si>
  <si>
    <t>G81054</t>
  </si>
  <si>
    <t>G81065</t>
  </si>
  <si>
    <t>G81070</t>
  </si>
  <si>
    <t>G81071</t>
  </si>
  <si>
    <t>G81073</t>
  </si>
  <si>
    <t>G81075</t>
  </si>
  <si>
    <t>G81076</t>
  </si>
  <si>
    <t>G81083</t>
  </si>
  <si>
    <t>G81090</t>
  </si>
  <si>
    <t>G81094</t>
  </si>
  <si>
    <t>G81103</t>
  </si>
  <si>
    <t>G81613</t>
  </si>
  <si>
    <t>G81638</t>
  </si>
  <si>
    <t>G81646</t>
  </si>
  <si>
    <t>G81656</t>
  </si>
  <si>
    <t>G81663</t>
  </si>
  <si>
    <t>G81667</t>
  </si>
  <si>
    <t>G81669</t>
  </si>
  <si>
    <t>G81680</t>
  </si>
  <si>
    <t>G81684</t>
  </si>
  <si>
    <t>G81689</t>
  </si>
  <si>
    <t>G81694</t>
  </si>
  <si>
    <t>Y02676</t>
  </si>
  <si>
    <t>Y06007</t>
  </si>
  <si>
    <t>H81013</t>
  </si>
  <si>
    <t>D4U1Y</t>
  </si>
  <si>
    <t>NHS FRIMLEY CCG</t>
  </si>
  <si>
    <t>H81039</t>
  </si>
  <si>
    <t>H81040</t>
  </si>
  <si>
    <t>H81069</t>
  </si>
  <si>
    <t>H81075</t>
  </si>
  <si>
    <t>H81082</t>
  </si>
  <si>
    <t>H81130</t>
  </si>
  <si>
    <t>H81620</t>
  </si>
  <si>
    <t>J82046</t>
  </si>
  <si>
    <t>D9Y0V</t>
  </si>
  <si>
    <t>NHS HAMPSHIRE, SOUTHAMPTON AND ISLE OF WIGHT CCG</t>
  </si>
  <si>
    <t>J82058</t>
  </si>
  <si>
    <t>J82061</t>
  </si>
  <si>
    <t>J82065</t>
  </si>
  <si>
    <t>J82069</t>
  </si>
  <si>
    <t>J82077</t>
  </si>
  <si>
    <t>J82079</t>
  </si>
  <si>
    <t>J82094</t>
  </si>
  <si>
    <t>J82123</t>
  </si>
  <si>
    <t>J82136</t>
  </si>
  <si>
    <t>J82138</t>
  </si>
  <si>
    <t>J82144</t>
  </si>
  <si>
    <t>J82157</t>
  </si>
  <si>
    <t>J82197</t>
  </si>
  <si>
    <t>J82218</t>
  </si>
  <si>
    <t>J82220</t>
  </si>
  <si>
    <t>J82625</t>
  </si>
  <si>
    <t>J82639</t>
  </si>
  <si>
    <t>J82006</t>
  </si>
  <si>
    <t>J82012</t>
  </si>
  <si>
    <t>J82023</t>
  </si>
  <si>
    <t>J82026</t>
  </si>
  <si>
    <t>J82033</t>
  </si>
  <si>
    <t>J82044</t>
  </si>
  <si>
    <t>J82083</t>
  </si>
  <si>
    <t>J82084</t>
  </si>
  <si>
    <t>J82104</t>
  </si>
  <si>
    <t>J82133</t>
  </si>
  <si>
    <t>J82152</t>
  </si>
  <si>
    <t>J82154</t>
  </si>
  <si>
    <t>J82161</t>
  </si>
  <si>
    <t>J82174</t>
  </si>
  <si>
    <t>J82215</t>
  </si>
  <si>
    <t>J82216</t>
  </si>
  <si>
    <t>J82648</t>
  </si>
  <si>
    <t>J82669</t>
  </si>
  <si>
    <t>J84003</t>
  </si>
  <si>
    <t>J84004</t>
  </si>
  <si>
    <t>J84005</t>
  </si>
  <si>
    <t>J84007</t>
  </si>
  <si>
    <t>J84008</t>
  </si>
  <si>
    <t>J84010</t>
  </si>
  <si>
    <t>J84011</t>
  </si>
  <si>
    <t>J84012</t>
  </si>
  <si>
    <t>J84013</t>
  </si>
  <si>
    <t>J84014</t>
  </si>
  <si>
    <t>J84015</t>
  </si>
  <si>
    <t>J84016</t>
  </si>
  <si>
    <t>J84017</t>
  </si>
  <si>
    <t>J84018</t>
  </si>
  <si>
    <t>J84019</t>
  </si>
  <si>
    <t>J84020</t>
  </si>
  <si>
    <t>K84001</t>
  </si>
  <si>
    <t>10Q</t>
  </si>
  <si>
    <t>NHS OXFORDSHIRE CCG</t>
  </si>
  <si>
    <t>K84002</t>
  </si>
  <si>
    <t>K84003</t>
  </si>
  <si>
    <t>K84004</t>
  </si>
  <si>
    <t>K84006</t>
  </si>
  <si>
    <t>K84007</t>
  </si>
  <si>
    <t>K84008</t>
  </si>
  <si>
    <t>K84009</t>
  </si>
  <si>
    <t>K84010</t>
  </si>
  <si>
    <t>K84011</t>
  </si>
  <si>
    <t>K84013</t>
  </si>
  <si>
    <t>K84014</t>
  </si>
  <si>
    <t>K84015</t>
  </si>
  <si>
    <t>K84016</t>
  </si>
  <si>
    <t>K84017</t>
  </si>
  <si>
    <t>K84019</t>
  </si>
  <si>
    <t>K84020</t>
  </si>
  <si>
    <t>K84021</t>
  </si>
  <si>
    <t>K84023</t>
  </si>
  <si>
    <t>K84024</t>
  </si>
  <si>
    <t>K84025</t>
  </si>
  <si>
    <t>K84026</t>
  </si>
  <si>
    <t>K84027</t>
  </si>
  <si>
    <t>K84028</t>
  </si>
  <si>
    <t>K84030</t>
  </si>
  <si>
    <t>K84031</t>
  </si>
  <si>
    <t>K84032</t>
  </si>
  <si>
    <t>K84033</t>
  </si>
  <si>
    <t>K84034</t>
  </si>
  <si>
    <t>K84035</t>
  </si>
  <si>
    <t>K84036</t>
  </si>
  <si>
    <t>K84037</t>
  </si>
  <si>
    <t>K84038</t>
  </si>
  <si>
    <t>K84040</t>
  </si>
  <si>
    <t>K84041</t>
  </si>
  <si>
    <t>K84042</t>
  </si>
  <si>
    <t>K84043</t>
  </si>
  <si>
    <t>K84044</t>
  </si>
  <si>
    <t>K84045</t>
  </si>
  <si>
    <t>K84046</t>
  </si>
  <si>
    <t>K84047</t>
  </si>
  <si>
    <t>K84048</t>
  </si>
  <si>
    <t>K84049</t>
  </si>
  <si>
    <t>K84050</t>
  </si>
  <si>
    <t>K84051</t>
  </si>
  <si>
    <t>K84052</t>
  </si>
  <si>
    <t>K84054</t>
  </si>
  <si>
    <t>K84055</t>
  </si>
  <si>
    <t>K84056</t>
  </si>
  <si>
    <t>K84058</t>
  </si>
  <si>
    <t>K84059</t>
  </si>
  <si>
    <t>K84060</t>
  </si>
  <si>
    <t>K84062</t>
  </si>
  <si>
    <t>K84063</t>
  </si>
  <si>
    <t>K84065</t>
  </si>
  <si>
    <t>K84066</t>
  </si>
  <si>
    <t>K84071</t>
  </si>
  <si>
    <t>K84072</t>
  </si>
  <si>
    <t>K84075</t>
  </si>
  <si>
    <t>K84078</t>
  </si>
  <si>
    <t>K84079</t>
  </si>
  <si>
    <t>K84080</t>
  </si>
  <si>
    <t>K84082</t>
  </si>
  <si>
    <t>K84605</t>
  </si>
  <si>
    <t>K84610</t>
  </si>
  <si>
    <t>K84613</t>
  </si>
  <si>
    <t>K84617</t>
  </si>
  <si>
    <t>K84618</t>
  </si>
  <si>
    <t>K84624</t>
  </si>
  <si>
    <t>Y02754</t>
  </si>
  <si>
    <t>J82028</t>
  </si>
  <si>
    <t>10R</t>
  </si>
  <si>
    <t>NHS PORTSMOUTH CCG</t>
  </si>
  <si>
    <t>J82055</t>
  </si>
  <si>
    <t>J82060</t>
  </si>
  <si>
    <t>J82073</t>
  </si>
  <si>
    <t>J82085</t>
  </si>
  <si>
    <t>J82090</t>
  </si>
  <si>
    <t>J82102</t>
  </si>
  <si>
    <t>J82114</t>
  </si>
  <si>
    <t>J82117</t>
  </si>
  <si>
    <t>J82149</t>
  </si>
  <si>
    <t>J82155</t>
  </si>
  <si>
    <t>J82165</t>
  </si>
  <si>
    <t>J82177</t>
  </si>
  <si>
    <t>J82194</t>
  </si>
  <si>
    <t>J82199</t>
  </si>
  <si>
    <t>J82212</t>
  </si>
  <si>
    <t>Y02526</t>
  </si>
  <si>
    <t>J82005</t>
  </si>
  <si>
    <t>J82009</t>
  </si>
  <si>
    <t>J82010</t>
  </si>
  <si>
    <t>J82021</t>
  </si>
  <si>
    <t>J82041</t>
  </si>
  <si>
    <t>J82042</t>
  </si>
  <si>
    <t>J82098</t>
  </si>
  <si>
    <t>J82119</t>
  </si>
  <si>
    <t>J82134</t>
  </si>
  <si>
    <t>J82147</t>
  </si>
  <si>
    <t>J82163</t>
  </si>
  <si>
    <t>J82164</t>
  </si>
  <si>
    <t>J82184</t>
  </si>
  <si>
    <t>J82196</t>
  </si>
  <si>
    <t>J82201</t>
  </si>
  <si>
    <t>J82210</t>
  </si>
  <si>
    <t>J82633</t>
  </si>
  <si>
    <t>J82640</t>
  </si>
  <si>
    <t>J82646</t>
  </si>
  <si>
    <t>Y01281</t>
  </si>
  <si>
    <t>J82001</t>
  </si>
  <si>
    <t>J82002</t>
  </si>
  <si>
    <t>J82022</t>
  </si>
  <si>
    <t>J82024</t>
  </si>
  <si>
    <t>J82040</t>
  </si>
  <si>
    <t>J82062</t>
  </si>
  <si>
    <t>J82076</t>
  </si>
  <si>
    <t>J82080</t>
  </si>
  <si>
    <t>J82081</t>
  </si>
  <si>
    <t>J82087</t>
  </si>
  <si>
    <t>J82088</t>
  </si>
  <si>
    <t>J82092</t>
  </si>
  <si>
    <t>J82101</t>
  </si>
  <si>
    <t>J82115</t>
  </si>
  <si>
    <t>J82122</t>
  </si>
  <si>
    <t>J82126</t>
  </si>
  <si>
    <t>J82128</t>
  </si>
  <si>
    <t>J82141</t>
  </si>
  <si>
    <t>J82180</t>
  </si>
  <si>
    <t>J82183</t>
  </si>
  <si>
    <t>J82207</t>
  </si>
  <si>
    <t>J82208</t>
  </si>
  <si>
    <t>J82213</t>
  </si>
  <si>
    <t>J82217</t>
  </si>
  <si>
    <t>J82605</t>
  </si>
  <si>
    <t>J82622</t>
  </si>
  <si>
    <t>J82663</t>
  </si>
  <si>
    <t>J82007</t>
  </si>
  <si>
    <t>J82008</t>
  </si>
  <si>
    <t>J82016</t>
  </si>
  <si>
    <t>J82017</t>
  </si>
  <si>
    <t>J82018</t>
  </si>
  <si>
    <t>J82019</t>
  </si>
  <si>
    <t>J82020</t>
  </si>
  <si>
    <t>J82025</t>
  </si>
  <si>
    <t>J82029</t>
  </si>
  <si>
    <t>J82034</t>
  </si>
  <si>
    <t>J82035</t>
  </si>
  <si>
    <t>J82036</t>
  </si>
  <si>
    <t>J82039</t>
  </si>
  <si>
    <t>J82050</t>
  </si>
  <si>
    <t>J82051</t>
  </si>
  <si>
    <t>J82053</t>
  </si>
  <si>
    <t>J82056</t>
  </si>
  <si>
    <t>J82059</t>
  </si>
  <si>
    <t>J82063</t>
  </si>
  <si>
    <t>J82064</t>
  </si>
  <si>
    <t>J82071</t>
  </si>
  <si>
    <t>J82072</t>
  </si>
  <si>
    <t>J82074</t>
  </si>
  <si>
    <t>J82075</t>
  </si>
  <si>
    <t>J82082</t>
  </si>
  <si>
    <t>J82089</t>
  </si>
  <si>
    <t>J82097</t>
  </si>
  <si>
    <t>J82103</t>
  </si>
  <si>
    <t>J82106</t>
  </si>
  <si>
    <t>J82112</t>
  </si>
  <si>
    <t>J82116</t>
  </si>
  <si>
    <t>J82121</t>
  </si>
  <si>
    <t>J82124</t>
  </si>
  <si>
    <t>J82129</t>
  </si>
  <si>
    <t>J82130</t>
  </si>
  <si>
    <t>J82131</t>
  </si>
  <si>
    <t>J82132</t>
  </si>
  <si>
    <t>J82139</t>
  </si>
  <si>
    <t>J82143</t>
  </si>
  <si>
    <t>J82145</t>
  </si>
  <si>
    <t>J82146</t>
  </si>
  <si>
    <t>J82150</t>
  </si>
  <si>
    <t>J82151</t>
  </si>
  <si>
    <t>J82156</t>
  </si>
  <si>
    <t>J82166</t>
  </si>
  <si>
    <t>J82169</t>
  </si>
  <si>
    <t>J82188</t>
  </si>
  <si>
    <t>J82192</t>
  </si>
  <si>
    <t>J82214</t>
  </si>
  <si>
    <t>J81002</t>
  </si>
  <si>
    <t>11J</t>
  </si>
  <si>
    <t>NHS DORSET CCG</t>
  </si>
  <si>
    <t>J81003</t>
  </si>
  <si>
    <t>J81004</t>
  </si>
  <si>
    <t>J81005</t>
  </si>
  <si>
    <t>J81006</t>
  </si>
  <si>
    <t>J81009</t>
  </si>
  <si>
    <t>J81010</t>
  </si>
  <si>
    <t>J81011</t>
  </si>
  <si>
    <t>J81012</t>
  </si>
  <si>
    <t>J81013</t>
  </si>
  <si>
    <t>J81014</t>
  </si>
  <si>
    <t>J81016</t>
  </si>
  <si>
    <t>J81017</t>
  </si>
  <si>
    <t>J81018</t>
  </si>
  <si>
    <t>J81019</t>
  </si>
  <si>
    <t>J81020</t>
  </si>
  <si>
    <t>J81021</t>
  </si>
  <si>
    <t>J81022</t>
  </si>
  <si>
    <t>J81025</t>
  </si>
  <si>
    <t>J81027</t>
  </si>
  <si>
    <t>J81028</t>
  </si>
  <si>
    <t>J81029</t>
  </si>
  <si>
    <t>J81030</t>
  </si>
  <si>
    <t>J81031</t>
  </si>
  <si>
    <t>J81032</t>
  </si>
  <si>
    <t>J81033</t>
  </si>
  <si>
    <t>J81034</t>
  </si>
  <si>
    <t>J81035</t>
  </si>
  <si>
    <t>J81036</t>
  </si>
  <si>
    <t>J81039</t>
  </si>
  <si>
    <t>J81040</t>
  </si>
  <si>
    <t>J81041</t>
  </si>
  <si>
    <t>J81042</t>
  </si>
  <si>
    <t>J81044</t>
  </si>
  <si>
    <t>J81045</t>
  </si>
  <si>
    <t>J81046</t>
  </si>
  <si>
    <t>J81047</t>
  </si>
  <si>
    <t>J81048</t>
  </si>
  <si>
    <t>J81049</t>
  </si>
  <si>
    <t>J81051</t>
  </si>
  <si>
    <t>J81052</t>
  </si>
  <si>
    <t>J81053</t>
  </si>
  <si>
    <t>J81054</t>
  </si>
  <si>
    <t>J81055</t>
  </si>
  <si>
    <t>J81056</t>
  </si>
  <si>
    <t>J81057</t>
  </si>
  <si>
    <t>J81058</t>
  </si>
  <si>
    <t>J81059</t>
  </si>
  <si>
    <t>J81061</t>
  </si>
  <si>
    <t>J81062</t>
  </si>
  <si>
    <t>J81064</t>
  </si>
  <si>
    <t>J81066</t>
  </si>
  <si>
    <t>J81067</t>
  </si>
  <si>
    <t>J81068</t>
  </si>
  <si>
    <t>J81069</t>
  </si>
  <si>
    <t>J81070</t>
  </si>
  <si>
    <t>J81071</t>
  </si>
  <si>
    <t>J81072</t>
  </si>
  <si>
    <t>J81073</t>
  </si>
  <si>
    <t>J81074</t>
  </si>
  <si>
    <t>J81075</t>
  </si>
  <si>
    <t>J81076</t>
  </si>
  <si>
    <t>J81077</t>
  </si>
  <si>
    <t>J81078</t>
  </si>
  <si>
    <t>J81081</t>
  </si>
  <si>
    <t>J81082</t>
  </si>
  <si>
    <t>J81086</t>
  </si>
  <si>
    <t>J81087</t>
  </si>
  <si>
    <t>J81609</t>
  </si>
  <si>
    <t>J81612</t>
  </si>
  <si>
    <t>J81613</t>
  </si>
  <si>
    <t>J81616</t>
  </si>
  <si>
    <t>J81620</t>
  </si>
  <si>
    <t>J81621</t>
  </si>
  <si>
    <t>J81625</t>
  </si>
  <si>
    <t>J81626</t>
  </si>
  <si>
    <t>J81628</t>
  </si>
  <si>
    <t>J81631</t>
  </si>
  <si>
    <t>J81633</t>
  </si>
  <si>
    <t>J81634</t>
  </si>
  <si>
    <t>J81637</t>
  </si>
  <si>
    <t>J81644</t>
  </si>
  <si>
    <t>J81646</t>
  </si>
  <si>
    <t>J81647</t>
  </si>
  <si>
    <t>J81648</t>
  </si>
  <si>
    <t>Y03661</t>
  </si>
  <si>
    <t>L84001</t>
  </si>
  <si>
    <t>11M</t>
  </si>
  <si>
    <t>NHS GLOUCESTERSHIRE CCG</t>
  </si>
  <si>
    <t>L84002</t>
  </si>
  <si>
    <t>L84003</t>
  </si>
  <si>
    <t>L84004</t>
  </si>
  <si>
    <t>L84005</t>
  </si>
  <si>
    <t>L84006</t>
  </si>
  <si>
    <t>L84007</t>
  </si>
  <si>
    <t>L84008</t>
  </si>
  <si>
    <t>L84009</t>
  </si>
  <si>
    <t>L84010</t>
  </si>
  <si>
    <t>L84011</t>
  </si>
  <si>
    <t>L84012</t>
  </si>
  <si>
    <t>L84013</t>
  </si>
  <si>
    <t>L84014</t>
  </si>
  <si>
    <t>L84015</t>
  </si>
  <si>
    <t>L84016</t>
  </si>
  <si>
    <t>L84017</t>
  </si>
  <si>
    <t>L84018</t>
  </si>
  <si>
    <t>L84020</t>
  </si>
  <si>
    <t>L84021</t>
  </si>
  <si>
    <t>L84022</t>
  </si>
  <si>
    <t>L84023</t>
  </si>
  <si>
    <t>L84024</t>
  </si>
  <si>
    <t>L84025</t>
  </si>
  <si>
    <t>L84026</t>
  </si>
  <si>
    <t>L84027</t>
  </si>
  <si>
    <t>L84028</t>
  </si>
  <si>
    <t>L84029</t>
  </si>
  <si>
    <t>L84030</t>
  </si>
  <si>
    <t>L84031</t>
  </si>
  <si>
    <t>L84032</t>
  </si>
  <si>
    <t>L84033</t>
  </si>
  <si>
    <t>L84034</t>
  </si>
  <si>
    <t>L84036</t>
  </si>
  <si>
    <t>L84037</t>
  </si>
  <si>
    <t>L84038</t>
  </si>
  <si>
    <t>L84039</t>
  </si>
  <si>
    <t>L84040</t>
  </si>
  <si>
    <t>L84041</t>
  </si>
  <si>
    <t>L84042</t>
  </si>
  <si>
    <t>L84043</t>
  </si>
  <si>
    <t>L84044</t>
  </si>
  <si>
    <t>L84045</t>
  </si>
  <si>
    <t>L84046</t>
  </si>
  <si>
    <t>L84047</t>
  </si>
  <si>
    <t>L84048</t>
  </si>
  <si>
    <t>L84049</t>
  </si>
  <si>
    <t>L84050</t>
  </si>
  <si>
    <t>L84051</t>
  </si>
  <si>
    <t>L84052</t>
  </si>
  <si>
    <t>L84053</t>
  </si>
  <si>
    <t>L84054</t>
  </si>
  <si>
    <t>L84056</t>
  </si>
  <si>
    <t>L84057</t>
  </si>
  <si>
    <t>L84058</t>
  </si>
  <si>
    <t>L84059</t>
  </si>
  <si>
    <t>L84060</t>
  </si>
  <si>
    <t>L84063</t>
  </si>
  <si>
    <t>L84065</t>
  </si>
  <si>
    <t>L84067</t>
  </si>
  <si>
    <t>L84068</t>
  </si>
  <si>
    <t>L84069</t>
  </si>
  <si>
    <t>L84070</t>
  </si>
  <si>
    <t>L84071</t>
  </si>
  <si>
    <t>L84072</t>
  </si>
  <si>
    <t>L84073</t>
  </si>
  <si>
    <t>L84075</t>
  </si>
  <si>
    <t>L84077</t>
  </si>
  <si>
    <t>L84078</t>
  </si>
  <si>
    <t>L84080</t>
  </si>
  <si>
    <t>L84081</t>
  </si>
  <si>
    <t>L84084</t>
  </si>
  <si>
    <t>L84085</t>
  </si>
  <si>
    <t>L84606</t>
  </si>
  <si>
    <t>L84613</t>
  </si>
  <si>
    <t>L84615</t>
  </si>
  <si>
    <t>L84616</t>
  </si>
  <si>
    <t>L84617</t>
  </si>
  <si>
    <t>Y00054</t>
  </si>
  <si>
    <t>Y02519</t>
  </si>
  <si>
    <t>Y05212</t>
  </si>
  <si>
    <t>L82001</t>
  </si>
  <si>
    <t>11N</t>
  </si>
  <si>
    <t>NHS KERNOW CCG</t>
  </si>
  <si>
    <t>L82003</t>
  </si>
  <si>
    <t>L82004</t>
  </si>
  <si>
    <t>L82006</t>
  </si>
  <si>
    <t>L82007</t>
  </si>
  <si>
    <t>L82008</t>
  </si>
  <si>
    <t>L82009</t>
  </si>
  <si>
    <t>L82010</t>
  </si>
  <si>
    <t>L82011</t>
  </si>
  <si>
    <t>L82012</t>
  </si>
  <si>
    <t>L82013</t>
  </si>
  <si>
    <t>L82014</t>
  </si>
  <si>
    <t>L82015</t>
  </si>
  <si>
    <t>L82016</t>
  </si>
  <si>
    <t>L82017</t>
  </si>
  <si>
    <t>L82018</t>
  </si>
  <si>
    <t>L82021</t>
  </si>
  <si>
    <t>L82022</t>
  </si>
  <si>
    <t>L82023</t>
  </si>
  <si>
    <t>L82024</t>
  </si>
  <si>
    <t>L82025</t>
  </si>
  <si>
    <t>L82026</t>
  </si>
  <si>
    <t>L82028</t>
  </si>
  <si>
    <t>L82029</t>
  </si>
  <si>
    <t>L82030</t>
  </si>
  <si>
    <t>L82035</t>
  </si>
  <si>
    <t>L82036</t>
  </si>
  <si>
    <t>L82037</t>
  </si>
  <si>
    <t>L82038</t>
  </si>
  <si>
    <t>L82039</t>
  </si>
  <si>
    <t>L82041</t>
  </si>
  <si>
    <t>L82042</t>
  </si>
  <si>
    <t>L82043</t>
  </si>
  <si>
    <t>L82044</t>
  </si>
  <si>
    <t>L82045</t>
  </si>
  <si>
    <t>L82046</t>
  </si>
  <si>
    <t>L82047</t>
  </si>
  <si>
    <t>L82048</t>
  </si>
  <si>
    <t>L82049</t>
  </si>
  <si>
    <t>L82050</t>
  </si>
  <si>
    <t>L82051</t>
  </si>
  <si>
    <t>L82052</t>
  </si>
  <si>
    <t>L82054</t>
  </si>
  <si>
    <t>L82056</t>
  </si>
  <si>
    <t>L82057</t>
  </si>
  <si>
    <t>L82058</t>
  </si>
  <si>
    <t>L82059</t>
  </si>
  <si>
    <t>L82061</t>
  </si>
  <si>
    <t>L82066</t>
  </si>
  <si>
    <t>L82068</t>
  </si>
  <si>
    <t>L82070</t>
  </si>
  <si>
    <t>L82617</t>
  </si>
  <si>
    <t>L82618</t>
  </si>
  <si>
    <t>L82620</t>
  </si>
  <si>
    <t>L82622</t>
  </si>
  <si>
    <t>Y00969</t>
  </si>
  <si>
    <t>Y01050</t>
  </si>
  <si>
    <t>Y01051</t>
  </si>
  <si>
    <t>Y01127</t>
  </si>
  <si>
    <t>Y01922</t>
  </si>
  <si>
    <t>Y02517</t>
  </si>
  <si>
    <t>Y04957</t>
  </si>
  <si>
    <t>L85001</t>
  </si>
  <si>
    <t>11X</t>
  </si>
  <si>
    <t>NHS SOMERSET CCG</t>
  </si>
  <si>
    <t>L85002</t>
  </si>
  <si>
    <t>L85003</t>
  </si>
  <si>
    <t>L85004</t>
  </si>
  <si>
    <t>L85005</t>
  </si>
  <si>
    <t>L85006</t>
  </si>
  <si>
    <t>L85007</t>
  </si>
  <si>
    <t>L85008</t>
  </si>
  <si>
    <t>L85009</t>
  </si>
  <si>
    <t>L85010</t>
  </si>
  <si>
    <t>L85011</t>
  </si>
  <si>
    <t>L85012</t>
  </si>
  <si>
    <t>L85013</t>
  </si>
  <si>
    <t>L85014</t>
  </si>
  <si>
    <t>L85015</t>
  </si>
  <si>
    <t>L85016</t>
  </si>
  <si>
    <t>L85017</t>
  </si>
  <si>
    <t>L85018</t>
  </si>
  <si>
    <t>L85019</t>
  </si>
  <si>
    <t>L85020</t>
  </si>
  <si>
    <t>L85021</t>
  </si>
  <si>
    <t>L85022</t>
  </si>
  <si>
    <t>L85023</t>
  </si>
  <si>
    <t>L85024</t>
  </si>
  <si>
    <t>L85025</t>
  </si>
  <si>
    <t>L85026</t>
  </si>
  <si>
    <t>L85027</t>
  </si>
  <si>
    <t>L85028</t>
  </si>
  <si>
    <t>L85029</t>
  </si>
  <si>
    <t>L85030</t>
  </si>
  <si>
    <t>L85031</t>
  </si>
  <si>
    <t>L85032</t>
  </si>
  <si>
    <t>L85033</t>
  </si>
  <si>
    <t>L85034</t>
  </si>
  <si>
    <t>L85035</t>
  </si>
  <si>
    <t>L85036</t>
  </si>
  <si>
    <t>L85037</t>
  </si>
  <si>
    <t>L85038</t>
  </si>
  <si>
    <t>L85039</t>
  </si>
  <si>
    <t>L85040</t>
  </si>
  <si>
    <t>L85041</t>
  </si>
  <si>
    <t>L85042</t>
  </si>
  <si>
    <t>L85043</t>
  </si>
  <si>
    <t>L85044</t>
  </si>
  <si>
    <t>L85046</t>
  </si>
  <si>
    <t>L85047</t>
  </si>
  <si>
    <t>L85048</t>
  </si>
  <si>
    <t>L85050</t>
  </si>
  <si>
    <t>L85051</t>
  </si>
  <si>
    <t>L85052</t>
  </si>
  <si>
    <t>L85053</t>
  </si>
  <si>
    <t>L85054</t>
  </si>
  <si>
    <t>L85055</t>
  </si>
  <si>
    <t>L85056</t>
  </si>
  <si>
    <t>L85060</t>
  </si>
  <si>
    <t>L85061</t>
  </si>
  <si>
    <t>L85062</t>
  </si>
  <si>
    <t>L85064</t>
  </si>
  <si>
    <t>L85065</t>
  </si>
  <si>
    <t>L85066</t>
  </si>
  <si>
    <t>L85601</t>
  </si>
  <si>
    <t>L85607</t>
  </si>
  <si>
    <t>L85609</t>
  </si>
  <si>
    <t>L85611</t>
  </si>
  <si>
    <t>L85612</t>
  </si>
  <si>
    <t>L85619</t>
  </si>
  <si>
    <t>L85620</t>
  </si>
  <si>
    <t>L85624</t>
  </si>
  <si>
    <t>Y00189</t>
  </si>
  <si>
    <t>Y01163</t>
  </si>
  <si>
    <t>N85001</t>
  </si>
  <si>
    <t>12F</t>
  </si>
  <si>
    <t>NHS WIRRAL CCG</t>
  </si>
  <si>
    <t>N85002</t>
  </si>
  <si>
    <t>N85003</t>
  </si>
  <si>
    <t>N85005</t>
  </si>
  <si>
    <t>N85006</t>
  </si>
  <si>
    <t>N85007</t>
  </si>
  <si>
    <t>N85008</t>
  </si>
  <si>
    <t>N85009</t>
  </si>
  <si>
    <t>N85012</t>
  </si>
  <si>
    <t>N85013</t>
  </si>
  <si>
    <t>N85014</t>
  </si>
  <si>
    <t>N85015</t>
  </si>
  <si>
    <t>N85016</t>
  </si>
  <si>
    <t>N85017</t>
  </si>
  <si>
    <t>N85018</t>
  </si>
  <si>
    <t>N85019</t>
  </si>
  <si>
    <t>N85020</t>
  </si>
  <si>
    <t>N85021</t>
  </si>
  <si>
    <t>N85022</t>
  </si>
  <si>
    <t>N85023</t>
  </si>
  <si>
    <t>N85024</t>
  </si>
  <si>
    <t>N85025</t>
  </si>
  <si>
    <t>N85027</t>
  </si>
  <si>
    <t>N85028</t>
  </si>
  <si>
    <t>N85031</t>
  </si>
  <si>
    <t>N85032</t>
  </si>
  <si>
    <t>N85034</t>
  </si>
  <si>
    <t>N85037</t>
  </si>
  <si>
    <t>N85038</t>
  </si>
  <si>
    <t>N85040</t>
  </si>
  <si>
    <t>N85044</t>
  </si>
  <si>
    <t>N85046</t>
  </si>
  <si>
    <t>N85047</t>
  </si>
  <si>
    <t>N85048</t>
  </si>
  <si>
    <t>N85051</t>
  </si>
  <si>
    <t>N85052</t>
  </si>
  <si>
    <t>N85053</t>
  </si>
  <si>
    <t>N85054</t>
  </si>
  <si>
    <t>N85057</t>
  </si>
  <si>
    <t>N85059</t>
  </si>
  <si>
    <t>N85616</t>
  </si>
  <si>
    <t>N85617</t>
  </si>
  <si>
    <t>N85620</t>
  </si>
  <si>
    <t>N85625</t>
  </si>
  <si>
    <t>N85629</t>
  </si>
  <si>
    <t>N85633</t>
  </si>
  <si>
    <t>N85634</t>
  </si>
  <si>
    <t>N85640</t>
  </si>
  <si>
    <t>N85643</t>
  </si>
  <si>
    <t>N85648</t>
  </si>
  <si>
    <t>Y02162</t>
  </si>
  <si>
    <t>A85001</t>
  </si>
  <si>
    <t>13T</t>
  </si>
  <si>
    <t>NHS NEWCASTLE GATESHEAD CCG</t>
  </si>
  <si>
    <t>A85002</t>
  </si>
  <si>
    <t>A85003</t>
  </si>
  <si>
    <t>A85004</t>
  </si>
  <si>
    <t>A85005</t>
  </si>
  <si>
    <t>A85006</t>
  </si>
  <si>
    <t>A85007</t>
  </si>
  <si>
    <t>A85008</t>
  </si>
  <si>
    <t>A85009</t>
  </si>
  <si>
    <t>A85010</t>
  </si>
  <si>
    <t>A85011</t>
  </si>
  <si>
    <t>A85012</t>
  </si>
  <si>
    <t>A85013</t>
  </si>
  <si>
    <t>A85014</t>
  </si>
  <si>
    <t>A85016</t>
  </si>
  <si>
    <t>A85017</t>
  </si>
  <si>
    <t>A85018</t>
  </si>
  <si>
    <t>A85019</t>
  </si>
  <si>
    <t>A85020</t>
  </si>
  <si>
    <t>A85021</t>
  </si>
  <si>
    <t>A85023</t>
  </si>
  <si>
    <t>A85024</t>
  </si>
  <si>
    <t>A85026</t>
  </si>
  <si>
    <t>A85609</t>
  </si>
  <si>
    <t>A85611</t>
  </si>
  <si>
    <t>A85614</t>
  </si>
  <si>
    <t>A85616</t>
  </si>
  <si>
    <t>A85617</t>
  </si>
  <si>
    <t>A85620</t>
  </si>
  <si>
    <t>A86003</t>
  </si>
  <si>
    <t>A86004</t>
  </si>
  <si>
    <t>A86006</t>
  </si>
  <si>
    <t>A86007</t>
  </si>
  <si>
    <t>A86008</t>
  </si>
  <si>
    <t>A86010</t>
  </si>
  <si>
    <t>A86011</t>
  </si>
  <si>
    <t>A86012</t>
  </si>
  <si>
    <t>A86013</t>
  </si>
  <si>
    <t>A86015</t>
  </si>
  <si>
    <t>A86017</t>
  </si>
  <si>
    <t>A86018</t>
  </si>
  <si>
    <t>A86020</t>
  </si>
  <si>
    <t>A86021</t>
  </si>
  <si>
    <t>A86022</t>
  </si>
  <si>
    <t>A86023</t>
  </si>
  <si>
    <t>A86024</t>
  </si>
  <si>
    <t>A86025</t>
  </si>
  <si>
    <t>A86026</t>
  </si>
  <si>
    <t>A86027</t>
  </si>
  <si>
    <t>A86028</t>
  </si>
  <si>
    <t>A86029</t>
  </si>
  <si>
    <t>A86030</t>
  </si>
  <si>
    <t>A86031</t>
  </si>
  <si>
    <t>A86033</t>
  </si>
  <si>
    <t>A86035</t>
  </si>
  <si>
    <t>A86036</t>
  </si>
  <si>
    <t>A86037</t>
  </si>
  <si>
    <t>A86038</t>
  </si>
  <si>
    <t>A86040</t>
  </si>
  <si>
    <t>A86601</t>
  </si>
  <si>
    <t>Y00184</t>
  </si>
  <si>
    <t>Y02658</t>
  </si>
  <si>
    <t>Y02711</t>
  </si>
  <si>
    <t>P84004</t>
  </si>
  <si>
    <t>14L</t>
  </si>
  <si>
    <t>NHS MANCHESTER CCG</t>
  </si>
  <si>
    <t>P84005</t>
  </si>
  <si>
    <t>P84009</t>
  </si>
  <si>
    <t>P84010</t>
  </si>
  <si>
    <t>P84012</t>
  </si>
  <si>
    <t>P84014</t>
  </si>
  <si>
    <t>P84016</t>
  </si>
  <si>
    <t>P84017</t>
  </si>
  <si>
    <t>P84018</t>
  </si>
  <si>
    <t>P84019</t>
  </si>
  <si>
    <t>P84020</t>
  </si>
  <si>
    <t>P84021</t>
  </si>
  <si>
    <t>P84022</t>
  </si>
  <si>
    <t>P84023</t>
  </si>
  <si>
    <t>P84024</t>
  </si>
  <si>
    <t>P84025</t>
  </si>
  <si>
    <t>P84026</t>
  </si>
  <si>
    <t>P84027</t>
  </si>
  <si>
    <t>P84028</t>
  </si>
  <si>
    <t>P84029</t>
  </si>
  <si>
    <t>P84030</t>
  </si>
  <si>
    <t>P84032</t>
  </si>
  <si>
    <t>P84033</t>
  </si>
  <si>
    <t>P84034</t>
  </si>
  <si>
    <t>P84035</t>
  </si>
  <si>
    <t>P84037</t>
  </si>
  <si>
    <t>P84038</t>
  </si>
  <si>
    <t>P84039</t>
  </si>
  <si>
    <t>P84040</t>
  </si>
  <si>
    <t>P84041</t>
  </si>
  <si>
    <t>P84042</t>
  </si>
  <si>
    <t>P84043</t>
  </si>
  <si>
    <t>P84045</t>
  </si>
  <si>
    <t>P84046</t>
  </si>
  <si>
    <t>P84047</t>
  </si>
  <si>
    <t>P84048</t>
  </si>
  <si>
    <t>P84049</t>
  </si>
  <si>
    <t>P84050</t>
  </si>
  <si>
    <t>P84051</t>
  </si>
  <si>
    <t>P84052</t>
  </si>
  <si>
    <t>P84053</t>
  </si>
  <si>
    <t>P84054</t>
  </si>
  <si>
    <t>P84055</t>
  </si>
  <si>
    <t>P84056</t>
  </si>
  <si>
    <t>P84059</t>
  </si>
  <si>
    <t>P84061</t>
  </si>
  <si>
    <t>P84062</t>
  </si>
  <si>
    <t>P84064</t>
  </si>
  <si>
    <t>P84065</t>
  </si>
  <si>
    <t>P84066</t>
  </si>
  <si>
    <t>P84067</t>
  </si>
  <si>
    <t>P84068</t>
  </si>
  <si>
    <t>P84070</t>
  </si>
  <si>
    <t>P84071</t>
  </si>
  <si>
    <t>P84072</t>
  </si>
  <si>
    <t>P84074</t>
  </si>
  <si>
    <t>P84605</t>
  </si>
  <si>
    <t>P84611</t>
  </si>
  <si>
    <t>P84616</t>
  </si>
  <si>
    <t>P84626</t>
  </si>
  <si>
    <t>P84630</t>
  </si>
  <si>
    <t>P84631</t>
  </si>
  <si>
    <t>P84635</t>
  </si>
  <si>
    <t>P84637</t>
  </si>
  <si>
    <t>P84639</t>
  </si>
  <si>
    <t>P84640</t>
  </si>
  <si>
    <t>P84644</t>
  </si>
  <si>
    <t>P84645</t>
  </si>
  <si>
    <t>P84650</t>
  </si>
  <si>
    <t>P84651</t>
  </si>
  <si>
    <t>P84652</t>
  </si>
  <si>
    <t>P84663</t>
  </si>
  <si>
    <t>P84665</t>
  </si>
  <si>
    <t>P84669</t>
  </si>
  <si>
    <t>P84672</t>
  </si>
  <si>
    <t>P84673</t>
  </si>
  <si>
    <t>P84678</t>
  </si>
  <si>
    <t>P84679</t>
  </si>
  <si>
    <t>P84682</t>
  </si>
  <si>
    <t>P84683</t>
  </si>
  <si>
    <t>P84684</t>
  </si>
  <si>
    <t>P84689</t>
  </si>
  <si>
    <t>P84690</t>
  </si>
  <si>
    <t>Y01695</t>
  </si>
  <si>
    <t>Y02325</t>
  </si>
  <si>
    <t>Y02520</t>
  </si>
  <si>
    <t>Y02849</t>
  </si>
  <si>
    <t>Y02890</t>
  </si>
  <si>
    <t>Y02960</t>
  </si>
  <si>
    <t>K82001</t>
  </si>
  <si>
    <t>14Y</t>
  </si>
  <si>
    <t>NHS BUCKINGHAMSHIRE CCG</t>
  </si>
  <si>
    <t>K82004</t>
  </si>
  <si>
    <t>K82005</t>
  </si>
  <si>
    <t>K82006</t>
  </si>
  <si>
    <t>K82007</t>
  </si>
  <si>
    <t>K82008</t>
  </si>
  <si>
    <t>K82010</t>
  </si>
  <si>
    <t>K82011</t>
  </si>
  <si>
    <t>K82012</t>
  </si>
  <si>
    <t>K82014</t>
  </si>
  <si>
    <t>K82017</t>
  </si>
  <si>
    <t>K82018</t>
  </si>
  <si>
    <t>K82019</t>
  </si>
  <si>
    <t>K82020</t>
  </si>
  <si>
    <t>K82021</t>
  </si>
  <si>
    <t>K82022</t>
  </si>
  <si>
    <t>K82023</t>
  </si>
  <si>
    <t>K82024</t>
  </si>
  <si>
    <t>K82028</t>
  </si>
  <si>
    <t>K82029</t>
  </si>
  <si>
    <t>K82030</t>
  </si>
  <si>
    <t>K82031</t>
  </si>
  <si>
    <t>K82033</t>
  </si>
  <si>
    <t>K82035</t>
  </si>
  <si>
    <t>K82036</t>
  </si>
  <si>
    <t>K82037</t>
  </si>
  <si>
    <t>K82038</t>
  </si>
  <si>
    <t>K82040</t>
  </si>
  <si>
    <t>K82042</t>
  </si>
  <si>
    <t>K82043</t>
  </si>
  <si>
    <t>K82044</t>
  </si>
  <si>
    <t>K82045</t>
  </si>
  <si>
    <t>K82046</t>
  </si>
  <si>
    <t>K82047</t>
  </si>
  <si>
    <t>K82048</t>
  </si>
  <si>
    <t>K82049</t>
  </si>
  <si>
    <t>K82051</t>
  </si>
  <si>
    <t>K82053</t>
  </si>
  <si>
    <t>K82055</t>
  </si>
  <si>
    <t>K82058</t>
  </si>
  <si>
    <t>K82061</t>
  </si>
  <si>
    <t>K82066</t>
  </si>
  <si>
    <t>K82068</t>
  </si>
  <si>
    <t>K82070</t>
  </si>
  <si>
    <t>K82073</t>
  </si>
  <si>
    <t>K82078</t>
  </si>
  <si>
    <t>K82079</t>
  </si>
  <si>
    <t>K82603</t>
  </si>
  <si>
    <t>K82618</t>
  </si>
  <si>
    <t>K82621</t>
  </si>
  <si>
    <t>Y01964</t>
  </si>
  <si>
    <t>J82054</t>
  </si>
  <si>
    <t>15A</t>
  </si>
  <si>
    <t>NHS BERKSHIRE WEST CCG</t>
  </si>
  <si>
    <t>K81002</t>
  </si>
  <si>
    <t>K81003</t>
  </si>
  <si>
    <t>K81004</t>
  </si>
  <si>
    <t>K81007</t>
  </si>
  <si>
    <t>K81012</t>
  </si>
  <si>
    <t>K81014</t>
  </si>
  <si>
    <t>K81017</t>
  </si>
  <si>
    <t>K81022</t>
  </si>
  <si>
    <t>K81025</t>
  </si>
  <si>
    <t>K81026</t>
  </si>
  <si>
    <t>K81027</t>
  </si>
  <si>
    <t>K81040</t>
  </si>
  <si>
    <t>K81041</t>
  </si>
  <si>
    <t>K81045</t>
  </si>
  <si>
    <t>K81047</t>
  </si>
  <si>
    <t>K81048</t>
  </si>
  <si>
    <t>K81050</t>
  </si>
  <si>
    <t>K81051</t>
  </si>
  <si>
    <t>K81052</t>
  </si>
  <si>
    <t>K81055</t>
  </si>
  <si>
    <t>K81056</t>
  </si>
  <si>
    <t>K81057</t>
  </si>
  <si>
    <t>K81062</t>
  </si>
  <si>
    <t>K81063</t>
  </si>
  <si>
    <t>K81067</t>
  </si>
  <si>
    <t>K81069</t>
  </si>
  <si>
    <t>K81070</t>
  </si>
  <si>
    <t>K81073</t>
  </si>
  <si>
    <t>K81077</t>
  </si>
  <si>
    <t>K81078</t>
  </si>
  <si>
    <t>K81080</t>
  </si>
  <si>
    <t>K81081</t>
  </si>
  <si>
    <t>K81092</t>
  </si>
  <si>
    <t>K81100</t>
  </si>
  <si>
    <t>K81102</t>
  </si>
  <si>
    <t>K81103</t>
  </si>
  <si>
    <t>K81605</t>
  </si>
  <si>
    <t>K81613</t>
  </si>
  <si>
    <t>K81622</t>
  </si>
  <si>
    <t>K81633</t>
  </si>
  <si>
    <t>K81636</t>
  </si>
  <si>
    <t>K81638</t>
  </si>
  <si>
    <t>K81640</t>
  </si>
  <si>
    <t>K81644</t>
  </si>
  <si>
    <t>K81647</t>
  </si>
  <si>
    <t>K81651</t>
  </si>
  <si>
    <t>Y02128</t>
  </si>
  <si>
    <t>Y02476</t>
  </si>
  <si>
    <t>Y04333</t>
  </si>
  <si>
    <t>L81004</t>
  </si>
  <si>
    <t>15C</t>
  </si>
  <si>
    <t>NHS BRISTOL, NORTH SOMERSET AND SOUTH GLOUCESTERSHIRE CCG</t>
  </si>
  <si>
    <t>L81007</t>
  </si>
  <si>
    <t>L81008</t>
  </si>
  <si>
    <t>L81009</t>
  </si>
  <si>
    <t>L81012</t>
  </si>
  <si>
    <t>L81013</t>
  </si>
  <si>
    <t>L81014</t>
  </si>
  <si>
    <t>L81015</t>
  </si>
  <si>
    <t>L81016</t>
  </si>
  <si>
    <t>L81017</t>
  </si>
  <si>
    <t>L81018</t>
  </si>
  <si>
    <t>L81019</t>
  </si>
  <si>
    <t>L81021</t>
  </si>
  <si>
    <t>L81022</t>
  </si>
  <si>
    <t>L81023</t>
  </si>
  <si>
    <t>L81024</t>
  </si>
  <si>
    <t>L81026</t>
  </si>
  <si>
    <t>L81028</t>
  </si>
  <si>
    <t>L81029</t>
  </si>
  <si>
    <t>L81031</t>
  </si>
  <si>
    <t>L81032</t>
  </si>
  <si>
    <t>L81033</t>
  </si>
  <si>
    <t>L81034</t>
  </si>
  <si>
    <t>L81035</t>
  </si>
  <si>
    <t>L81036</t>
  </si>
  <si>
    <t>L81037</t>
  </si>
  <si>
    <t>L81038</t>
  </si>
  <si>
    <t>L81040</t>
  </si>
  <si>
    <t>L81041</t>
  </si>
  <si>
    <t>L81042</t>
  </si>
  <si>
    <t>L81043</t>
  </si>
  <si>
    <t>L81044</t>
  </si>
  <si>
    <t>L81046</t>
  </si>
  <si>
    <t>L81047</t>
  </si>
  <si>
    <t>L81050</t>
  </si>
  <si>
    <t>L81051</t>
  </si>
  <si>
    <t>L81052</t>
  </si>
  <si>
    <t>L81053</t>
  </si>
  <si>
    <t>L81054</t>
  </si>
  <si>
    <t>L81055</t>
  </si>
  <si>
    <t>L81057</t>
  </si>
  <si>
    <t>L81058</t>
  </si>
  <si>
    <t>L81061</t>
  </si>
  <si>
    <t>L81062</t>
  </si>
  <si>
    <t>L81063</t>
  </si>
  <si>
    <t>L81066</t>
  </si>
  <si>
    <t>L81067</t>
  </si>
  <si>
    <t>L81075</t>
  </si>
  <si>
    <t>L81077</t>
  </si>
  <si>
    <t>L81078</t>
  </si>
  <si>
    <t>L81079</t>
  </si>
  <si>
    <t>L81081</t>
  </si>
  <si>
    <t>L81082</t>
  </si>
  <si>
    <t>L81083</t>
  </si>
  <si>
    <t>L81084</t>
  </si>
  <si>
    <t>L81085</t>
  </si>
  <si>
    <t>L81086</t>
  </si>
  <si>
    <t>L81087</t>
  </si>
  <si>
    <t>L81088</t>
  </si>
  <si>
    <t>L81089</t>
  </si>
  <si>
    <t>L81090</t>
  </si>
  <si>
    <t>L81091</t>
  </si>
  <si>
    <t>L81094</t>
  </si>
  <si>
    <t>L81095</t>
  </si>
  <si>
    <t>L81098</t>
  </si>
  <si>
    <t>L81102</t>
  </si>
  <si>
    <t>L81103</t>
  </si>
  <si>
    <t>L81106</t>
  </si>
  <si>
    <t>L81112</t>
  </si>
  <si>
    <t>L81117</t>
  </si>
  <si>
    <t>L81118</t>
  </si>
  <si>
    <t>L81119</t>
  </si>
  <si>
    <t>L81120</t>
  </si>
  <si>
    <t>L81124</t>
  </si>
  <si>
    <t>L81125</t>
  </si>
  <si>
    <t>L81127</t>
  </si>
  <si>
    <t>L81130</t>
  </si>
  <si>
    <t>L81131</t>
  </si>
  <si>
    <t>L81133</t>
  </si>
  <si>
    <t>L81600</t>
  </si>
  <si>
    <t>L81622</t>
  </si>
  <si>
    <t>L81632</t>
  </si>
  <si>
    <t>L81642</t>
  </si>
  <si>
    <t>L81643</t>
  </si>
  <si>
    <t>L81648</t>
  </si>
  <si>
    <t>L81649</t>
  </si>
  <si>
    <t>L81669</t>
  </si>
  <si>
    <t>L81670</t>
  </si>
  <si>
    <t>Y02578</t>
  </si>
  <si>
    <t>Y02873</t>
  </si>
  <si>
    <t>H81047</t>
  </si>
  <si>
    <t>K81001</t>
  </si>
  <si>
    <t>K81005</t>
  </si>
  <si>
    <t>K81006</t>
  </si>
  <si>
    <t>K81010</t>
  </si>
  <si>
    <t>K81015</t>
  </si>
  <si>
    <t>K81018</t>
  </si>
  <si>
    <t>K81019</t>
  </si>
  <si>
    <t>K81020</t>
  </si>
  <si>
    <t>K81021</t>
  </si>
  <si>
    <t>K81023</t>
  </si>
  <si>
    <t>K81024</t>
  </si>
  <si>
    <t>K81028</t>
  </si>
  <si>
    <t>K81030</t>
  </si>
  <si>
    <t>K81032</t>
  </si>
  <si>
    <t>K81034</t>
  </si>
  <si>
    <t>K81036</t>
  </si>
  <si>
    <t>K81039</t>
  </si>
  <si>
    <t>K81042</t>
  </si>
  <si>
    <t>K81043</t>
  </si>
  <si>
    <t>K81046</t>
  </si>
  <si>
    <t>K81059</t>
  </si>
  <si>
    <t>K81060</t>
  </si>
  <si>
    <t>K81066</t>
  </si>
  <si>
    <t>K81068</t>
  </si>
  <si>
    <t>K81074</t>
  </si>
  <si>
    <t>K81075</t>
  </si>
  <si>
    <t>K81076</t>
  </si>
  <si>
    <t>K81082</t>
  </si>
  <si>
    <t>K81083</t>
  </si>
  <si>
    <t>K81084</t>
  </si>
  <si>
    <t>K81085</t>
  </si>
  <si>
    <t>K81086</t>
  </si>
  <si>
    <t>K81087</t>
  </si>
  <si>
    <t>K81089</t>
  </si>
  <si>
    <t>K81094</t>
  </si>
  <si>
    <t>K81097</t>
  </si>
  <si>
    <t>K81607</t>
  </si>
  <si>
    <t>K81608</t>
  </si>
  <si>
    <t>K81610</t>
  </si>
  <si>
    <t>K81616</t>
  </si>
  <si>
    <t>K81630</t>
  </si>
  <si>
    <t>K81645</t>
  </si>
  <si>
    <t>K81655</t>
  </si>
  <si>
    <t>K81656</t>
  </si>
  <si>
    <t>K81657</t>
  </si>
  <si>
    <t>Y00265</t>
  </si>
  <si>
    <t>Y00437</t>
  </si>
  <si>
    <t>Y01253</t>
  </si>
  <si>
    <t>M81062</t>
  </si>
  <si>
    <t>15E</t>
  </si>
  <si>
    <t>NHS BIRMINGHAM AND SOLIHULL CCG</t>
  </si>
  <si>
    <t>M85001</t>
  </si>
  <si>
    <t>M85005</t>
  </si>
  <si>
    <t>M85006</t>
  </si>
  <si>
    <t>M85007</t>
  </si>
  <si>
    <t>M85008</t>
  </si>
  <si>
    <t>M85011</t>
  </si>
  <si>
    <t>M85013</t>
  </si>
  <si>
    <t>M85014</t>
  </si>
  <si>
    <t>M85016</t>
  </si>
  <si>
    <t>M85018</t>
  </si>
  <si>
    <t>M85021</t>
  </si>
  <si>
    <t>M85023</t>
  </si>
  <si>
    <t>M85024</t>
  </si>
  <si>
    <t>M85025</t>
  </si>
  <si>
    <t>M85026</t>
  </si>
  <si>
    <t>M85027</t>
  </si>
  <si>
    <t>M85028</t>
  </si>
  <si>
    <t>M85029</t>
  </si>
  <si>
    <t>M85030</t>
  </si>
  <si>
    <t>M85031</t>
  </si>
  <si>
    <t>M85033</t>
  </si>
  <si>
    <t>M85034</t>
  </si>
  <si>
    <t>M85035</t>
  </si>
  <si>
    <t>M85037</t>
  </si>
  <si>
    <t>M85038</t>
  </si>
  <si>
    <t>M85041</t>
  </si>
  <si>
    <t>M85042</t>
  </si>
  <si>
    <t>M85043</t>
  </si>
  <si>
    <t>M85046</t>
  </si>
  <si>
    <t>M85047</t>
  </si>
  <si>
    <t>M85048</t>
  </si>
  <si>
    <t>M85051</t>
  </si>
  <si>
    <t>M85052</t>
  </si>
  <si>
    <t>M85053</t>
  </si>
  <si>
    <t>M85055</t>
  </si>
  <si>
    <t>M85056</t>
  </si>
  <si>
    <t>M85058</t>
  </si>
  <si>
    <t>M85060</t>
  </si>
  <si>
    <t>M85061</t>
  </si>
  <si>
    <t>M85062</t>
  </si>
  <si>
    <t>M85063</t>
  </si>
  <si>
    <t>M85065</t>
  </si>
  <si>
    <t>M85066</t>
  </si>
  <si>
    <t>M85068</t>
  </si>
  <si>
    <t>M85070</t>
  </si>
  <si>
    <t>M85071</t>
  </si>
  <si>
    <t>M85074</t>
  </si>
  <si>
    <t>M85075</t>
  </si>
  <si>
    <t>M85076</t>
  </si>
  <si>
    <t>M85077</t>
  </si>
  <si>
    <t>M85078</t>
  </si>
  <si>
    <t>M85079</t>
  </si>
  <si>
    <t>M85081</t>
  </si>
  <si>
    <t>M85083</t>
  </si>
  <si>
    <t>M85084</t>
  </si>
  <si>
    <t>M85086</t>
  </si>
  <si>
    <t>M85087</t>
  </si>
  <si>
    <t>M85088</t>
  </si>
  <si>
    <t>M85092</t>
  </si>
  <si>
    <t>M85094</t>
  </si>
  <si>
    <t>M85097</t>
  </si>
  <si>
    <t>M85103</t>
  </si>
  <si>
    <t>M85105</t>
  </si>
  <si>
    <t>M85107</t>
  </si>
  <si>
    <t>M85108</t>
  </si>
  <si>
    <t>M85110</t>
  </si>
  <si>
    <t>M85113</t>
  </si>
  <si>
    <t>M85115</t>
  </si>
  <si>
    <t>M85116</t>
  </si>
  <si>
    <t>M85117</t>
  </si>
  <si>
    <t>M85118</t>
  </si>
  <si>
    <t>M85123</t>
  </si>
  <si>
    <t>M85127</t>
  </si>
  <si>
    <t>M85128</t>
  </si>
  <si>
    <t>M85134</t>
  </si>
  <si>
    <t>M85136</t>
  </si>
  <si>
    <t>M85139</t>
  </si>
  <si>
    <t>M85141</t>
  </si>
  <si>
    <t>M85142</t>
  </si>
  <si>
    <t>M85143</t>
  </si>
  <si>
    <t>M85146</t>
  </si>
  <si>
    <t>M85149</t>
  </si>
  <si>
    <t>M85153</t>
  </si>
  <si>
    <t>M85154</t>
  </si>
  <si>
    <t>M85155</t>
  </si>
  <si>
    <t>M85156</t>
  </si>
  <si>
    <t>M85158</t>
  </si>
  <si>
    <t>M85159</t>
  </si>
  <si>
    <t>M85167</t>
  </si>
  <si>
    <t>M85170</t>
  </si>
  <si>
    <t>M85171</t>
  </si>
  <si>
    <t>M85172</t>
  </si>
  <si>
    <t>M85174</t>
  </si>
  <si>
    <t>M85175</t>
  </si>
  <si>
    <t>M85177</t>
  </si>
  <si>
    <t>M85179</t>
  </si>
  <si>
    <t>M85600</t>
  </si>
  <si>
    <t>M85624</t>
  </si>
  <si>
    <t>M85642</t>
  </si>
  <si>
    <t>M85669</t>
  </si>
  <si>
    <t>M85670</t>
  </si>
  <si>
    <t>M85671</t>
  </si>
  <si>
    <t>M85677</t>
  </si>
  <si>
    <t>M85679</t>
  </si>
  <si>
    <t>M85680</t>
  </si>
  <si>
    <t>M85686</t>
  </si>
  <si>
    <t>M85689</t>
  </si>
  <si>
    <t>M85693</t>
  </si>
  <si>
    <t>M85694</t>
  </si>
  <si>
    <t>M85699</t>
  </si>
  <si>
    <t>M85701</t>
  </si>
  <si>
    <t>M85706</t>
  </si>
  <si>
    <t>M85711</t>
  </si>
  <si>
    <t>M85713</t>
  </si>
  <si>
    <t>M85716</t>
  </si>
  <si>
    <t>M85717</t>
  </si>
  <si>
    <t>M85722</t>
  </si>
  <si>
    <t>M85730</t>
  </si>
  <si>
    <t>M85732</t>
  </si>
  <si>
    <t>M85733</t>
  </si>
  <si>
    <t>M85735</t>
  </si>
  <si>
    <t>M85736</t>
  </si>
  <si>
    <t>M85739</t>
  </si>
  <si>
    <t>M85746</t>
  </si>
  <si>
    <t>M85749</t>
  </si>
  <si>
    <t>M85753</t>
  </si>
  <si>
    <t>M85756</t>
  </si>
  <si>
    <t>M85759</t>
  </si>
  <si>
    <t>M85766</t>
  </si>
  <si>
    <t>M85770</t>
  </si>
  <si>
    <t>M85774</t>
  </si>
  <si>
    <t>M85776</t>
  </si>
  <si>
    <t>M85779</t>
  </si>
  <si>
    <t>M85781</t>
  </si>
  <si>
    <t>M85782</t>
  </si>
  <si>
    <t>M85783</t>
  </si>
  <si>
    <t>M85792</t>
  </si>
  <si>
    <t>M85794</t>
  </si>
  <si>
    <t>M85803</t>
  </si>
  <si>
    <t>M88006</t>
  </si>
  <si>
    <t>M88020</t>
  </si>
  <si>
    <t>M89001</t>
  </si>
  <si>
    <t>M89002</t>
  </si>
  <si>
    <t>M89003</t>
  </si>
  <si>
    <t>M89004</t>
  </si>
  <si>
    <t>M89005</t>
  </si>
  <si>
    <t>M89007</t>
  </si>
  <si>
    <t>M89008</t>
  </si>
  <si>
    <t>M89009</t>
  </si>
  <si>
    <t>M89010</t>
  </si>
  <si>
    <t>M89012</t>
  </si>
  <si>
    <t>M89013</t>
  </si>
  <si>
    <t>M89015</t>
  </si>
  <si>
    <t>M89016</t>
  </si>
  <si>
    <t>M89017</t>
  </si>
  <si>
    <t>M89019</t>
  </si>
  <si>
    <t>M89021</t>
  </si>
  <si>
    <t>M89024</t>
  </si>
  <si>
    <t>M89026</t>
  </si>
  <si>
    <t>M89027</t>
  </si>
  <si>
    <t>M89028</t>
  </si>
  <si>
    <t>M89030</t>
  </si>
  <si>
    <t>M89601</t>
  </si>
  <si>
    <t>M89602</t>
  </si>
  <si>
    <t>M89608</t>
  </si>
  <si>
    <t>M91642</t>
  </si>
  <si>
    <t>Y00159</t>
  </si>
  <si>
    <t>Y01068</t>
  </si>
  <si>
    <t>Y02567</t>
  </si>
  <si>
    <t>Y02571</t>
  </si>
  <si>
    <t>Y02620</t>
  </si>
  <si>
    <t>Y02794</t>
  </si>
  <si>
    <t>Y02893</t>
  </si>
  <si>
    <t>Y03597</t>
  </si>
  <si>
    <t>Y05826</t>
  </si>
  <si>
    <t>Y06125</t>
  </si>
  <si>
    <t>B86001</t>
  </si>
  <si>
    <t>15F</t>
  </si>
  <si>
    <t>NHS LEEDS CCG</t>
  </si>
  <si>
    <t>B86002</t>
  </si>
  <si>
    <t>B86003</t>
  </si>
  <si>
    <t>B86004</t>
  </si>
  <si>
    <t>B86005</t>
  </si>
  <si>
    <t>B86006</t>
  </si>
  <si>
    <t>B86007</t>
  </si>
  <si>
    <t>B86008</t>
  </si>
  <si>
    <t>B86009</t>
  </si>
  <si>
    <t>B86010</t>
  </si>
  <si>
    <t>B86011</t>
  </si>
  <si>
    <t>B86012</t>
  </si>
  <si>
    <t>B86013</t>
  </si>
  <si>
    <t>B86014</t>
  </si>
  <si>
    <t>B86015</t>
  </si>
  <si>
    <t>B86016</t>
  </si>
  <si>
    <t>B86017</t>
  </si>
  <si>
    <t>B86018</t>
  </si>
  <si>
    <t>B86019</t>
  </si>
  <si>
    <t>B86020</t>
  </si>
  <si>
    <t>B86022</t>
  </si>
  <si>
    <t>B86023</t>
  </si>
  <si>
    <t>B86024</t>
  </si>
  <si>
    <t>B86025</t>
  </si>
  <si>
    <t>B86028</t>
  </si>
  <si>
    <t>B86029</t>
  </si>
  <si>
    <t>B86030</t>
  </si>
  <si>
    <t>B86031</t>
  </si>
  <si>
    <t>B86032</t>
  </si>
  <si>
    <t>B86033</t>
  </si>
  <si>
    <t>B86034</t>
  </si>
  <si>
    <t>B86035</t>
  </si>
  <si>
    <t>B86036</t>
  </si>
  <si>
    <t>B86037</t>
  </si>
  <si>
    <t>B86038</t>
  </si>
  <si>
    <t>B86039</t>
  </si>
  <si>
    <t>B86041</t>
  </si>
  <si>
    <t>B86042</t>
  </si>
  <si>
    <t>B86043</t>
  </si>
  <si>
    <t>B86044</t>
  </si>
  <si>
    <t>B86047</t>
  </si>
  <si>
    <t>B86048</t>
  </si>
  <si>
    <t>B86049</t>
  </si>
  <si>
    <t>B86050</t>
  </si>
  <si>
    <t>B86051</t>
  </si>
  <si>
    <t>B86052</t>
  </si>
  <si>
    <t>B86054</t>
  </si>
  <si>
    <t>B86055</t>
  </si>
  <si>
    <t>B86056</t>
  </si>
  <si>
    <t>B86057</t>
  </si>
  <si>
    <t>B86058</t>
  </si>
  <si>
    <t>B86059</t>
  </si>
  <si>
    <t>B86060</t>
  </si>
  <si>
    <t>B86061</t>
  </si>
  <si>
    <t>B86062</t>
  </si>
  <si>
    <t>B86064</t>
  </si>
  <si>
    <t>B86066</t>
  </si>
  <si>
    <t>B86067</t>
  </si>
  <si>
    <t>B86068</t>
  </si>
  <si>
    <t>B86069</t>
  </si>
  <si>
    <t>B86070</t>
  </si>
  <si>
    <t>B86071</t>
  </si>
  <si>
    <t>B86074</t>
  </si>
  <si>
    <t>B86075</t>
  </si>
  <si>
    <t>B86077</t>
  </si>
  <si>
    <t>B86081</t>
  </si>
  <si>
    <t>B86086</t>
  </si>
  <si>
    <t>B86089</t>
  </si>
  <si>
    <t>B86092</t>
  </si>
  <si>
    <t>B86093</t>
  </si>
  <si>
    <t>B86094</t>
  </si>
  <si>
    <t>B86095</t>
  </si>
  <si>
    <t>B86096</t>
  </si>
  <si>
    <t>B86100</t>
  </si>
  <si>
    <t>B86101</t>
  </si>
  <si>
    <t>B86103</t>
  </si>
  <si>
    <t>B86104</t>
  </si>
  <si>
    <t>B86106</t>
  </si>
  <si>
    <t>B86108</t>
  </si>
  <si>
    <t>B86109</t>
  </si>
  <si>
    <t>B86110</t>
  </si>
  <si>
    <t>B86623</t>
  </si>
  <si>
    <t>B86625</t>
  </si>
  <si>
    <t>B86633</t>
  </si>
  <si>
    <t>B86642</t>
  </si>
  <si>
    <t>B86643</t>
  </si>
  <si>
    <t>B86648</t>
  </si>
  <si>
    <t>B86654</t>
  </si>
  <si>
    <t>B86655</t>
  </si>
  <si>
    <t>B86658</t>
  </si>
  <si>
    <t>B86666</t>
  </si>
  <si>
    <t>B86667</t>
  </si>
  <si>
    <t>B86669</t>
  </si>
  <si>
    <t>B86672</t>
  </si>
  <si>
    <t>B86673</t>
  </si>
  <si>
    <t>B86675</t>
  </si>
  <si>
    <t>B86678</t>
  </si>
  <si>
    <t>B86682</t>
  </si>
  <si>
    <t>Y00025</t>
  </si>
  <si>
    <t>Y00683</t>
  </si>
  <si>
    <t>Y02002</t>
  </si>
  <si>
    <t>Y02494</t>
  </si>
  <si>
    <t>C81001</t>
  </si>
  <si>
    <t>15M</t>
  </si>
  <si>
    <t>NHS DERBY AND DERBYSHIRE CCG</t>
  </si>
  <si>
    <t>C81002</t>
  </si>
  <si>
    <t>C81003</t>
  </si>
  <si>
    <t>C81004</t>
  </si>
  <si>
    <t>C81005</t>
  </si>
  <si>
    <t>C81006</t>
  </si>
  <si>
    <t>C81007</t>
  </si>
  <si>
    <t>C81008</t>
  </si>
  <si>
    <t>C81009</t>
  </si>
  <si>
    <t>C81010</t>
  </si>
  <si>
    <t>C81012</t>
  </si>
  <si>
    <t>C81013</t>
  </si>
  <si>
    <t>C81014</t>
  </si>
  <si>
    <t>C81015</t>
  </si>
  <si>
    <t>C81016</t>
  </si>
  <si>
    <t>C81017</t>
  </si>
  <si>
    <t>C81019</t>
  </si>
  <si>
    <t>C81020</t>
  </si>
  <si>
    <t>C81021</t>
  </si>
  <si>
    <t>C81022</t>
  </si>
  <si>
    <t>C81023</t>
  </si>
  <si>
    <t>C81025</t>
  </si>
  <si>
    <t>C81026</t>
  </si>
  <si>
    <t>C81027</t>
  </si>
  <si>
    <t>C81028</t>
  </si>
  <si>
    <t>C81029</t>
  </si>
  <si>
    <t>C81030</t>
  </si>
  <si>
    <t>C81031</t>
  </si>
  <si>
    <t>C81032</t>
  </si>
  <si>
    <t>C81033</t>
  </si>
  <si>
    <t>C81034</t>
  </si>
  <si>
    <t>C81035</t>
  </si>
  <si>
    <t>C81036</t>
  </si>
  <si>
    <t>C81037</t>
  </si>
  <si>
    <t>C81038</t>
  </si>
  <si>
    <t>C81039</t>
  </si>
  <si>
    <t>C81040</t>
  </si>
  <si>
    <t>C81041</t>
  </si>
  <si>
    <t>C81042</t>
  </si>
  <si>
    <t>C81044</t>
  </si>
  <si>
    <t>C81045</t>
  </si>
  <si>
    <t>C81046</t>
  </si>
  <si>
    <t>C81047</t>
  </si>
  <si>
    <t>C81048</t>
  </si>
  <si>
    <t>C81049</t>
  </si>
  <si>
    <t>C81050</t>
  </si>
  <si>
    <t>C81051</t>
  </si>
  <si>
    <t>C81052</t>
  </si>
  <si>
    <t>C81053</t>
  </si>
  <si>
    <t>C81054</t>
  </si>
  <si>
    <t>C81055</t>
  </si>
  <si>
    <t>C81056</t>
  </si>
  <si>
    <t>C81057</t>
  </si>
  <si>
    <t>C81058</t>
  </si>
  <si>
    <t>C81059</t>
  </si>
  <si>
    <t>C81060</t>
  </si>
  <si>
    <t>C81061</t>
  </si>
  <si>
    <t>C81062</t>
  </si>
  <si>
    <t>C81063</t>
  </si>
  <si>
    <t>C81064</t>
  </si>
  <si>
    <t>C81065</t>
  </si>
  <si>
    <t>C81066</t>
  </si>
  <si>
    <t>C81067</t>
  </si>
  <si>
    <t>C81068</t>
  </si>
  <si>
    <t>C81069</t>
  </si>
  <si>
    <t>C81070</t>
  </si>
  <si>
    <t>C81071</t>
  </si>
  <si>
    <t>C81072</t>
  </si>
  <si>
    <t>C81073</t>
  </si>
  <si>
    <t>C81074</t>
  </si>
  <si>
    <t>C81075</t>
  </si>
  <si>
    <t>C81076</t>
  </si>
  <si>
    <t>C81080</t>
  </si>
  <si>
    <t>C81082</t>
  </si>
  <si>
    <t>C81083</t>
  </si>
  <si>
    <t>C81084</t>
  </si>
  <si>
    <t>C81086</t>
  </si>
  <si>
    <t>C81087</t>
  </si>
  <si>
    <t>C81089</t>
  </si>
  <si>
    <t>C81090</t>
  </si>
  <si>
    <t>C81091</t>
  </si>
  <si>
    <t>C81092</t>
  </si>
  <si>
    <t>C81094</t>
  </si>
  <si>
    <t>C81095</t>
  </si>
  <si>
    <t>C81096</t>
  </si>
  <si>
    <t>C81097</t>
  </si>
  <si>
    <t>C81099</t>
  </si>
  <si>
    <t>C81101</t>
  </si>
  <si>
    <t>C81104</t>
  </si>
  <si>
    <t>C81108</t>
  </si>
  <si>
    <t>C81110</t>
  </si>
  <si>
    <t>C81113</t>
  </si>
  <si>
    <t>C81114</t>
  </si>
  <si>
    <t>C81115</t>
  </si>
  <si>
    <t>C81118</t>
  </si>
  <si>
    <t>C81604</t>
  </si>
  <si>
    <t>C81611</t>
  </si>
  <si>
    <t>C81616</t>
  </si>
  <si>
    <t>C81634</t>
  </si>
  <si>
    <t>C81638</t>
  </si>
  <si>
    <t>C81642</t>
  </si>
  <si>
    <t>C81647</t>
  </si>
  <si>
    <t>C81648</t>
  </si>
  <si>
    <t>C81649</t>
  </si>
  <si>
    <t>C81652</t>
  </si>
  <si>
    <t>C81653</t>
  </si>
  <si>
    <t>C81654</t>
  </si>
  <si>
    <t>C81655</t>
  </si>
  <si>
    <t>C81658</t>
  </si>
  <si>
    <t>C81661</t>
  </si>
  <si>
    <t>C81662</t>
  </si>
  <si>
    <t>Y01812</t>
  </si>
  <si>
    <t>Y02442</t>
  </si>
  <si>
    <t>Y04977</t>
  </si>
  <si>
    <t>Y04995</t>
  </si>
  <si>
    <t>Y05286</t>
  </si>
  <si>
    <t>Y05733</t>
  </si>
  <si>
    <t>L83002</t>
  </si>
  <si>
    <t>15N</t>
  </si>
  <si>
    <t>NHS DEVON CCG</t>
  </si>
  <si>
    <t>L83003</t>
  </si>
  <si>
    <t>L83004</t>
  </si>
  <si>
    <t>L83005</t>
  </si>
  <si>
    <t>L83006</t>
  </si>
  <si>
    <t>L83007</t>
  </si>
  <si>
    <t>L83008</t>
  </si>
  <si>
    <t>L83010</t>
  </si>
  <si>
    <t>L83011</t>
  </si>
  <si>
    <t>L83012</t>
  </si>
  <si>
    <t>L83013</t>
  </si>
  <si>
    <t>L83014</t>
  </si>
  <si>
    <t>L83015</t>
  </si>
  <si>
    <t>L83016</t>
  </si>
  <si>
    <t>L83018</t>
  </si>
  <si>
    <t>L83019</t>
  </si>
  <si>
    <t>L83020</t>
  </si>
  <si>
    <t>L83021</t>
  </si>
  <si>
    <t>L83022</t>
  </si>
  <si>
    <t>L83023</t>
  </si>
  <si>
    <t>L83024</t>
  </si>
  <si>
    <t>L83025</t>
  </si>
  <si>
    <t>L83026</t>
  </si>
  <si>
    <t>L83027</t>
  </si>
  <si>
    <t>L83028</t>
  </si>
  <si>
    <t>L83029</t>
  </si>
  <si>
    <t>L83030</t>
  </si>
  <si>
    <t>L83031</t>
  </si>
  <si>
    <t>L83034</t>
  </si>
  <si>
    <t>L83035</t>
  </si>
  <si>
    <t>L83036</t>
  </si>
  <si>
    <t>L83038</t>
  </si>
  <si>
    <t>L83039</t>
  </si>
  <si>
    <t>L83040</t>
  </si>
  <si>
    <t>L83041</t>
  </si>
  <si>
    <t>L83042</t>
  </si>
  <si>
    <t>L83043</t>
  </si>
  <si>
    <t>L83044</t>
  </si>
  <si>
    <t>L83045</t>
  </si>
  <si>
    <t>L83046</t>
  </si>
  <si>
    <t>L83048</t>
  </si>
  <si>
    <t>L83049</t>
  </si>
  <si>
    <t>L83050</t>
  </si>
  <si>
    <t>L83051</t>
  </si>
  <si>
    <t>L83052</t>
  </si>
  <si>
    <t>L83053</t>
  </si>
  <si>
    <t>L83054</t>
  </si>
  <si>
    <t>L83055</t>
  </si>
  <si>
    <t>L83056</t>
  </si>
  <si>
    <t>L83057</t>
  </si>
  <si>
    <t>L83058</t>
  </si>
  <si>
    <t>L83059</t>
  </si>
  <si>
    <t>L83061</t>
  </si>
  <si>
    <t>L83064</t>
  </si>
  <si>
    <t>L83065</t>
  </si>
  <si>
    <t>L83066</t>
  </si>
  <si>
    <t>L83067</t>
  </si>
  <si>
    <t>L83068</t>
  </si>
  <si>
    <t>L83069</t>
  </si>
  <si>
    <t>L83070</t>
  </si>
  <si>
    <t>L83071</t>
  </si>
  <si>
    <t>L83072</t>
  </si>
  <si>
    <t>L83073</t>
  </si>
  <si>
    <t>L83074</t>
  </si>
  <si>
    <t>L83075</t>
  </si>
  <si>
    <t>L83076</t>
  </si>
  <si>
    <t>L83077</t>
  </si>
  <si>
    <t>L83078</t>
  </si>
  <si>
    <t>L83079</t>
  </si>
  <si>
    <t>L83080</t>
  </si>
  <si>
    <t>L83081</t>
  </si>
  <si>
    <t>L83082</t>
  </si>
  <si>
    <t>L83083</t>
  </si>
  <si>
    <t>L83084</t>
  </si>
  <si>
    <t>L83085</t>
  </si>
  <si>
    <t>L83086</t>
  </si>
  <si>
    <t>L83087</t>
  </si>
  <si>
    <t>L83088</t>
  </si>
  <si>
    <t>L83089</t>
  </si>
  <si>
    <t>L83092</t>
  </si>
  <si>
    <t>L83094</t>
  </si>
  <si>
    <t>L83095</t>
  </si>
  <si>
    <t>L83096</t>
  </si>
  <si>
    <t>L83097</t>
  </si>
  <si>
    <t>L83098</t>
  </si>
  <si>
    <t>L83099</t>
  </si>
  <si>
    <t>L83100</t>
  </si>
  <si>
    <t>L83101</t>
  </si>
  <si>
    <t>L83102</t>
  </si>
  <si>
    <t>L83103</t>
  </si>
  <si>
    <t>L83105</t>
  </si>
  <si>
    <t>L83106</t>
  </si>
  <si>
    <t>L83107</t>
  </si>
  <si>
    <t>L83111</t>
  </si>
  <si>
    <t>L83112</t>
  </si>
  <si>
    <t>L83113</t>
  </si>
  <si>
    <t>L83115</t>
  </si>
  <si>
    <t>L83116</t>
  </si>
  <si>
    <t>L83117</t>
  </si>
  <si>
    <t>L83118</t>
  </si>
  <si>
    <t>L83120</t>
  </si>
  <si>
    <t>L83125</t>
  </si>
  <si>
    <t>L83127</t>
  </si>
  <si>
    <t>L83128</t>
  </si>
  <si>
    <t>L83129</t>
  </si>
  <si>
    <t>L83130</t>
  </si>
  <si>
    <t>L83131</t>
  </si>
  <si>
    <t>L83134</t>
  </si>
  <si>
    <t>L83136</t>
  </si>
  <si>
    <t>L83137</t>
  </si>
  <si>
    <t>L83139</t>
  </si>
  <si>
    <t>L83143</t>
  </si>
  <si>
    <t>L83144</t>
  </si>
  <si>
    <t>L83146</t>
  </si>
  <si>
    <t>L83147</t>
  </si>
  <si>
    <t>L83148</t>
  </si>
  <si>
    <t>L83607</t>
  </si>
  <si>
    <t>L83616</t>
  </si>
  <si>
    <t>L83624</t>
  </si>
  <si>
    <t>L83627</t>
  </si>
  <si>
    <t>L83628</t>
  </si>
  <si>
    <t>L83639</t>
  </si>
  <si>
    <t>L83642</t>
  </si>
  <si>
    <t>L83643</t>
  </si>
  <si>
    <t>L83644</t>
  </si>
  <si>
    <t>L83646</t>
  </si>
  <si>
    <t>L83647</t>
  </si>
  <si>
    <t>L83648</t>
  </si>
  <si>
    <t>L83651</t>
  </si>
  <si>
    <t>L83655</t>
  </si>
  <si>
    <t>L83657</t>
  </si>
  <si>
    <t>L83663</t>
  </si>
  <si>
    <t>L83666</t>
  </si>
  <si>
    <t>L83673</t>
  </si>
  <si>
    <t>Y00568</t>
  </si>
  <si>
    <t>Y02633</t>
  </si>
  <si>
    <t>Y04662</t>
  </si>
  <si>
    <t>N82001</t>
  </si>
  <si>
    <t>99A</t>
  </si>
  <si>
    <t>NHS LIVERPOOL CCG</t>
  </si>
  <si>
    <t>N82002</t>
  </si>
  <si>
    <t>N82003</t>
  </si>
  <si>
    <t>N82004</t>
  </si>
  <si>
    <t>N82009</t>
  </si>
  <si>
    <t>N82011</t>
  </si>
  <si>
    <t>N82014</t>
  </si>
  <si>
    <t>N82018</t>
  </si>
  <si>
    <t>N82019</t>
  </si>
  <si>
    <t>N82022</t>
  </si>
  <si>
    <t>N82024</t>
  </si>
  <si>
    <t>N82026</t>
  </si>
  <si>
    <t>N82033</t>
  </si>
  <si>
    <t>N82034</t>
  </si>
  <si>
    <t>N82035</t>
  </si>
  <si>
    <t>N82036</t>
  </si>
  <si>
    <t>N82037</t>
  </si>
  <si>
    <t>N82039</t>
  </si>
  <si>
    <t>N82041</t>
  </si>
  <si>
    <t>N82046</t>
  </si>
  <si>
    <t>N82048</t>
  </si>
  <si>
    <t>N82049</t>
  </si>
  <si>
    <t>N82050</t>
  </si>
  <si>
    <t>N82051</t>
  </si>
  <si>
    <t>N82052</t>
  </si>
  <si>
    <t>N82053</t>
  </si>
  <si>
    <t>N82054</t>
  </si>
  <si>
    <t>N82058</t>
  </si>
  <si>
    <t>N82059</t>
  </si>
  <si>
    <t>N82060</t>
  </si>
  <si>
    <t>N82062</t>
  </si>
  <si>
    <t>N82065</t>
  </si>
  <si>
    <t>N82066</t>
  </si>
  <si>
    <t>N82067</t>
  </si>
  <si>
    <t>N82070</t>
  </si>
  <si>
    <t>N82073</t>
  </si>
  <si>
    <t>N82074</t>
  </si>
  <si>
    <t>N82076</t>
  </si>
  <si>
    <t>N82077</t>
  </si>
  <si>
    <t>N82078</t>
  </si>
  <si>
    <t>N82079</t>
  </si>
  <si>
    <t>N82081</t>
  </si>
  <si>
    <t>N82082</t>
  </si>
  <si>
    <t>N82083</t>
  </si>
  <si>
    <t>N82084</t>
  </si>
  <si>
    <t>N82086</t>
  </si>
  <si>
    <t>N82087</t>
  </si>
  <si>
    <t>N82089</t>
  </si>
  <si>
    <t>N82090</t>
  </si>
  <si>
    <t>N82091</t>
  </si>
  <si>
    <t>N82092</t>
  </si>
  <si>
    <t>N82093</t>
  </si>
  <si>
    <t>N82094</t>
  </si>
  <si>
    <t>N82095</t>
  </si>
  <si>
    <t>N82097</t>
  </si>
  <si>
    <t>N82099</t>
  </si>
  <si>
    <t>N82100</t>
  </si>
  <si>
    <t>N82101</t>
  </si>
  <si>
    <t>N82103</t>
  </si>
  <si>
    <t>N82104</t>
  </si>
  <si>
    <t>N82106</t>
  </si>
  <si>
    <t>N82107</t>
  </si>
  <si>
    <t>N82108</t>
  </si>
  <si>
    <t>N82109</t>
  </si>
  <si>
    <t>N82110</t>
  </si>
  <si>
    <t>N82113</t>
  </si>
  <si>
    <t>N82115</t>
  </si>
  <si>
    <t>N82116</t>
  </si>
  <si>
    <t>N82117</t>
  </si>
  <si>
    <t>N82617</t>
  </si>
  <si>
    <t>N82621</t>
  </si>
  <si>
    <t>N82623</t>
  </si>
  <si>
    <t>N82633</t>
  </si>
  <si>
    <t>N82641</t>
  </si>
  <si>
    <t>N82645</t>
  </si>
  <si>
    <t>N82646</t>
  </si>
  <si>
    <t>N82647</t>
  </si>
  <si>
    <t>N82648</t>
  </si>
  <si>
    <t>N82650</t>
  </si>
  <si>
    <t>N82651</t>
  </si>
  <si>
    <t>N82655</t>
  </si>
  <si>
    <t>N82662</t>
  </si>
  <si>
    <t>N82663</t>
  </si>
  <si>
    <t>N82664</t>
  </si>
  <si>
    <t>N82665</t>
  </si>
  <si>
    <t>N82668</t>
  </si>
  <si>
    <t>N82669</t>
  </si>
  <si>
    <t>N82670</t>
  </si>
  <si>
    <t>N82671</t>
  </si>
  <si>
    <t>N82676</t>
  </si>
  <si>
    <t>N82678</t>
  </si>
  <si>
    <t>Y00110</t>
  </si>
  <si>
    <t>Y03097</t>
  </si>
  <si>
    <t>Y03101</t>
  </si>
  <si>
    <t>A86005</t>
  </si>
  <si>
    <t>99C</t>
  </si>
  <si>
    <t>NHS NORTH TYNESIDE CCG</t>
  </si>
  <si>
    <t>A86016</t>
  </si>
  <si>
    <t>A86041</t>
  </si>
  <si>
    <t>A87002</t>
  </si>
  <si>
    <t>A87003</t>
  </si>
  <si>
    <t>A87004</t>
  </si>
  <si>
    <t>A87005</t>
  </si>
  <si>
    <t>A87006</t>
  </si>
  <si>
    <t>A87007</t>
  </si>
  <si>
    <t>A87008</t>
  </si>
  <si>
    <t>A87009</t>
  </si>
  <si>
    <t>A87011</t>
  </si>
  <si>
    <t>A87012</t>
  </si>
  <si>
    <t>A87013</t>
  </si>
  <si>
    <t>A87014</t>
  </si>
  <si>
    <t>A87015</t>
  </si>
  <si>
    <t>A87016</t>
  </si>
  <si>
    <t>A87017</t>
  </si>
  <si>
    <t>A87019</t>
  </si>
  <si>
    <t>A87020</t>
  </si>
  <si>
    <t>A87022</t>
  </si>
  <si>
    <t>A87023</t>
  </si>
  <si>
    <t>A87027</t>
  </si>
  <si>
    <t>A87029</t>
  </si>
  <si>
    <t>A87030</t>
  </si>
  <si>
    <t>A87600</t>
  </si>
  <si>
    <t>A87612</t>
  </si>
  <si>
    <t>A87615</t>
  </si>
  <si>
    <t>Y02710</t>
  </si>
  <si>
    <t>F81006</t>
  </si>
  <si>
    <t>99E</t>
  </si>
  <si>
    <t>NHS BASILDON AND BRENTWOOD CCG</t>
  </si>
  <si>
    <t>F81013</t>
  </si>
  <si>
    <t>F81023</t>
  </si>
  <si>
    <t>F81025</t>
  </si>
  <si>
    <t>F81029</t>
  </si>
  <si>
    <t>F81031</t>
  </si>
  <si>
    <t>F81036</t>
  </si>
  <si>
    <t>F81038</t>
  </si>
  <si>
    <t>F81041</t>
  </si>
  <si>
    <t>F81045</t>
  </si>
  <si>
    <t>F81055</t>
  </si>
  <si>
    <t>F81060</t>
  </si>
  <si>
    <t>F81080</t>
  </si>
  <si>
    <t>F81085</t>
  </si>
  <si>
    <t>F81102</t>
  </si>
  <si>
    <t>F81104</t>
  </si>
  <si>
    <t>F81108</t>
  </si>
  <si>
    <t>F81150</t>
  </si>
  <si>
    <t>F81151</t>
  </si>
  <si>
    <t>F81158</t>
  </si>
  <si>
    <t>F81163</t>
  </si>
  <si>
    <t>F81168</t>
  </si>
  <si>
    <t>F81186</t>
  </si>
  <si>
    <t>F81215</t>
  </si>
  <si>
    <t>F81222</t>
  </si>
  <si>
    <t>F81640</t>
  </si>
  <si>
    <t>F81645</t>
  </si>
  <si>
    <t>F81648</t>
  </si>
  <si>
    <t>F81651</t>
  </si>
  <si>
    <t>F81666</t>
  </si>
  <si>
    <t>F81707</t>
  </si>
  <si>
    <t>F81711</t>
  </si>
  <si>
    <t>F81720</t>
  </si>
  <si>
    <t>F81729</t>
  </si>
  <si>
    <t>F81732</t>
  </si>
  <si>
    <t>F81737</t>
  </si>
  <si>
    <t>F81743</t>
  </si>
  <si>
    <t>F81756</t>
  </si>
  <si>
    <t>Y00469</t>
  </si>
  <si>
    <t>Y00758</t>
  </si>
  <si>
    <t>Y03052</t>
  </si>
  <si>
    <t>F81001</t>
  </si>
  <si>
    <t>99F</t>
  </si>
  <si>
    <t>NHS CASTLE POINT AND ROCHFORD CCG</t>
  </si>
  <si>
    <t>F81007</t>
  </si>
  <si>
    <t>F81032</t>
  </si>
  <si>
    <t>F81051</t>
  </si>
  <si>
    <t>F81061</t>
  </si>
  <si>
    <t>F81065</t>
  </si>
  <si>
    <t>F81066</t>
  </si>
  <si>
    <t>F81070</t>
  </si>
  <si>
    <t>F81075</t>
  </si>
  <si>
    <t>F81089</t>
  </si>
  <si>
    <t>F81096</t>
  </si>
  <si>
    <t>F81101</t>
  </si>
  <si>
    <t>F81123</t>
  </si>
  <si>
    <t>F81125</t>
  </si>
  <si>
    <t>F81142</t>
  </si>
  <si>
    <t>F81205</t>
  </si>
  <si>
    <t>F81618</t>
  </si>
  <si>
    <t>F81675</t>
  </si>
  <si>
    <t>F81690</t>
  </si>
  <si>
    <t>F81700</t>
  </si>
  <si>
    <t>F81704</t>
  </si>
  <si>
    <t>F81713</t>
  </si>
  <si>
    <t>F81739</t>
  </si>
  <si>
    <t>F81740</t>
  </si>
  <si>
    <t>Y00984</t>
  </si>
  <si>
    <t>F81003</t>
  </si>
  <si>
    <t>99G</t>
  </si>
  <si>
    <t>NHS SOUTHEND CCG</t>
  </si>
  <si>
    <t>F81046</t>
  </si>
  <si>
    <t>F81073</t>
  </si>
  <si>
    <t>F81081</t>
  </si>
  <si>
    <t>F81086</t>
  </si>
  <si>
    <t>F81092</t>
  </si>
  <si>
    <t>F81097</t>
  </si>
  <si>
    <t>F81112</t>
  </si>
  <si>
    <t>F81121</t>
  </si>
  <si>
    <t>F81128</t>
  </si>
  <si>
    <t>F81144</t>
  </si>
  <si>
    <t>F81147</t>
  </si>
  <si>
    <t>F81159</t>
  </si>
  <si>
    <t>F81164</t>
  </si>
  <si>
    <t>F81176</t>
  </si>
  <si>
    <t>F81200</t>
  </si>
  <si>
    <t>F81207</t>
  </si>
  <si>
    <t>F81209</t>
  </si>
  <si>
    <t>F81223</t>
  </si>
  <si>
    <t>F81613</t>
  </si>
  <si>
    <t>F81622</t>
  </si>
  <si>
    <t>F81649</t>
  </si>
  <si>
    <t>F81656</t>
  </si>
  <si>
    <t>F81684</t>
  </si>
  <si>
    <t>F81688</t>
  </si>
  <si>
    <t>F81695</t>
  </si>
  <si>
    <t>F81696</t>
  </si>
  <si>
    <t>F81718</t>
  </si>
  <si>
    <t>F81724</t>
  </si>
  <si>
    <t>F81744</t>
  </si>
  <si>
    <t>Y02177</t>
  </si>
  <si>
    <t>Y02707</t>
  </si>
  <si>
    <t>H81027</t>
  </si>
  <si>
    <t>H81088</t>
  </si>
  <si>
    <t>H81097</t>
  </si>
  <si>
    <t>H81110</t>
  </si>
  <si>
    <t>H81615</t>
  </si>
  <si>
    <t>J82015</t>
  </si>
  <si>
    <t>J82030</t>
  </si>
  <si>
    <t>J82049</t>
  </si>
  <si>
    <t>J82066</t>
  </si>
  <si>
    <t>J82067</t>
  </si>
  <si>
    <t>J82099</t>
  </si>
  <si>
    <t>J82110</t>
  </si>
  <si>
    <t>J82120</t>
  </si>
  <si>
    <t>J82125</t>
  </si>
  <si>
    <t>J82135</t>
  </si>
  <si>
    <t>J82142</t>
  </si>
  <si>
    <t>J82178</t>
  </si>
  <si>
    <t>J82181</t>
  </si>
  <si>
    <t>J82195</t>
  </si>
  <si>
    <t>J82198</t>
  </si>
  <si>
    <t>J82206</t>
  </si>
  <si>
    <t>J82628</t>
  </si>
  <si>
    <t>J82630</t>
  </si>
  <si>
    <t>A91020</t>
  </si>
  <si>
    <t>13Q</t>
  </si>
  <si>
    <t>NATIONAL COMMISSIONING HUB 1</t>
  </si>
  <si>
    <t>A91021</t>
  </si>
  <si>
    <t>A91022</t>
  </si>
  <si>
    <t>A91023</t>
  </si>
  <si>
    <t>A91024</t>
  </si>
  <si>
    <t>A91025</t>
  </si>
  <si>
    <t>A91026</t>
  </si>
  <si>
    <t>A91027</t>
  </si>
  <si>
    <t>A91028</t>
  </si>
  <si>
    <t>A91029</t>
  </si>
  <si>
    <t>A91030</t>
  </si>
  <si>
    <t>A91031</t>
  </si>
  <si>
    <t>A91032</t>
  </si>
  <si>
    <t>A91033</t>
  </si>
  <si>
    <t>A91035</t>
  </si>
  <si>
    <t>A91036</t>
  </si>
  <si>
    <t>A91037</t>
  </si>
  <si>
    <t>A91038</t>
  </si>
  <si>
    <t>A91039</t>
  </si>
  <si>
    <t>A91040</t>
  </si>
  <si>
    <t>A91041</t>
  </si>
  <si>
    <t>A91042</t>
  </si>
  <si>
    <t>A91044</t>
  </si>
  <si>
    <t>A91045</t>
  </si>
  <si>
    <t>A91048</t>
  </si>
  <si>
    <t>A91049</t>
  </si>
  <si>
    <t>A91051</t>
  </si>
  <si>
    <t>A91052</t>
  </si>
  <si>
    <t>A91054</t>
  </si>
  <si>
    <t>A91056</t>
  </si>
  <si>
    <t>A91057</t>
  </si>
  <si>
    <t>A91058</t>
  </si>
  <si>
    <t>A91059</t>
  </si>
  <si>
    <t>A91060</t>
  </si>
  <si>
    <t>A91061</t>
  </si>
  <si>
    <t>A91062</t>
  </si>
  <si>
    <t>A91063</t>
  </si>
  <si>
    <t>A91064</t>
  </si>
  <si>
    <t>A91065</t>
  </si>
  <si>
    <t>A91067</t>
  </si>
  <si>
    <t>A91068</t>
  </si>
  <si>
    <t>A91070</t>
  </si>
  <si>
    <t>A91071</t>
  </si>
  <si>
    <t>A91072</t>
  </si>
  <si>
    <t>A91076</t>
  </si>
  <si>
    <t>A91077</t>
  </si>
  <si>
    <t>A91078</t>
  </si>
  <si>
    <t>A91079</t>
  </si>
  <si>
    <t>A91080</t>
  </si>
  <si>
    <t>A91081</t>
  </si>
  <si>
    <t>A91082</t>
  </si>
  <si>
    <t>A91083</t>
  </si>
  <si>
    <t>A91084</t>
  </si>
  <si>
    <t>A91085</t>
  </si>
  <si>
    <t>A91086</t>
  </si>
  <si>
    <t>A91087</t>
  </si>
  <si>
    <t>A91089</t>
  </si>
  <si>
    <t>A91090</t>
  </si>
  <si>
    <t>A91092</t>
  </si>
  <si>
    <t>A91093</t>
  </si>
  <si>
    <t>A91094</t>
  </si>
  <si>
    <t>A91095</t>
  </si>
  <si>
    <t>A91096</t>
  </si>
  <si>
    <t>A91097</t>
  </si>
  <si>
    <t>A91098</t>
  </si>
  <si>
    <t>A91100</t>
  </si>
  <si>
    <t>A91101</t>
  </si>
  <si>
    <t>A91103</t>
  </si>
  <si>
    <t>A91104</t>
  </si>
  <si>
    <t>A91105</t>
  </si>
  <si>
    <t>A91106</t>
  </si>
  <si>
    <t>A91108</t>
  </si>
  <si>
    <t>A91109</t>
  </si>
  <si>
    <t>A91111</t>
  </si>
  <si>
    <t>A91112</t>
  </si>
  <si>
    <t>A91113</t>
  </si>
  <si>
    <t>A91114</t>
  </si>
  <si>
    <t>A91115</t>
  </si>
  <si>
    <t>A91116</t>
  </si>
  <si>
    <t>A91117</t>
  </si>
  <si>
    <t>A91118</t>
  </si>
  <si>
    <t>A91120</t>
  </si>
  <si>
    <t>A91121</t>
  </si>
  <si>
    <t>A91122</t>
  </si>
  <si>
    <t>A91123</t>
  </si>
  <si>
    <t>A91124</t>
  </si>
  <si>
    <t>A91125</t>
  </si>
  <si>
    <t>A91126</t>
  </si>
  <si>
    <t>A91130</t>
  </si>
  <si>
    <t>A91131</t>
  </si>
  <si>
    <t>A91132</t>
  </si>
  <si>
    <t>A91133</t>
  </si>
  <si>
    <t>A91134</t>
  </si>
  <si>
    <t>A91135</t>
  </si>
  <si>
    <t>A91136</t>
  </si>
  <si>
    <t>A91137</t>
  </si>
  <si>
    <t>A91138</t>
  </si>
  <si>
    <t>A91139</t>
  </si>
  <si>
    <t>A91151</t>
  </si>
  <si>
    <t>A91152</t>
  </si>
  <si>
    <t>A91153</t>
  </si>
  <si>
    <t>A91154</t>
  </si>
  <si>
    <t>A91155</t>
  </si>
  <si>
    <t>A91156</t>
  </si>
  <si>
    <t>A91157</t>
  </si>
  <si>
    <t>A91216</t>
  </si>
  <si>
    <t>A91218</t>
  </si>
  <si>
    <t>A91219</t>
  </si>
  <si>
    <t>A91220</t>
  </si>
  <si>
    <t>Y06810</t>
  </si>
  <si>
    <t>Guidance for this template has been updated!</t>
  </si>
  <si>
    <t>COVER</t>
  </si>
  <si>
    <t xml:space="preserve">Please check that the data on this upload template is accurate before being submitted to SDCS and that any issues listed within the 'Validation Error' table below have been corrected. If the issues are not corrected, then the proforma will fail the validation stage in SDCS. If you have triggered any 'Validation Warnings', you will still be able to submit (and the data will be accepted) but will be promted by SDCS to check your data.
</t>
  </si>
  <si>
    <t>Errors and Warnings</t>
  </si>
  <si>
    <t>Error: There is no data to submit on 1 or more sheets, the template will not submit through SDCS.</t>
  </si>
  <si>
    <t>Cover of Vaccination Evaluated Rapidly (COVER) 
Requirements Specification v2.3: Appendix 1
DAPB0089 Amd 80/2021</t>
  </si>
  <si>
    <t>https://digital.nhs.uk/isce/publication/dapb0089</t>
  </si>
  <si>
    <r>
      <t xml:space="preserve">This document provides an overview of the data items for COVER v2.3. 
</t>
    </r>
    <r>
      <rPr>
        <b/>
        <sz val="11"/>
        <color rgb="FF007C91"/>
        <rFont val="Arial"/>
        <family val="2"/>
      </rPr>
      <t xml:space="preserve">It MUST NOT be used for data submission. </t>
    </r>
  </si>
  <si>
    <t>This document should be read in conjunction with the following documents:
• COVER v2.3 Requirements Specification
• COVER v2.3 Change Specification
• COVER v2.3 Implementation Guidance
• COVER v2.3 Information Standards Notice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</si>
</sst>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70" x14ac:knownFonts="1">
    <font>
      <sz val="11"/>
      <color theme="1"/>
      <name val="Calibri"/>
      <family val="2"/>
      <scheme val="minor"/>
    </font>
    <font>
      <sz val="12"/>
      <color theme="1"/>
      <name val="Arial"/>
      <family val="2"/>
    </font>
    <font>
      <sz val="11"/>
      <color theme="1"/>
      <name val="Calibri"/>
      <family val="2"/>
      <scheme val="minor"/>
    </font>
    <font>
      <b/>
      <sz val="11"/>
      <color theme="0"/>
      <name val="Calibri"/>
      <family val="2"/>
      <scheme val="minor"/>
    </font>
    <font>
      <b/>
      <sz val="11"/>
      <color theme="1"/>
      <name val="Calibri"/>
      <family val="2"/>
      <scheme val="minor"/>
    </font>
    <font>
      <b/>
      <sz val="30"/>
      <color rgb="FF0061B8"/>
      <name val="Calibri"/>
      <family val="2"/>
      <scheme val="minor"/>
    </font>
    <font>
      <b/>
      <sz val="14"/>
      <color theme="1"/>
      <name val="Calibri"/>
      <family val="2"/>
      <scheme val="minor"/>
    </font>
    <font>
      <b/>
      <sz val="12"/>
      <color theme="0"/>
      <name val="Calibri"/>
      <family val="2"/>
      <scheme val="minor"/>
    </font>
    <font>
      <sz val="12"/>
      <color theme="1"/>
      <name val="Calibri"/>
      <family val="2"/>
      <scheme val="minor"/>
    </font>
    <font>
      <sz val="10"/>
      <name val="Arial"/>
      <family val="2"/>
    </font>
    <font>
      <u/>
      <sz val="10"/>
      <color indexed="12"/>
      <name val="Arial"/>
      <family val="2"/>
    </font>
    <font>
      <b/>
      <sz val="12"/>
      <color theme="1"/>
      <name val="Calibri"/>
      <family val="2"/>
      <scheme val="minor"/>
    </font>
    <font>
      <b/>
      <sz val="14"/>
      <color theme="0"/>
      <name val="Calibri"/>
      <family val="2"/>
      <scheme val="minor"/>
    </font>
    <font>
      <b/>
      <i/>
      <sz val="12"/>
      <color rgb="FF0061B8"/>
      <name val="Calibri"/>
      <family val="2"/>
      <scheme val="minor"/>
    </font>
    <font>
      <i/>
      <sz val="10"/>
      <name val="Arial"/>
      <family val="2"/>
    </font>
    <font>
      <b/>
      <sz val="12"/>
      <color rgb="FFFF0000"/>
      <name val="Calibri"/>
      <family val="2"/>
      <scheme val="minor"/>
    </font>
    <font>
      <b/>
      <sz val="14"/>
      <color rgb="FFFF0000"/>
      <name val="Arial"/>
      <family val="2"/>
    </font>
    <font>
      <b/>
      <i/>
      <u/>
      <sz val="12"/>
      <color rgb="FF0061B8"/>
      <name val="Calibri"/>
      <family val="2"/>
      <scheme val="minor"/>
    </font>
    <font>
      <b/>
      <sz val="12"/>
      <color rgb="FF0061B8"/>
      <name val="Calibri"/>
      <family val="2"/>
      <scheme val="minor"/>
    </font>
    <font>
      <b/>
      <sz val="11"/>
      <color theme="0"/>
      <name val="Arial"/>
      <family val="2"/>
    </font>
    <font>
      <sz val="11"/>
      <color theme="1"/>
      <name val="Arial"/>
      <family val="2"/>
    </font>
    <font>
      <i/>
      <sz val="12"/>
      <color theme="1"/>
      <name val="Calibri"/>
      <family val="2"/>
      <scheme val="minor"/>
    </font>
    <font>
      <b/>
      <i/>
      <sz val="12"/>
      <name val="Calibri"/>
      <family val="2"/>
      <scheme val="minor"/>
    </font>
    <font>
      <b/>
      <sz val="11"/>
      <color theme="1"/>
      <name val="Arial"/>
      <family val="2"/>
    </font>
    <font>
      <b/>
      <sz val="11"/>
      <color rgb="FFFF0000"/>
      <name val="Arial"/>
      <family val="2"/>
    </font>
    <font>
      <b/>
      <i/>
      <sz val="12"/>
      <color theme="1"/>
      <name val="Calibri"/>
      <family val="2"/>
      <scheme val="minor"/>
    </font>
    <font>
      <sz val="12"/>
      <color theme="1"/>
      <name val="Arial"/>
      <family val="2"/>
    </font>
    <font>
      <b/>
      <sz val="12"/>
      <color rgb="FFFF0000"/>
      <name val="Arial"/>
      <family val="2"/>
    </font>
    <font>
      <b/>
      <sz val="12"/>
      <name val="Calibri"/>
      <family val="2"/>
      <scheme val="minor"/>
    </font>
    <font>
      <u/>
      <sz val="12"/>
      <color rgb="FFFF0000"/>
      <name val="Calibri"/>
      <family val="2"/>
      <scheme val="minor"/>
    </font>
    <font>
      <sz val="12"/>
      <color rgb="FFFF0000"/>
      <name val="Calibri"/>
      <family val="2"/>
      <scheme val="minor"/>
    </font>
    <font>
      <b/>
      <sz val="12"/>
      <color theme="7" tint="0.39997558519241921"/>
      <name val="Calibri"/>
      <family val="2"/>
      <scheme val="minor"/>
    </font>
    <font>
      <sz val="11"/>
      <name val="Calibri"/>
      <family val="2"/>
    </font>
    <font>
      <b/>
      <i/>
      <sz val="12"/>
      <color theme="4" tint="-0.249977111117893"/>
      <name val="Calibri"/>
      <family val="2"/>
      <scheme val="minor"/>
    </font>
    <font>
      <b/>
      <i/>
      <sz val="12"/>
      <color theme="7" tint="0.39997558519241921"/>
      <name val="Calibri"/>
      <family val="2"/>
      <scheme val="minor"/>
    </font>
    <font>
      <b/>
      <sz val="10"/>
      <color rgb="FF0061B8"/>
      <name val="Calibri"/>
      <family val="2"/>
      <scheme val="minor"/>
    </font>
    <font>
      <sz val="10"/>
      <name val="Calibri"/>
      <family val="2"/>
      <scheme val="minor"/>
    </font>
    <font>
      <sz val="10"/>
      <color theme="0"/>
      <name val="Calibri"/>
      <family val="2"/>
      <scheme val="minor"/>
    </font>
    <font>
      <b/>
      <sz val="20"/>
      <color rgb="FF0061B8"/>
      <name val="Calibri"/>
      <family val="2"/>
      <scheme val="minor"/>
    </font>
    <font>
      <b/>
      <sz val="22"/>
      <color rgb="FF0061B8"/>
      <name val="Calibri"/>
      <family val="2"/>
      <scheme val="minor"/>
    </font>
    <font>
      <b/>
      <sz val="22"/>
      <color rgb="FF0000C8"/>
      <name val="Calibri"/>
      <family val="2"/>
      <scheme val="minor"/>
    </font>
    <font>
      <sz val="12"/>
      <color theme="0"/>
      <name val="Arial"/>
      <family val="2"/>
    </font>
    <font>
      <sz val="11"/>
      <name val="Calibri"/>
      <family val="2"/>
      <scheme val="minor"/>
    </font>
    <font>
      <sz val="10"/>
      <color theme="0"/>
      <name val="Arial"/>
      <family val="2"/>
    </font>
    <font>
      <b/>
      <sz val="11"/>
      <color rgb="FF0061B8"/>
      <name val="Calibri"/>
      <family val="2"/>
      <scheme val="minor"/>
    </font>
    <font>
      <b/>
      <sz val="12"/>
      <color rgb="FF0000C8"/>
      <name val="Calibri"/>
      <family val="2"/>
      <scheme val="minor"/>
    </font>
    <font>
      <b/>
      <sz val="11"/>
      <color rgb="FF0000C8"/>
      <name val="Calibri"/>
      <family val="2"/>
      <scheme val="minor"/>
    </font>
    <font>
      <sz val="10"/>
      <color rgb="FF0061B8"/>
      <name val="Calibri"/>
      <family val="2"/>
      <scheme val="minor"/>
    </font>
    <font>
      <b/>
      <sz val="10"/>
      <color theme="0"/>
      <name val="Calibri"/>
      <family val="2"/>
      <scheme val="minor"/>
    </font>
    <font>
      <b/>
      <vertAlign val="superscript"/>
      <sz val="10"/>
      <color indexed="9"/>
      <name val="Calibri"/>
      <family val="2"/>
    </font>
    <font>
      <b/>
      <sz val="18"/>
      <color theme="0"/>
      <name val="Calibri"/>
      <family val="2"/>
      <scheme val="minor"/>
    </font>
    <font>
      <b/>
      <sz val="10"/>
      <color rgb="FF0000C8"/>
      <name val="Calibri"/>
      <family val="2"/>
      <scheme val="minor"/>
    </font>
    <font>
      <sz val="12"/>
      <color rgb="FF000000"/>
      <name val="Arial"/>
      <family val="2"/>
    </font>
    <font>
      <sz val="12"/>
      <color indexed="10"/>
      <name val="Arial"/>
      <family val="2"/>
    </font>
    <font>
      <b/>
      <sz val="20"/>
      <color rgb="FF0000C8"/>
      <name val="Calibri"/>
      <family val="2"/>
      <scheme val="minor"/>
    </font>
    <font>
      <u/>
      <sz val="12"/>
      <color theme="10"/>
      <name val="Arial"/>
      <family val="2"/>
    </font>
    <font>
      <b/>
      <vertAlign val="superscript"/>
      <sz val="10"/>
      <color theme="0"/>
      <name val="Calibri"/>
      <family val="2"/>
      <scheme val="minor"/>
    </font>
    <font>
      <sz val="12"/>
      <color indexed="53"/>
      <name val="Arial"/>
      <family val="2"/>
    </font>
    <font>
      <b/>
      <sz val="11"/>
      <name val="Calibri"/>
      <family val="2"/>
      <scheme val="minor"/>
    </font>
    <font>
      <sz val="11"/>
      <color rgb="FFFFC000"/>
      <name val="Calibri"/>
      <family val="2"/>
      <scheme val="minor"/>
    </font>
    <font>
      <i/>
      <sz val="10"/>
      <color indexed="9"/>
      <name val="Calibri"/>
      <family val="2"/>
    </font>
    <font>
      <sz val="10"/>
      <color rgb="FF0070C0"/>
      <name val="Calibri"/>
      <family val="2"/>
      <scheme val="minor"/>
    </font>
    <font>
      <b/>
      <sz val="10"/>
      <name val="Arial"/>
      <family val="2"/>
    </font>
    <font>
      <sz val="12"/>
      <color rgb="FF212B32"/>
      <name val="Arial"/>
      <family val="2"/>
    </font>
    <font>
      <b/>
      <sz val="28"/>
      <color rgb="FF0061B8"/>
      <name val="Calibri"/>
      <family val="2"/>
      <scheme val="minor"/>
    </font>
    <font>
      <i/>
      <sz val="10"/>
      <name val="Calibri"/>
      <family val="2"/>
      <scheme val="minor"/>
    </font>
    <font>
      <b/>
      <sz val="12"/>
      <color indexed="10"/>
      <name val="Arial"/>
      <family val="2"/>
    </font>
    <font>
      <sz val="11"/>
      <color rgb="FF007C91"/>
      <name val="Arial"/>
      <family val="2"/>
    </font>
    <font>
      <b/>
      <sz val="20"/>
      <color rgb="FF007C91"/>
      <name val="Arial"/>
      <family val="2"/>
    </font>
    <font>
      <b/>
      <sz val="11"/>
      <color rgb="FF007C91"/>
      <name val="Arial"/>
      <family val="2"/>
    </font>
  </fonts>
  <fills count="19">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rgb="FF0061B8"/>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rgb="FFFFFC93"/>
        <bgColor indexed="64"/>
      </patternFill>
    </fill>
    <fill>
      <patternFill patternType="solid">
        <fgColor theme="9" tint="0.79998168889431442"/>
        <bgColor indexed="64"/>
      </patternFill>
    </fill>
    <fill>
      <patternFill patternType="solid">
        <fgColor rgb="FF0070C0"/>
        <bgColor indexed="64"/>
      </patternFill>
    </fill>
    <fill>
      <patternFill patternType="solid">
        <fgColor rgb="FFFFFF00"/>
        <bgColor indexed="64"/>
      </patternFill>
    </fill>
    <fill>
      <patternFill patternType="solid">
        <fgColor rgb="FFFF6600"/>
        <bgColor indexed="64"/>
      </patternFill>
    </fill>
    <fill>
      <patternFill patternType="solid">
        <fgColor indexed="47"/>
        <bgColor indexed="64"/>
      </patternFill>
    </fill>
    <fill>
      <patternFill patternType="solid">
        <fgColor rgb="FFFF0000"/>
        <bgColor indexed="64"/>
      </patternFill>
    </fill>
    <fill>
      <patternFill patternType="solid">
        <fgColor rgb="FF00FFFF"/>
        <bgColor indexed="64"/>
      </patternFill>
    </fill>
    <fill>
      <patternFill patternType="solid">
        <fgColor indexed="9"/>
        <bgColor indexed="64"/>
      </patternFill>
    </fill>
    <fill>
      <patternFill patternType="solid">
        <fgColor theme="6" tint="0.79998168889431442"/>
        <bgColor indexed="64"/>
      </patternFill>
    </fill>
    <fill>
      <patternFill patternType="solid">
        <fgColor theme="4" tint="0.79998168889431442"/>
        <bgColor indexed="64"/>
      </patternFill>
    </fill>
  </fills>
  <borders count="98">
    <border>
      <left/>
      <right/>
      <top/>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style="thin">
        <color theme="0"/>
      </right>
      <top/>
      <bottom/>
      <diagonal/>
    </border>
    <border>
      <left style="thin">
        <color theme="0"/>
      </left>
      <right style="thin">
        <color theme="0"/>
      </right>
      <top/>
      <bottom style="thin">
        <color auto="1"/>
      </bottom>
      <diagonal/>
    </border>
    <border>
      <left style="thin">
        <color theme="0"/>
      </left>
      <right/>
      <top/>
      <bottom style="thin">
        <color theme="1"/>
      </bottom>
      <diagonal/>
    </border>
    <border>
      <left style="thin">
        <color theme="0"/>
      </left>
      <right/>
      <top/>
      <bottom/>
      <diagonal/>
    </border>
    <border>
      <left/>
      <right style="thin">
        <color theme="0"/>
      </right>
      <top style="thin">
        <color theme="0"/>
      </top>
      <bottom style="thin">
        <color theme="0"/>
      </bottom>
      <diagonal/>
    </border>
    <border>
      <left style="thin">
        <color theme="0"/>
      </left>
      <right/>
      <top/>
      <bottom style="thin">
        <color theme="0"/>
      </bottom>
      <diagonal/>
    </border>
    <border>
      <left/>
      <right style="thin">
        <color auto="1"/>
      </right>
      <top style="thin">
        <color theme="0"/>
      </top>
      <bottom style="thin">
        <color theme="0"/>
      </bottom>
      <diagonal/>
    </border>
    <border>
      <left style="thin">
        <color auto="1"/>
      </left>
      <right style="thin">
        <color auto="1"/>
      </right>
      <top style="thin">
        <color auto="1"/>
      </top>
      <bottom style="thin">
        <color auto="1"/>
      </bottom>
      <diagonal/>
    </border>
    <border>
      <left style="thin">
        <color auto="1"/>
      </left>
      <right style="thin">
        <color theme="1"/>
      </right>
      <top style="thin">
        <color theme="0"/>
      </top>
      <bottom style="thin">
        <color theme="0"/>
      </bottom>
      <diagonal/>
    </border>
    <border>
      <left style="thin">
        <color theme="1"/>
      </left>
      <right/>
      <top style="thin">
        <color theme="1"/>
      </top>
      <bottom style="thin">
        <color theme="1"/>
      </bottom>
      <diagonal/>
    </border>
    <border>
      <left style="thin">
        <color theme="1"/>
      </left>
      <right style="thin">
        <color theme="1"/>
      </right>
      <top style="thin">
        <color theme="1"/>
      </top>
      <bottom/>
      <diagonal/>
    </border>
    <border>
      <left style="thin">
        <color theme="0"/>
      </left>
      <right/>
      <top style="thin">
        <color theme="0"/>
      </top>
      <bottom/>
      <diagonal/>
    </border>
    <border>
      <left/>
      <right/>
      <top style="thin">
        <color theme="0"/>
      </top>
      <bottom/>
      <diagonal/>
    </border>
    <border>
      <left style="thin">
        <color theme="0"/>
      </left>
      <right style="thin">
        <color theme="0"/>
      </right>
      <top style="thin">
        <color auto="1"/>
      </top>
      <bottom/>
      <diagonal/>
    </border>
    <border>
      <left style="thin">
        <color theme="0"/>
      </left>
      <right/>
      <top style="thin">
        <color auto="1"/>
      </top>
      <bottom style="thin">
        <color theme="0"/>
      </bottom>
      <diagonal/>
    </border>
    <border>
      <left/>
      <right/>
      <top/>
      <bottom style="thin">
        <color theme="0"/>
      </bottom>
      <diagonal/>
    </border>
    <border>
      <left style="thin">
        <color theme="1"/>
      </left>
      <right style="thin">
        <color theme="1"/>
      </right>
      <top/>
      <bottom style="thin">
        <color theme="1"/>
      </bottom>
      <diagonal/>
    </border>
    <border>
      <left/>
      <right style="thin">
        <color theme="0"/>
      </right>
      <top/>
      <bottom/>
      <diagonal/>
    </border>
    <border>
      <left style="thin">
        <color theme="1"/>
      </left>
      <right style="thin">
        <color theme="1"/>
      </right>
      <top style="thin">
        <color theme="1"/>
      </top>
      <bottom style="thin">
        <color theme="1"/>
      </bottom>
      <diagonal/>
    </border>
    <border>
      <left style="thin">
        <color theme="0"/>
      </left>
      <right/>
      <top style="thin">
        <color theme="1"/>
      </top>
      <bottom/>
      <diagonal/>
    </border>
    <border>
      <left/>
      <right style="thin">
        <color theme="0"/>
      </right>
      <top/>
      <bottom style="thin">
        <color theme="0"/>
      </bottom>
      <diagonal/>
    </border>
    <border>
      <left style="thin">
        <color theme="0"/>
      </left>
      <right style="thin">
        <color theme="0"/>
      </right>
      <top style="thin">
        <color theme="1"/>
      </top>
      <bottom/>
      <diagonal/>
    </border>
    <border>
      <left/>
      <right/>
      <top style="thin">
        <color theme="1"/>
      </top>
      <bottom/>
      <diagonal/>
    </border>
    <border>
      <left style="thin">
        <color theme="1"/>
      </left>
      <right/>
      <top style="thin">
        <color theme="1"/>
      </top>
      <bottom/>
      <diagonal/>
    </border>
    <border>
      <left style="thin">
        <color theme="1"/>
      </left>
      <right style="thin">
        <color theme="0"/>
      </right>
      <top style="thin">
        <color theme="0"/>
      </top>
      <bottom style="thin">
        <color theme="0"/>
      </bottom>
      <diagonal/>
    </border>
    <border>
      <left style="thin">
        <color theme="0"/>
      </left>
      <right/>
      <top style="thin">
        <color theme="1"/>
      </top>
      <bottom style="thin">
        <color theme="0"/>
      </bottom>
      <diagonal/>
    </border>
    <border>
      <left style="thin">
        <color theme="0"/>
      </left>
      <right style="thin">
        <color theme="1"/>
      </right>
      <top style="thin">
        <color theme="0"/>
      </top>
      <bottom/>
      <diagonal/>
    </border>
    <border>
      <left style="thin">
        <color theme="1"/>
      </left>
      <right style="thin">
        <color theme="1"/>
      </right>
      <top style="thin">
        <color theme="0"/>
      </top>
      <bottom style="thin">
        <color theme="0"/>
      </bottom>
      <diagonal/>
    </border>
    <border>
      <left/>
      <right style="thin">
        <color theme="1"/>
      </right>
      <top style="thin">
        <color theme="1"/>
      </top>
      <bottom style="thin">
        <color theme="1"/>
      </bottom>
      <diagonal/>
    </border>
    <border>
      <left style="thin">
        <color theme="1"/>
      </left>
      <right style="thin">
        <color theme="0"/>
      </right>
      <top/>
      <bottom style="thin">
        <color theme="0"/>
      </bottom>
      <diagonal/>
    </border>
    <border>
      <left style="thin">
        <color theme="0"/>
      </left>
      <right style="thin">
        <color theme="0"/>
      </right>
      <top style="thin">
        <color theme="0"/>
      </top>
      <bottom style="thin">
        <color indexed="64"/>
      </bottom>
      <diagonal/>
    </border>
    <border>
      <left style="thin">
        <color theme="0"/>
      </left>
      <right style="thin">
        <color theme="0"/>
      </right>
      <top/>
      <bottom style="thin">
        <color theme="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theme="0"/>
      </right>
      <top style="thin">
        <color theme="0"/>
      </top>
      <bottom/>
      <diagonal/>
    </border>
    <border>
      <left/>
      <right style="thin">
        <color auto="1"/>
      </right>
      <top style="thin">
        <color theme="0"/>
      </top>
      <bottom/>
      <diagonal/>
    </border>
    <border>
      <left/>
      <right style="thin">
        <color auto="1"/>
      </right>
      <top style="thin">
        <color auto="1"/>
      </top>
      <bottom style="thin">
        <color auto="1"/>
      </bottom>
      <diagonal/>
    </border>
    <border>
      <left/>
      <right style="thin">
        <color theme="1"/>
      </right>
      <top style="thin">
        <color theme="1"/>
      </top>
      <bottom/>
      <diagonal/>
    </border>
    <border>
      <left style="thin">
        <color auto="1"/>
      </left>
      <right style="thin">
        <color auto="1"/>
      </right>
      <top style="thin">
        <color auto="1"/>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indexed="64"/>
      </left>
      <right style="thin">
        <color indexed="64"/>
      </right>
      <top/>
      <bottom style="thin">
        <color indexed="64"/>
      </bottom>
      <diagonal/>
    </border>
    <border>
      <left style="thin">
        <color auto="1"/>
      </left>
      <right style="thin">
        <color theme="0"/>
      </right>
      <top style="thin">
        <color theme="0"/>
      </top>
      <bottom style="thin">
        <color theme="0"/>
      </bottom>
      <diagonal/>
    </border>
    <border>
      <left/>
      <right/>
      <top style="thin">
        <color theme="1"/>
      </top>
      <bottom style="thin">
        <color theme="1"/>
      </bottom>
      <diagonal/>
    </border>
    <border>
      <left style="thin">
        <color theme="0"/>
      </left>
      <right style="thin">
        <color theme="0"/>
      </right>
      <top style="thin">
        <color auto="1"/>
      </top>
      <bottom style="thin">
        <color theme="0"/>
      </bottom>
      <diagonal/>
    </border>
    <border>
      <left/>
      <right style="thin">
        <color theme="0"/>
      </right>
      <top style="thin">
        <color auto="1"/>
      </top>
      <bottom style="thin">
        <color theme="0"/>
      </bottom>
      <diagonal/>
    </border>
    <border>
      <left style="thin">
        <color theme="0"/>
      </left>
      <right style="thin">
        <color theme="0"/>
      </right>
      <top style="thin">
        <color theme="0"/>
      </top>
      <bottom style="thin">
        <color theme="1"/>
      </bottom>
      <diagonal/>
    </border>
    <border>
      <left/>
      <right style="thin">
        <color theme="0"/>
      </right>
      <top style="thin">
        <color theme="0"/>
      </top>
      <bottom style="thin">
        <color theme="1"/>
      </bottom>
      <diagonal/>
    </border>
    <border>
      <left style="thin">
        <color auto="1"/>
      </left>
      <right/>
      <top style="thin">
        <color theme="0"/>
      </top>
      <bottom style="thin">
        <color theme="0"/>
      </bottom>
      <diagonal/>
    </border>
    <border>
      <left/>
      <right style="thin">
        <color theme="1"/>
      </right>
      <top style="thin">
        <color theme="0"/>
      </top>
      <bottom style="thin">
        <color theme="0"/>
      </bottom>
      <diagonal/>
    </border>
    <border>
      <left style="thin">
        <color theme="1"/>
      </left>
      <right/>
      <top/>
      <bottom/>
      <diagonal/>
    </border>
    <border>
      <left/>
      <right style="thin">
        <color theme="1"/>
      </right>
      <top/>
      <bottom/>
      <diagonal/>
    </border>
    <border>
      <left/>
      <right style="thin">
        <color theme="0"/>
      </right>
      <top style="thin">
        <color auto="1"/>
      </top>
      <bottom style="thin">
        <color theme="1"/>
      </bottom>
      <diagonal/>
    </border>
    <border>
      <left style="thin">
        <color theme="0"/>
      </left>
      <right style="thin">
        <color theme="0"/>
      </right>
      <top style="thin">
        <color auto="1"/>
      </top>
      <bottom style="thin">
        <color theme="1"/>
      </bottom>
      <diagonal/>
    </border>
    <border>
      <left style="thin">
        <color theme="0"/>
      </left>
      <right/>
      <top style="thin">
        <color auto="1"/>
      </top>
      <bottom style="thin">
        <color theme="1"/>
      </bottom>
      <diagonal/>
    </border>
    <border>
      <left style="thin">
        <color theme="0"/>
      </left>
      <right style="thin">
        <color theme="0"/>
      </right>
      <top style="thin">
        <color theme="1"/>
      </top>
      <bottom style="thin">
        <color theme="0"/>
      </bottom>
      <diagonal/>
    </border>
    <border>
      <left style="thin">
        <color theme="1"/>
      </left>
      <right/>
      <top style="thin">
        <color auto="1"/>
      </top>
      <bottom/>
      <diagonal/>
    </border>
    <border>
      <left style="thin">
        <color theme="0" tint="-0.14999847407452621"/>
      </left>
      <right/>
      <top style="thin">
        <color theme="1"/>
      </top>
      <bottom style="thin">
        <color theme="1"/>
      </bottom>
      <diagonal/>
    </border>
    <border>
      <left style="thin">
        <color theme="0" tint="-0.14999847407452621"/>
      </left>
      <right/>
      <top/>
      <bottom style="thin">
        <color theme="1"/>
      </bottom>
      <diagonal/>
    </border>
    <border>
      <left style="thin">
        <color theme="1"/>
      </left>
      <right/>
      <top/>
      <bottom style="thin">
        <color indexed="64"/>
      </bottom>
      <diagonal/>
    </border>
    <border>
      <left style="thin">
        <color theme="0"/>
      </left>
      <right/>
      <top style="thin">
        <color theme="0"/>
      </top>
      <bottom style="thin">
        <color theme="1"/>
      </bottom>
      <diagonal/>
    </border>
    <border>
      <left/>
      <right style="thin">
        <color theme="1"/>
      </right>
      <top style="thin">
        <color theme="0"/>
      </top>
      <bottom/>
      <diagonal/>
    </border>
    <border>
      <left style="thin">
        <color indexed="64"/>
      </left>
      <right style="thin">
        <color indexed="64"/>
      </right>
      <top/>
      <bottom/>
      <diagonal/>
    </border>
    <border>
      <left style="thin">
        <color auto="1"/>
      </left>
      <right style="thin">
        <color theme="0"/>
      </right>
      <top style="thin">
        <color theme="0"/>
      </top>
      <bottom/>
      <diagonal/>
    </border>
    <border>
      <left style="thin">
        <color theme="1"/>
      </left>
      <right/>
      <top style="thin">
        <color theme="0"/>
      </top>
      <bottom style="thin">
        <color theme="0"/>
      </bottom>
      <diagonal/>
    </border>
    <border>
      <left/>
      <right style="thin">
        <color theme="0"/>
      </right>
      <top/>
      <bottom style="thin">
        <color theme="1"/>
      </bottom>
      <diagonal/>
    </border>
    <border>
      <left style="thin">
        <color theme="0"/>
      </left>
      <right style="thin">
        <color theme="0"/>
      </right>
      <top style="thin">
        <color auto="1"/>
      </top>
      <bottom style="thin">
        <color indexed="64"/>
      </bottom>
      <diagonal/>
    </border>
    <border>
      <left/>
      <right style="thin">
        <color theme="1"/>
      </right>
      <top style="thin">
        <color auto="1"/>
      </top>
      <bottom style="thin">
        <color auto="1"/>
      </bottom>
      <diagonal/>
    </border>
    <border>
      <left style="thin">
        <color theme="0"/>
      </left>
      <right style="thin">
        <color theme="0"/>
      </right>
      <top style="thin">
        <color theme="1"/>
      </top>
      <bottom style="thin">
        <color theme="1"/>
      </bottom>
      <diagonal/>
    </border>
    <border>
      <left style="thin">
        <color indexed="64"/>
      </left>
      <right style="thin">
        <color indexed="64"/>
      </right>
      <top style="thin">
        <color theme="1"/>
      </top>
      <bottom/>
      <diagonal/>
    </border>
    <border>
      <left style="thin">
        <color indexed="64"/>
      </left>
      <right style="thin">
        <color indexed="64"/>
      </right>
      <top style="thin">
        <color theme="1"/>
      </top>
      <bottom style="thin">
        <color indexed="64"/>
      </bottom>
      <diagonal/>
    </border>
    <border>
      <left style="thin">
        <color theme="1"/>
      </left>
      <right/>
      <top style="thin">
        <color theme="0"/>
      </top>
      <bottom/>
      <diagonal/>
    </border>
    <border>
      <left style="thin">
        <color theme="0"/>
      </left>
      <right/>
      <top style="thin">
        <color auto="1"/>
      </top>
      <bottom/>
      <diagonal/>
    </border>
    <border>
      <left style="thin">
        <color theme="1"/>
      </left>
      <right style="thin">
        <color theme="0"/>
      </right>
      <top style="thin">
        <color theme="1"/>
      </top>
      <bottom style="thin">
        <color theme="1"/>
      </bottom>
      <diagonal/>
    </border>
    <border>
      <left style="thin">
        <color theme="0"/>
      </left>
      <right/>
      <top style="thin">
        <color theme="1"/>
      </top>
      <bottom style="thin">
        <color theme="1"/>
      </bottom>
      <diagonal/>
    </border>
    <border>
      <left/>
      <right/>
      <top/>
      <bottom style="thin">
        <color indexed="64"/>
      </bottom>
      <diagonal/>
    </border>
    <border>
      <left style="thin">
        <color theme="0"/>
      </left>
      <right/>
      <top style="thin">
        <color theme="0"/>
      </top>
      <bottom style="thin">
        <color indexed="64"/>
      </bottom>
      <diagonal/>
    </border>
    <border>
      <left style="thin">
        <color auto="1"/>
      </left>
      <right/>
      <top style="thin">
        <color auto="1"/>
      </top>
      <bottom/>
      <diagonal/>
    </border>
    <border>
      <left/>
      <right/>
      <top style="thin">
        <color auto="1"/>
      </top>
      <bottom/>
      <diagonal/>
    </border>
    <border>
      <left/>
      <right style="thin">
        <color theme="1"/>
      </right>
      <top style="thin">
        <color auto="1"/>
      </top>
      <bottom/>
      <diagonal/>
    </border>
    <border>
      <left style="thin">
        <color theme="1"/>
      </left>
      <right style="thin">
        <color theme="0"/>
      </right>
      <top style="thin">
        <color theme="0"/>
      </top>
      <bottom/>
      <diagonal/>
    </border>
    <border>
      <left style="thin">
        <color auto="1"/>
      </left>
      <right style="thin">
        <color theme="1"/>
      </right>
      <top style="thin">
        <color auto="1"/>
      </top>
      <bottom style="thin">
        <color auto="1"/>
      </bottom>
      <diagonal/>
    </border>
    <border>
      <left style="thin">
        <color indexed="64"/>
      </left>
      <right/>
      <top/>
      <bottom style="thin">
        <color indexed="64"/>
      </bottom>
      <diagonal/>
    </border>
    <border>
      <left/>
      <right style="thin">
        <color theme="1"/>
      </right>
      <top/>
      <bottom style="thin">
        <color indexed="64"/>
      </bottom>
      <diagonal/>
    </border>
    <border>
      <left/>
      <right style="thin">
        <color theme="0"/>
      </right>
      <top style="thin">
        <color auto="1"/>
      </top>
      <bottom style="thin">
        <color indexed="64"/>
      </bottom>
      <diagonal/>
    </border>
    <border>
      <left style="thin">
        <color auto="1"/>
      </left>
      <right/>
      <top style="thin">
        <color theme="1"/>
      </top>
      <bottom/>
      <diagonal/>
    </border>
    <border>
      <left style="thin">
        <color indexed="64"/>
      </left>
      <right/>
      <top/>
      <bottom/>
      <diagonal/>
    </border>
    <border>
      <left style="thin">
        <color auto="1"/>
      </left>
      <right/>
      <top/>
      <bottom style="thin">
        <color theme="1"/>
      </bottom>
      <diagonal/>
    </border>
    <border>
      <left/>
      <right style="thin">
        <color auto="1"/>
      </right>
      <top style="thin">
        <color theme="1"/>
      </top>
      <bottom style="thin">
        <color theme="1"/>
      </bottom>
      <diagonal/>
    </border>
    <border>
      <left/>
      <right/>
      <top style="thin">
        <color theme="4" tint="0.39997558519241921"/>
      </top>
      <bottom style="thin">
        <color theme="4" tint="0.39997558519241921"/>
      </bottom>
      <diagonal/>
    </border>
    <border>
      <left/>
      <right/>
      <top/>
      <bottom style="medium">
        <color rgb="FFD1D7DB"/>
      </bottom>
      <diagonal/>
    </border>
  </borders>
  <cellStyleXfs count="7">
    <xf numFmtId="0" fontId="0" fillId="0" borderId="0"/>
    <xf numFmtId="0" fontId="2" fillId="0" borderId="0"/>
    <xf numFmtId="0" fontId="10" fillId="0" borderId="0" applyNumberFormat="0" applyFill="0" applyBorder="0" applyAlignment="0" applyProtection="0">
      <alignment vertical="top"/>
      <protection locked="0"/>
    </xf>
    <xf numFmtId="0" fontId="9" fillId="0" borderId="0"/>
    <xf numFmtId="0" fontId="2" fillId="0" borderId="0"/>
    <xf numFmtId="0" fontId="1" fillId="0" borderId="0"/>
    <xf numFmtId="0" fontId="55" fillId="0" borderId="0" applyNumberFormat="0" applyFill="0" applyBorder="0" applyAlignment="0" applyProtection="0"/>
  </cellStyleXfs>
  <cellXfs count="531">
    <xf numFmtId="0" fontId="0" fillId="0" borderId="0" xfId="0"/>
    <xf numFmtId="0" fontId="2" fillId="0" borderId="0" xfId="1"/>
    <xf numFmtId="0" fontId="2" fillId="0" borderId="1" xfId="1" applyBorder="1"/>
    <xf numFmtId="0" fontId="2" fillId="0" borderId="2" xfId="1" applyBorder="1"/>
    <xf numFmtId="0" fontId="2" fillId="2" borderId="0" xfId="1" applyFill="1"/>
    <xf numFmtId="0" fontId="2" fillId="0" borderId="3" xfId="1" applyBorder="1"/>
    <xf numFmtId="0" fontId="2" fillId="0" borderId="4" xfId="1" applyBorder="1"/>
    <xf numFmtId="0" fontId="2" fillId="0" borderId="5" xfId="1" applyBorder="1"/>
    <xf numFmtId="0" fontId="2" fillId="0" borderId="6" xfId="1" applyBorder="1"/>
    <xf numFmtId="0" fontId="4" fillId="0" borderId="2" xfId="1" applyFont="1" applyBorder="1" applyAlignment="1">
      <alignment horizontal="left"/>
    </xf>
    <xf numFmtId="0" fontId="4" fillId="0" borderId="2" xfId="1" applyFont="1" applyBorder="1"/>
    <xf numFmtId="0" fontId="4" fillId="0" borderId="0" xfId="0" applyFont="1" applyAlignment="1">
      <alignment horizontal="left"/>
    </xf>
    <xf numFmtId="0" fontId="4" fillId="0" borderId="2" xfId="1" applyFont="1" applyBorder="1" applyAlignment="1">
      <alignment wrapText="1"/>
    </xf>
    <xf numFmtId="1" fontId="2" fillId="0" borderId="2" xfId="1" applyNumberFormat="1" applyBorder="1"/>
    <xf numFmtId="0" fontId="2" fillId="0" borderId="2" xfId="1" applyBorder="1" applyAlignment="1">
      <alignment horizontal="left" vertical="center"/>
    </xf>
    <xf numFmtId="0" fontId="0" fillId="0" borderId="2" xfId="0" applyBorder="1" applyAlignment="1">
      <alignment horizontal="left"/>
    </xf>
    <xf numFmtId="0" fontId="2" fillId="0" borderId="7" xfId="1" applyBorder="1"/>
    <xf numFmtId="0" fontId="2" fillId="0" borderId="8" xfId="1" applyBorder="1"/>
    <xf numFmtId="0" fontId="2" fillId="0" borderId="9" xfId="1" applyBorder="1"/>
    <xf numFmtId="0" fontId="2" fillId="0" borderId="10" xfId="1" applyBorder="1"/>
    <xf numFmtId="0" fontId="2" fillId="0" borderId="11" xfId="1" applyBorder="1"/>
    <xf numFmtId="0" fontId="0" fillId="0" borderId="0" xfId="0" applyAlignment="1">
      <alignment horizontal="left"/>
    </xf>
    <xf numFmtId="0" fontId="2" fillId="0" borderId="12" xfId="1" applyBorder="1"/>
    <xf numFmtId="0" fontId="7" fillId="4" borderId="13" xfId="1" applyFont="1" applyFill="1" applyBorder="1" applyAlignment="1">
      <alignment horizontal="center" vertical="center"/>
    </xf>
    <xf numFmtId="0" fontId="2" fillId="0" borderId="13" xfId="1" applyBorder="1"/>
    <xf numFmtId="0" fontId="2" fillId="0" borderId="14" xfId="1" applyBorder="1"/>
    <xf numFmtId="0" fontId="7" fillId="4" borderId="15" xfId="1" applyFont="1" applyFill="1" applyBorder="1" applyAlignment="1">
      <alignment horizontal="center" vertical="center"/>
    </xf>
    <xf numFmtId="0" fontId="9" fillId="0" borderId="2" xfId="0" applyFont="1" applyBorder="1" applyAlignment="1">
      <alignment horizontal="left"/>
    </xf>
    <xf numFmtId="0" fontId="2" fillId="0" borderId="19" xfId="1" applyBorder="1"/>
    <xf numFmtId="0" fontId="2" fillId="0" borderId="20" xfId="1" applyBorder="1"/>
    <xf numFmtId="0" fontId="7" fillId="0" borderId="21" xfId="1" applyFont="1" applyBorder="1" applyAlignment="1">
      <alignment horizontal="center" vertical="center"/>
    </xf>
    <xf numFmtId="0" fontId="7" fillId="4" borderId="16" xfId="1" applyFont="1" applyFill="1" applyBorder="1" applyAlignment="1">
      <alignment horizontal="center" vertical="center"/>
    </xf>
    <xf numFmtId="0" fontId="10" fillId="5" borderId="24" xfId="2" applyFill="1" applyBorder="1" applyAlignment="1" applyProtection="1"/>
    <xf numFmtId="0" fontId="7" fillId="0" borderId="0" xfId="1" applyFont="1" applyAlignment="1">
      <alignment horizontal="center" vertical="center"/>
    </xf>
    <xf numFmtId="0" fontId="2" fillId="0" borderId="25" xfId="1" applyBorder="1" applyAlignment="1">
      <alignment horizontal="center" vertical="center" wrapText="1"/>
    </xf>
    <xf numFmtId="0" fontId="2" fillId="0" borderId="27" xfId="1" applyBorder="1"/>
    <xf numFmtId="0" fontId="2" fillId="0" borderId="28" xfId="1" applyBorder="1"/>
    <xf numFmtId="0" fontId="7" fillId="4" borderId="29" xfId="1" applyFont="1" applyFill="1" applyBorder="1" applyAlignment="1">
      <alignment horizontal="center" vertical="center"/>
    </xf>
    <xf numFmtId="0" fontId="7" fillId="2" borderId="11" xfId="0" applyFont="1" applyFill="1" applyBorder="1" applyAlignment="1">
      <alignment vertical="center" wrapText="1"/>
    </xf>
    <xf numFmtId="0" fontId="7" fillId="2" borderId="10" xfId="0" applyFont="1" applyFill="1" applyBorder="1" applyAlignment="1">
      <alignment vertical="center" wrapText="1"/>
    </xf>
    <xf numFmtId="0" fontId="8" fillId="2" borderId="21" xfId="0" applyFont="1" applyFill="1" applyBorder="1" applyAlignment="1" applyProtection="1">
      <alignment vertical="center" wrapText="1"/>
      <protection locked="0"/>
    </xf>
    <xf numFmtId="0" fontId="8" fillId="2" borderId="26" xfId="0" applyFont="1" applyFill="1" applyBorder="1" applyAlignment="1" applyProtection="1">
      <alignment vertical="center" wrapText="1"/>
      <protection locked="0"/>
    </xf>
    <xf numFmtId="0" fontId="2" fillId="0" borderId="18" xfId="1" applyBorder="1"/>
    <xf numFmtId="0" fontId="7" fillId="4" borderId="24" xfId="1" applyFont="1" applyFill="1" applyBorder="1" applyAlignment="1">
      <alignment vertical="center"/>
    </xf>
    <xf numFmtId="14" fontId="11" fillId="0" borderId="24" xfId="1" applyNumberFormat="1" applyFont="1" applyBorder="1" applyAlignment="1">
      <alignment vertical="center"/>
    </xf>
    <xf numFmtId="14" fontId="6" fillId="0" borderId="21" xfId="1" applyNumberFormat="1" applyFont="1" applyBorder="1" applyAlignment="1">
      <alignment vertical="center"/>
    </xf>
    <xf numFmtId="0" fontId="2" fillId="0" borderId="25" xfId="1" applyBorder="1"/>
    <xf numFmtId="0" fontId="2" fillId="2" borderId="3" xfId="1" applyFill="1" applyBorder="1"/>
    <xf numFmtId="0" fontId="7" fillId="4" borderId="29" xfId="1" applyFont="1" applyFill="1" applyBorder="1" applyAlignment="1">
      <alignment horizontal="center" vertical="center" wrapText="1"/>
    </xf>
    <xf numFmtId="0" fontId="6" fillId="0" borderId="24" xfId="1" applyFont="1" applyBorder="1" applyAlignment="1">
      <alignment horizontal="center" vertical="center" wrapText="1"/>
    </xf>
    <xf numFmtId="0" fontId="2" fillId="0" borderId="30" xfId="1" applyBorder="1"/>
    <xf numFmtId="0" fontId="2" fillId="0" borderId="17" xfId="1" applyBorder="1"/>
    <xf numFmtId="0" fontId="2" fillId="0" borderId="27" xfId="1" applyBorder="1" applyAlignment="1">
      <alignment horizontal="center" wrapText="1"/>
    </xf>
    <xf numFmtId="0" fontId="2" fillId="0" borderId="26" xfId="1" applyBorder="1"/>
    <xf numFmtId="0" fontId="7" fillId="2" borderId="31" xfId="1" applyFont="1" applyFill="1" applyBorder="1" applyAlignment="1">
      <alignment vertical="center"/>
    </xf>
    <xf numFmtId="0" fontId="7" fillId="2" borderId="25" xfId="1" applyFont="1" applyFill="1" applyBorder="1" applyAlignment="1">
      <alignment vertical="center"/>
    </xf>
    <xf numFmtId="0" fontId="7" fillId="4" borderId="24" xfId="1" applyFont="1" applyFill="1" applyBorder="1" applyAlignment="1">
      <alignment horizontal="center" vertical="center"/>
    </xf>
    <xf numFmtId="0" fontId="7" fillId="2" borderId="35" xfId="1" applyFont="1" applyFill="1" applyBorder="1" applyAlignment="1">
      <alignment horizontal="center" vertical="center"/>
    </xf>
    <xf numFmtId="0" fontId="12" fillId="0" borderId="7" xfId="1" applyFont="1" applyBorder="1" applyAlignment="1">
      <alignment horizontal="center" vertical="center"/>
    </xf>
    <xf numFmtId="0" fontId="12" fillId="0" borderId="36" xfId="1" applyFont="1" applyBorder="1" applyAlignment="1">
      <alignment horizontal="center" vertical="center"/>
    </xf>
    <xf numFmtId="0" fontId="12" fillId="0" borderId="2" xfId="1" applyFont="1" applyBorder="1" applyAlignment="1">
      <alignment horizontal="center" vertical="center"/>
    </xf>
    <xf numFmtId="0" fontId="3" fillId="0" borderId="3" xfId="1" applyFont="1" applyBorder="1" applyAlignment="1">
      <alignment vertical="center"/>
    </xf>
    <xf numFmtId="0" fontId="2" fillId="0" borderId="37" xfId="1" applyBorder="1"/>
    <xf numFmtId="0" fontId="14" fillId="0" borderId="10" xfId="1" applyFont="1" applyBorder="1" applyAlignment="1">
      <alignment vertical="center" wrapText="1"/>
    </xf>
    <xf numFmtId="0" fontId="2" fillId="0" borderId="41" xfId="1" applyBorder="1"/>
    <xf numFmtId="0" fontId="19" fillId="0" borderId="0" xfId="1" applyFont="1" applyAlignment="1">
      <alignment horizontal="center" vertical="center"/>
    </xf>
    <xf numFmtId="0" fontId="18" fillId="0" borderId="13" xfId="1" applyFont="1" applyBorder="1" applyAlignment="1">
      <alignment horizontal="center" vertical="center"/>
    </xf>
    <xf numFmtId="1" fontId="4" fillId="5" borderId="13" xfId="1" applyNumberFormat="1" applyFont="1" applyFill="1" applyBorder="1" applyAlignment="1" applyProtection="1">
      <alignment horizontal="center" vertical="center"/>
      <protection locked="0"/>
    </xf>
    <xf numFmtId="0" fontId="4" fillId="0" borderId="49" xfId="1" applyFont="1" applyBorder="1" applyAlignment="1">
      <alignment vertical="center"/>
    </xf>
    <xf numFmtId="0" fontId="7" fillId="0" borderId="51" xfId="1" applyFont="1" applyBorder="1" applyAlignment="1">
      <alignment horizontal="center" vertical="center"/>
    </xf>
    <xf numFmtId="0" fontId="18" fillId="0" borderId="51" xfId="1" applyFont="1" applyBorder="1" applyAlignment="1">
      <alignment horizontal="center" vertical="center"/>
    </xf>
    <xf numFmtId="0" fontId="4" fillId="0" borderId="52" xfId="1" applyFont="1" applyBorder="1" applyAlignment="1" applyProtection="1">
      <alignment horizontal="center" vertical="center"/>
      <protection locked="0"/>
    </xf>
    <xf numFmtId="0" fontId="4" fillId="0" borderId="40" xfId="1" applyFont="1" applyBorder="1" applyAlignment="1">
      <alignment vertical="center"/>
    </xf>
    <xf numFmtId="0" fontId="2" fillId="0" borderId="40" xfId="1" applyBorder="1"/>
    <xf numFmtId="0" fontId="2" fillId="0" borderId="53" xfId="1" applyBorder="1"/>
    <xf numFmtId="0" fontId="20" fillId="0" borderId="54" xfId="1" applyFont="1" applyBorder="1"/>
    <xf numFmtId="0" fontId="13" fillId="0" borderId="28" xfId="1" applyFont="1" applyBorder="1" applyAlignment="1">
      <alignment vertical="center" wrapText="1"/>
    </xf>
    <xf numFmtId="0" fontId="7" fillId="4" borderId="48" xfId="1" applyFont="1" applyFill="1" applyBorder="1" applyAlignment="1">
      <alignment horizontal="center" vertical="center"/>
    </xf>
    <xf numFmtId="0" fontId="18" fillId="0" borderId="48" xfId="1" applyFont="1" applyBorder="1" applyAlignment="1">
      <alignment horizontal="center" vertical="center" wrapText="1"/>
    </xf>
    <xf numFmtId="0" fontId="18" fillId="0" borderId="48" xfId="1" applyFont="1" applyBorder="1" applyAlignment="1">
      <alignment horizontal="center" vertical="center"/>
    </xf>
    <xf numFmtId="0" fontId="13" fillId="0" borderId="21" xfId="1" applyFont="1" applyBorder="1" applyAlignment="1">
      <alignment vertical="center" wrapText="1"/>
    </xf>
    <xf numFmtId="0" fontId="13" fillId="0" borderId="0" xfId="1" applyFont="1" applyAlignment="1">
      <alignment vertical="center" wrapText="1"/>
    </xf>
    <xf numFmtId="0" fontId="2" fillId="0" borderId="56" xfId="1" applyBorder="1"/>
    <xf numFmtId="0" fontId="13" fillId="0" borderId="13" xfId="1" applyFont="1" applyBorder="1" applyAlignment="1">
      <alignment horizontal="center" vertical="center"/>
    </xf>
    <xf numFmtId="1" fontId="4" fillId="0" borderId="13" xfId="1" applyNumberFormat="1" applyFont="1" applyBorder="1" applyAlignment="1" applyProtection="1">
      <alignment horizontal="center" vertical="center"/>
      <protection locked="0"/>
    </xf>
    <xf numFmtId="0" fontId="13" fillId="0" borderId="46" xfId="1" applyFont="1" applyBorder="1" applyAlignment="1">
      <alignment vertical="center" wrapText="1"/>
    </xf>
    <xf numFmtId="0" fontId="21" fillId="0" borderId="13" xfId="1" applyFont="1" applyBorder="1" applyAlignment="1">
      <alignment horizontal="right" vertical="center"/>
    </xf>
    <xf numFmtId="164" fontId="22" fillId="6" borderId="13" xfId="1" applyNumberFormat="1" applyFont="1" applyFill="1" applyBorder="1" applyAlignment="1" applyProtection="1">
      <alignment horizontal="center" vertical="center"/>
      <protection hidden="1"/>
    </xf>
    <xf numFmtId="0" fontId="2" fillId="0" borderId="59" xfId="1" applyBorder="1"/>
    <xf numFmtId="0" fontId="2" fillId="0" borderId="60" xfId="1" applyBorder="1"/>
    <xf numFmtId="0" fontId="2" fillId="0" borderId="61" xfId="1" applyBorder="1"/>
    <xf numFmtId="0" fontId="2" fillId="0" borderId="62" xfId="1" applyBorder="1"/>
    <xf numFmtId="0" fontId="16" fillId="0" borderId="30" xfId="1" applyFont="1" applyBorder="1" applyAlignment="1">
      <alignment horizontal="center" vertical="center"/>
    </xf>
    <xf numFmtId="0" fontId="2" fillId="0" borderId="21" xfId="1" applyBorder="1"/>
    <xf numFmtId="0" fontId="18" fillId="0" borderId="65" xfId="1" applyFont="1" applyBorder="1" applyAlignment="1">
      <alignment horizontal="center" vertical="center"/>
    </xf>
    <xf numFmtId="1" fontId="4" fillId="8" borderId="24" xfId="1" applyNumberFormat="1" applyFont="1" applyFill="1" applyBorder="1" applyAlignment="1" applyProtection="1">
      <alignment horizontal="center" vertical="center"/>
      <protection locked="0"/>
    </xf>
    <xf numFmtId="0" fontId="13" fillId="0" borderId="66" xfId="1" applyFont="1" applyBorder="1" applyAlignment="1">
      <alignment horizontal="center" vertical="center" wrapText="1"/>
    </xf>
    <xf numFmtId="0" fontId="19" fillId="0" borderId="27" xfId="1" applyFont="1" applyBorder="1" applyAlignment="1">
      <alignment horizontal="center" vertical="center"/>
    </xf>
    <xf numFmtId="0" fontId="23" fillId="0" borderId="0" xfId="1" applyFont="1" applyAlignment="1">
      <alignment horizontal="center" vertical="center"/>
    </xf>
    <xf numFmtId="0" fontId="24" fillId="0" borderId="27" xfId="1" applyFont="1" applyBorder="1" applyAlignment="1" applyProtection="1">
      <alignment horizontal="center" vertical="center"/>
      <protection locked="0"/>
    </xf>
    <xf numFmtId="0" fontId="16" fillId="0" borderId="40" xfId="1" applyFont="1" applyBorder="1" applyAlignment="1">
      <alignment horizontal="center" vertical="center"/>
    </xf>
    <xf numFmtId="0" fontId="13" fillId="0" borderId="2" xfId="1" applyFont="1" applyBorder="1" applyAlignment="1">
      <alignment vertical="center" wrapText="1"/>
    </xf>
    <xf numFmtId="0" fontId="13" fillId="0" borderId="1" xfId="1" applyFont="1" applyBorder="1" applyAlignment="1">
      <alignment vertical="center" wrapText="1"/>
    </xf>
    <xf numFmtId="0" fontId="13" fillId="0" borderId="4" xfId="1" applyFont="1" applyBorder="1" applyAlignment="1">
      <alignment vertical="center" wrapText="1"/>
    </xf>
    <xf numFmtId="0" fontId="13" fillId="0" borderId="10" xfId="1" applyFont="1" applyBorder="1" applyAlignment="1">
      <alignment vertical="center" wrapText="1"/>
    </xf>
    <xf numFmtId="0" fontId="13" fillId="0" borderId="40" xfId="1" applyFont="1" applyBorder="1" applyAlignment="1">
      <alignment vertical="center" wrapText="1"/>
    </xf>
    <xf numFmtId="0" fontId="13" fillId="0" borderId="67" xfId="1" applyFont="1" applyBorder="1" applyAlignment="1">
      <alignment vertical="center" wrapText="1"/>
    </xf>
    <xf numFmtId="0" fontId="13" fillId="0" borderId="53" xfId="1" applyFont="1" applyBorder="1" applyAlignment="1">
      <alignment vertical="center" wrapText="1"/>
    </xf>
    <xf numFmtId="0" fontId="13" fillId="0" borderId="54" xfId="1" applyFont="1" applyBorder="1" applyAlignment="1">
      <alignment vertical="center" wrapText="1"/>
    </xf>
    <xf numFmtId="0" fontId="13" fillId="0" borderId="18" xfId="1" applyFont="1" applyBorder="1" applyAlignment="1">
      <alignment vertical="center" wrapText="1"/>
    </xf>
    <xf numFmtId="0" fontId="13" fillId="0" borderId="23" xfId="1" applyFont="1" applyBorder="1" applyAlignment="1">
      <alignment vertical="center" wrapText="1"/>
    </xf>
    <xf numFmtId="0" fontId="2" fillId="0" borderId="68" xfId="1" applyBorder="1"/>
    <xf numFmtId="0" fontId="2" fillId="0" borderId="70" xfId="1" applyBorder="1"/>
    <xf numFmtId="0" fontId="13" fillId="0" borderId="71" xfId="1" applyFont="1" applyBorder="1" applyAlignment="1">
      <alignment vertical="center" wrapText="1"/>
    </xf>
    <xf numFmtId="0" fontId="13" fillId="0" borderId="72" xfId="1" applyFont="1" applyBorder="1" applyAlignment="1">
      <alignment vertical="center" wrapText="1"/>
    </xf>
    <xf numFmtId="0" fontId="7" fillId="4" borderId="13" xfId="1" applyFont="1" applyFill="1" applyBorder="1" applyAlignment="1">
      <alignment horizontal="center" vertical="center" wrapText="1"/>
    </xf>
    <xf numFmtId="0" fontId="13" fillId="0" borderId="5" xfId="1" applyFont="1" applyBorder="1" applyAlignment="1">
      <alignment vertical="center" wrapText="1"/>
    </xf>
    <xf numFmtId="0" fontId="13" fillId="7" borderId="13" xfId="1" applyFont="1" applyFill="1" applyBorder="1" applyAlignment="1">
      <alignment horizontal="center" vertical="center"/>
    </xf>
    <xf numFmtId="1" fontId="4" fillId="8" borderId="13" xfId="1" applyNumberFormat="1" applyFont="1" applyFill="1" applyBorder="1" applyAlignment="1" applyProtection="1">
      <alignment horizontal="center" vertical="center"/>
      <protection locked="0"/>
    </xf>
    <xf numFmtId="0" fontId="2" fillId="0" borderId="49" xfId="1" applyBorder="1"/>
    <xf numFmtId="164" fontId="25" fillId="6" borderId="13" xfId="1" applyNumberFormat="1" applyFont="1" applyFill="1" applyBorder="1" applyAlignment="1" applyProtection="1">
      <alignment horizontal="center" vertical="center"/>
      <protection hidden="1"/>
    </xf>
    <xf numFmtId="0" fontId="2" fillId="0" borderId="73" xfId="1" applyBorder="1"/>
    <xf numFmtId="0" fontId="2" fillId="0" borderId="75" xfId="1" applyBorder="1"/>
    <xf numFmtId="0" fontId="2" fillId="0" borderId="31" xfId="1" applyBorder="1"/>
    <xf numFmtId="0" fontId="18" fillId="0" borderId="24" xfId="1" applyFont="1" applyBorder="1" applyAlignment="1">
      <alignment horizontal="center" vertical="center"/>
    </xf>
    <xf numFmtId="1" fontId="11" fillId="8" borderId="24" xfId="1" applyNumberFormat="1" applyFont="1" applyFill="1" applyBorder="1" applyAlignment="1" applyProtection="1">
      <alignment horizontal="center" vertical="center"/>
      <protection locked="0"/>
    </xf>
    <xf numFmtId="0" fontId="13" fillId="0" borderId="24" xfId="1" applyFont="1" applyBorder="1" applyAlignment="1">
      <alignment horizontal="center" vertical="center" wrapText="1"/>
    </xf>
    <xf numFmtId="0" fontId="18" fillId="0" borderId="77" xfId="1" applyFont="1" applyBorder="1" applyAlignment="1">
      <alignment horizontal="center" vertical="center"/>
    </xf>
    <xf numFmtId="0" fontId="13" fillId="0" borderId="78" xfId="1" applyFont="1" applyBorder="1" applyAlignment="1">
      <alignment vertical="center" wrapText="1"/>
    </xf>
    <xf numFmtId="0" fontId="13" fillId="0" borderId="43" xfId="1" applyFont="1" applyBorder="1" applyAlignment="1">
      <alignment vertical="center" wrapText="1"/>
    </xf>
    <xf numFmtId="0" fontId="13" fillId="0" borderId="58" xfId="1" applyFont="1" applyBorder="1" applyAlignment="1">
      <alignment vertical="center" wrapText="1"/>
    </xf>
    <xf numFmtId="1" fontId="11" fillId="8" borderId="13" xfId="1" applyNumberFormat="1" applyFont="1" applyFill="1" applyBorder="1" applyAlignment="1" applyProtection="1">
      <alignment horizontal="center" vertical="center"/>
      <protection locked="0"/>
    </xf>
    <xf numFmtId="0" fontId="13" fillId="0" borderId="47" xfId="1" applyFont="1" applyBorder="1" applyAlignment="1">
      <alignment vertical="center" wrapText="1"/>
    </xf>
    <xf numFmtId="0" fontId="8" fillId="0" borderId="73" xfId="1" applyFont="1" applyBorder="1"/>
    <xf numFmtId="0" fontId="8" fillId="0" borderId="19" xfId="1" applyFont="1" applyBorder="1"/>
    <xf numFmtId="0" fontId="8" fillId="0" borderId="0" xfId="1" applyFont="1"/>
    <xf numFmtId="0" fontId="8" fillId="0" borderId="79" xfId="1" applyFont="1" applyBorder="1"/>
    <xf numFmtId="0" fontId="2" fillId="0" borderId="23" xfId="1" applyBorder="1"/>
    <xf numFmtId="0" fontId="8" fillId="0" borderId="6" xfId="1" applyFont="1" applyBorder="1"/>
    <xf numFmtId="0" fontId="8" fillId="0" borderId="3" xfId="1" applyFont="1" applyBorder="1"/>
    <xf numFmtId="0" fontId="8" fillId="0" borderId="11" xfId="1" applyFont="1" applyBorder="1"/>
    <xf numFmtId="0" fontId="26" fillId="0" borderId="2" xfId="1" applyFont="1" applyBorder="1" applyAlignment="1">
      <alignment vertical="center" wrapText="1"/>
    </xf>
    <xf numFmtId="0" fontId="26" fillId="0" borderId="4" xfId="1" applyFont="1" applyBorder="1" applyAlignment="1">
      <alignment vertical="center" wrapText="1"/>
    </xf>
    <xf numFmtId="0" fontId="13" fillId="0" borderId="82" xfId="1" applyFont="1" applyBorder="1" applyAlignment="1">
      <alignment vertical="center"/>
    </xf>
    <xf numFmtId="14" fontId="15" fillId="0" borderId="36" xfId="1" applyNumberFormat="1" applyFont="1" applyBorder="1" applyAlignment="1">
      <alignment horizontal="center" vertical="center"/>
    </xf>
    <xf numFmtId="0" fontId="15" fillId="0" borderId="36" xfId="1" applyFont="1" applyBorder="1" applyAlignment="1">
      <alignment horizontal="center" vertical="center"/>
    </xf>
    <xf numFmtId="14" fontId="15" fillId="0" borderId="83" xfId="1" applyNumberFormat="1" applyFont="1" applyBorder="1" applyAlignment="1">
      <alignment horizontal="center" vertical="center"/>
    </xf>
    <xf numFmtId="14" fontId="27" fillId="0" borderId="2" xfId="1" applyNumberFormat="1" applyFont="1" applyBorder="1" applyAlignment="1">
      <alignment vertical="center"/>
    </xf>
    <xf numFmtId="0" fontId="8" fillId="0" borderId="4" xfId="1" applyFont="1" applyBorder="1"/>
    <xf numFmtId="14" fontId="15" fillId="2" borderId="36" xfId="1" applyNumberFormat="1" applyFont="1" applyFill="1" applyBorder="1" applyAlignment="1">
      <alignment horizontal="center" vertical="center"/>
    </xf>
    <xf numFmtId="0" fontId="15" fillId="2" borderId="82" xfId="1" applyFont="1" applyFill="1" applyBorder="1" applyAlignment="1">
      <alignment horizontal="center" vertical="center"/>
    </xf>
    <xf numFmtId="0" fontId="8" fillId="0" borderId="87" xfId="1" applyFont="1" applyBorder="1"/>
    <xf numFmtId="0" fontId="8" fillId="0" borderId="2" xfId="1" applyFont="1" applyBorder="1"/>
    <xf numFmtId="0" fontId="18" fillId="0" borderId="88" xfId="1" applyFont="1" applyBorder="1" applyAlignment="1">
      <alignment horizontal="center" vertical="center"/>
    </xf>
    <xf numFmtId="0" fontId="20" fillId="0" borderId="2" xfId="1" applyFont="1" applyBorder="1" applyAlignment="1">
      <alignment vertical="center" wrapText="1"/>
    </xf>
    <xf numFmtId="0" fontId="8" fillId="0" borderId="30" xfId="1" applyFont="1" applyBorder="1"/>
    <xf numFmtId="0" fontId="13" fillId="0" borderId="13" xfId="1" applyFont="1" applyBorder="1" applyAlignment="1">
      <alignment vertical="center"/>
    </xf>
    <xf numFmtId="14" fontId="15" fillId="6" borderId="38" xfId="1" applyNumberFormat="1" applyFont="1" applyFill="1" applyBorder="1" applyAlignment="1">
      <alignment horizontal="center" vertical="center"/>
    </xf>
    <xf numFmtId="0" fontId="15" fillId="6" borderId="13" xfId="1" applyFont="1" applyFill="1" applyBorder="1" applyAlignment="1">
      <alignment horizontal="center" vertical="center"/>
    </xf>
    <xf numFmtId="0" fontId="8" fillId="0" borderId="91" xfId="1" applyFont="1" applyBorder="1"/>
    <xf numFmtId="0" fontId="8" fillId="0" borderId="62" xfId="1" applyFont="1" applyBorder="1"/>
    <xf numFmtId="0" fontId="21" fillId="6" borderId="13" xfId="1" applyFont="1" applyFill="1" applyBorder="1" applyAlignment="1">
      <alignment horizontal="right" vertical="center"/>
    </xf>
    <xf numFmtId="164" fontId="25" fillId="6" borderId="13" xfId="1" applyNumberFormat="1" applyFont="1" applyFill="1" applyBorder="1" applyAlignment="1">
      <alignment horizontal="center" vertical="center"/>
    </xf>
    <xf numFmtId="0" fontId="8" fillId="0" borderId="49" xfId="1" applyFont="1" applyBorder="1"/>
    <xf numFmtId="0" fontId="8" fillId="0" borderId="1" xfId="1" applyFont="1" applyBorder="1"/>
    <xf numFmtId="0" fontId="26" fillId="0" borderId="87" xfId="1" applyFont="1" applyBorder="1" applyAlignment="1">
      <alignment vertical="center" wrapText="1"/>
    </xf>
    <xf numFmtId="0" fontId="32" fillId="0" borderId="0" xfId="0" applyFont="1"/>
    <xf numFmtId="0" fontId="8" fillId="0" borderId="60" xfId="1" applyFont="1" applyBorder="1"/>
    <xf numFmtId="0" fontId="8" fillId="0" borderId="61" xfId="1" applyFont="1" applyBorder="1"/>
    <xf numFmtId="0" fontId="8" fillId="0" borderId="81" xfId="1" applyFont="1" applyBorder="1"/>
    <xf numFmtId="1" fontId="11" fillId="8" borderId="15" xfId="1" applyNumberFormat="1" applyFont="1" applyFill="1" applyBorder="1" applyAlignment="1" applyProtection="1">
      <alignment horizontal="center" vertical="center"/>
      <protection locked="0"/>
    </xf>
    <xf numFmtId="0" fontId="8" fillId="0" borderId="0" xfId="1" applyFont="1" applyAlignment="1">
      <alignment horizontal="center" vertical="center"/>
    </xf>
    <xf numFmtId="0" fontId="13" fillId="0" borderId="24" xfId="1" applyFont="1" applyBorder="1" applyAlignment="1">
      <alignment horizontal="left" vertical="center"/>
    </xf>
    <xf numFmtId="14" fontId="15" fillId="6" borderId="24" xfId="1" applyNumberFormat="1" applyFont="1" applyFill="1" applyBorder="1" applyAlignment="1">
      <alignment horizontal="center" vertical="center"/>
    </xf>
    <xf numFmtId="0" fontId="15" fillId="6" borderId="24" xfId="1" applyFont="1" applyFill="1" applyBorder="1" applyAlignment="1">
      <alignment horizontal="center" vertical="center"/>
    </xf>
    <xf numFmtId="0" fontId="15" fillId="8" borderId="15" xfId="1" applyFont="1" applyFill="1" applyBorder="1" applyAlignment="1" applyProtection="1">
      <alignment horizontal="center" vertical="center" wrapText="1"/>
      <protection locked="0"/>
    </xf>
    <xf numFmtId="0" fontId="7" fillId="2" borderId="71"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40" xfId="1" applyFont="1" applyFill="1" applyBorder="1" applyAlignment="1">
      <alignment horizontal="center" vertical="center"/>
    </xf>
    <xf numFmtId="0" fontId="8" fillId="0" borderId="9" xfId="1" applyFont="1" applyBorder="1"/>
    <xf numFmtId="0" fontId="8" fillId="0" borderId="27" xfId="1" applyFont="1" applyBorder="1"/>
    <xf numFmtId="0" fontId="13" fillId="0" borderId="17" xfId="1" applyFont="1" applyBorder="1" applyAlignment="1">
      <alignment horizontal="center" vertical="center" wrapText="1"/>
    </xf>
    <xf numFmtId="0" fontId="8" fillId="0" borderId="10" xfId="1" applyFont="1" applyBorder="1"/>
    <xf numFmtId="0" fontId="15" fillId="2" borderId="2" xfId="1" applyFont="1" applyFill="1" applyBorder="1" applyAlignment="1" applyProtection="1">
      <alignment horizontal="center" vertical="center" wrapText="1"/>
      <protection locked="0"/>
    </xf>
    <xf numFmtId="0" fontId="33" fillId="7" borderId="13" xfId="1" applyFont="1" applyFill="1" applyBorder="1" applyAlignment="1">
      <alignment horizontal="center" vertical="center"/>
    </xf>
    <xf numFmtId="0" fontId="8" fillId="0" borderId="20" xfId="1" applyFont="1" applyBorder="1"/>
    <xf numFmtId="0" fontId="34" fillId="0" borderId="2" xfId="1" applyFont="1" applyBorder="1" applyAlignment="1">
      <alignment vertical="center" wrapText="1"/>
    </xf>
    <xf numFmtId="0" fontId="8" fillId="0" borderId="26" xfId="1" applyFont="1" applyBorder="1"/>
    <xf numFmtId="0" fontId="11" fillId="8" borderId="13" xfId="1" applyFont="1" applyFill="1" applyBorder="1" applyAlignment="1" applyProtection="1">
      <alignment horizontal="center" vertical="center"/>
      <protection locked="0"/>
    </xf>
    <xf numFmtId="49" fontId="35" fillId="2" borderId="0" xfId="0" applyNumberFormat="1" applyFont="1" applyFill="1"/>
    <xf numFmtId="49" fontId="36" fillId="2" borderId="0" xfId="0" applyNumberFormat="1" applyFont="1" applyFill="1"/>
    <xf numFmtId="49" fontId="36" fillId="2" borderId="0" xfId="0" applyNumberFormat="1" applyFont="1" applyFill="1" applyProtection="1">
      <protection hidden="1"/>
    </xf>
    <xf numFmtId="0" fontId="36" fillId="2" borderId="0" xfId="0" applyFont="1" applyFill="1" applyAlignment="1" applyProtection="1">
      <alignment horizontal="left"/>
      <protection hidden="1"/>
    </xf>
    <xf numFmtId="1" fontId="36" fillId="2" borderId="0" xfId="0" applyNumberFormat="1" applyFont="1" applyFill="1"/>
    <xf numFmtId="49" fontId="37" fillId="2" borderId="0" xfId="0" applyNumberFormat="1" applyFont="1" applyFill="1"/>
    <xf numFmtId="0" fontId="35" fillId="2" borderId="0" xfId="0" applyFont="1" applyFill="1" applyAlignment="1">
      <alignment horizontal="left"/>
    </xf>
    <xf numFmtId="0" fontId="38" fillId="2" borderId="0" xfId="0" applyFont="1" applyFill="1"/>
    <xf numFmtId="0" fontId="39" fillId="2" borderId="0" xfId="0" applyFont="1" applyFill="1"/>
    <xf numFmtId="0" fontId="36" fillId="2" borderId="0" xfId="0" applyFont="1" applyFill="1" applyAlignment="1">
      <alignment horizontal="left"/>
    </xf>
    <xf numFmtId="0" fontId="40" fillId="2" borderId="0" xfId="0" applyFont="1" applyFill="1" applyAlignment="1">
      <alignment horizontal="left"/>
    </xf>
    <xf numFmtId="0" fontId="41" fillId="0" borderId="0" xfId="0" applyFont="1" applyProtection="1">
      <protection hidden="1"/>
    </xf>
    <xf numFmtId="1" fontId="43" fillId="0" borderId="0" xfId="0" applyNumberFormat="1" applyFont="1" applyProtection="1">
      <protection hidden="1"/>
    </xf>
    <xf numFmtId="49" fontId="44" fillId="2" borderId="0" xfId="0" applyNumberFormat="1" applyFont="1" applyFill="1" applyAlignment="1" applyProtection="1">
      <alignment horizontal="left"/>
      <protection hidden="1"/>
    </xf>
    <xf numFmtId="0" fontId="45" fillId="2" borderId="0" xfId="0" applyFont="1" applyFill="1" applyAlignment="1" applyProtection="1">
      <alignment horizontal="left"/>
      <protection hidden="1"/>
    </xf>
    <xf numFmtId="0" fontId="42" fillId="2" borderId="0" xfId="0" applyFont="1" applyFill="1" applyAlignment="1" applyProtection="1">
      <alignment vertical="center"/>
      <protection hidden="1"/>
    </xf>
    <xf numFmtId="49" fontId="35" fillId="2" borderId="0" xfId="0" applyNumberFormat="1" applyFont="1" applyFill="1" applyAlignment="1">
      <alignment horizontal="left"/>
    </xf>
    <xf numFmtId="49" fontId="46" fillId="2" borderId="0" xfId="0" applyNumberFormat="1" applyFont="1" applyFill="1" applyAlignment="1" applyProtection="1">
      <alignment horizontal="left"/>
      <protection hidden="1"/>
    </xf>
    <xf numFmtId="0" fontId="36" fillId="2" borderId="0" xfId="0" applyFont="1" applyFill="1" applyAlignment="1" applyProtection="1">
      <alignment vertical="center"/>
      <protection hidden="1"/>
    </xf>
    <xf numFmtId="49" fontId="36" fillId="2" borderId="0" xfId="0" applyNumberFormat="1" applyFont="1" applyFill="1" applyAlignment="1">
      <alignment horizontal="left"/>
    </xf>
    <xf numFmtId="49" fontId="45" fillId="2" borderId="0" xfId="0" applyNumberFormat="1" applyFont="1" applyFill="1" applyAlignment="1" applyProtection="1">
      <alignment horizontal="left"/>
      <protection hidden="1"/>
    </xf>
    <xf numFmtId="49" fontId="35" fillId="7" borderId="13" xfId="0" applyNumberFormat="1" applyFont="1" applyFill="1" applyBorder="1" applyAlignment="1" applyProtection="1">
      <alignment horizontal="center"/>
      <protection hidden="1"/>
    </xf>
    <xf numFmtId="1" fontId="47" fillId="7" borderId="13" xfId="0" applyNumberFormat="1" applyFont="1" applyFill="1" applyBorder="1" applyAlignment="1" applyProtection="1">
      <alignment horizontal="center" wrapText="1"/>
      <protection hidden="1"/>
    </xf>
    <xf numFmtId="49" fontId="47" fillId="2" borderId="0" xfId="0" applyNumberFormat="1" applyFont="1" applyFill="1"/>
    <xf numFmtId="0" fontId="47" fillId="2" borderId="0" xfId="0" applyFont="1" applyFill="1" applyAlignment="1">
      <alignment horizontal="left"/>
    </xf>
    <xf numFmtId="0" fontId="47" fillId="2" borderId="0" xfId="0" applyFont="1" applyFill="1" applyAlignment="1" applyProtection="1">
      <alignment horizontal="left"/>
      <protection hidden="1"/>
    </xf>
    <xf numFmtId="49" fontId="47" fillId="2" borderId="0" xfId="0" applyNumberFormat="1" applyFont="1" applyFill="1" applyProtection="1">
      <protection hidden="1"/>
    </xf>
    <xf numFmtId="49" fontId="47" fillId="2" borderId="0" xfId="0" applyNumberFormat="1" applyFont="1" applyFill="1" applyAlignment="1">
      <alignment horizontal="left"/>
    </xf>
    <xf numFmtId="0" fontId="35" fillId="7" borderId="13" xfId="0" applyFont="1" applyFill="1" applyBorder="1" applyAlignment="1" applyProtection="1">
      <alignment horizontal="center"/>
      <protection hidden="1"/>
    </xf>
    <xf numFmtId="165" fontId="47" fillId="7" borderId="13" xfId="0" applyNumberFormat="1" applyFont="1" applyFill="1" applyBorder="1" applyAlignment="1" applyProtection="1">
      <alignment horizontal="center" vertical="center"/>
      <protection hidden="1"/>
    </xf>
    <xf numFmtId="49" fontId="47" fillId="2" borderId="0" xfId="0" applyNumberFormat="1" applyFont="1" applyFill="1" applyAlignment="1" applyProtection="1">
      <alignment horizontal="left" wrapText="1"/>
      <protection hidden="1"/>
    </xf>
    <xf numFmtId="1" fontId="47" fillId="2" borderId="13" xfId="0" applyNumberFormat="1" applyFont="1" applyFill="1" applyBorder="1" applyAlignment="1" applyProtection="1">
      <alignment horizontal="center" vertical="center"/>
      <protection hidden="1"/>
    </xf>
    <xf numFmtId="165" fontId="47" fillId="2" borderId="13" xfId="0" applyNumberFormat="1" applyFont="1" applyFill="1" applyBorder="1" applyAlignment="1" applyProtection="1">
      <alignment horizontal="center" vertical="center"/>
      <protection hidden="1"/>
    </xf>
    <xf numFmtId="1" fontId="37" fillId="2" borderId="0" xfId="0" applyNumberFormat="1" applyFont="1" applyFill="1"/>
    <xf numFmtId="49" fontId="35" fillId="2" borderId="0" xfId="0" applyNumberFormat="1" applyFont="1" applyFill="1" applyAlignment="1">
      <alignment wrapText="1"/>
    </xf>
    <xf numFmtId="0" fontId="48" fillId="4" borderId="13" xfId="0" applyFont="1" applyFill="1" applyBorder="1" applyAlignment="1">
      <alignment horizontal="center" vertical="center" wrapText="1"/>
    </xf>
    <xf numFmtId="165" fontId="48" fillId="4" borderId="13" xfId="0" applyNumberFormat="1" applyFont="1" applyFill="1" applyBorder="1" applyAlignment="1" applyProtection="1">
      <alignment horizontal="center" vertical="center" wrapText="1"/>
      <protection hidden="1"/>
    </xf>
    <xf numFmtId="0" fontId="48" fillId="4" borderId="13" xfId="0" applyFont="1" applyFill="1" applyBorder="1" applyAlignment="1" applyProtection="1">
      <alignment horizontal="center" vertical="center" wrapText="1"/>
      <protection hidden="1"/>
    </xf>
    <xf numFmtId="0" fontId="48" fillId="4" borderId="42" xfId="0" applyFont="1" applyFill="1" applyBorder="1" applyAlignment="1" applyProtection="1">
      <alignment horizontal="center" vertical="center" wrapText="1"/>
      <protection hidden="1"/>
    </xf>
    <xf numFmtId="0" fontId="48" fillId="4" borderId="13" xfId="3" applyFont="1" applyFill="1" applyBorder="1" applyAlignment="1" applyProtection="1">
      <alignment horizontal="center" vertical="center" wrapText="1"/>
      <protection hidden="1"/>
    </xf>
    <xf numFmtId="49" fontId="36" fillId="2" borderId="0" xfId="0" applyNumberFormat="1" applyFont="1" applyFill="1" applyAlignment="1">
      <alignment wrapText="1"/>
    </xf>
    <xf numFmtId="49" fontId="35" fillId="2" borderId="13" xfId="0" applyNumberFormat="1" applyFont="1" applyFill="1" applyBorder="1" applyAlignment="1">
      <alignment horizontal="center"/>
    </xf>
    <xf numFmtId="0" fontId="9" fillId="0" borderId="0" xfId="0" applyFont="1"/>
    <xf numFmtId="2" fontId="36" fillId="2" borderId="13" xfId="0" applyNumberFormat="1" applyFont="1" applyFill="1" applyBorder="1" applyAlignment="1" applyProtection="1">
      <alignment horizontal="center" vertical="center"/>
      <protection locked="0"/>
    </xf>
    <xf numFmtId="2" fontId="36" fillId="2" borderId="13" xfId="0" applyNumberFormat="1" applyFont="1" applyFill="1" applyBorder="1" applyProtection="1">
      <protection locked="0"/>
    </xf>
    <xf numFmtId="0" fontId="36" fillId="7" borderId="13" xfId="0" applyFont="1" applyFill="1" applyBorder="1" applyAlignment="1" applyProtection="1">
      <alignment horizontal="center" vertical="center" wrapText="1"/>
      <protection hidden="1"/>
    </xf>
    <xf numFmtId="0" fontId="36" fillId="9" borderId="13" xfId="0" applyFont="1" applyFill="1" applyBorder="1" applyAlignment="1" applyProtection="1">
      <alignment horizontal="center"/>
      <protection hidden="1"/>
    </xf>
    <xf numFmtId="1" fontId="36" fillId="9" borderId="13" xfId="0" applyNumberFormat="1" applyFont="1" applyFill="1" applyBorder="1" applyAlignment="1" applyProtection="1">
      <alignment horizontal="center"/>
      <protection hidden="1"/>
    </xf>
    <xf numFmtId="1" fontId="36" fillId="9" borderId="13" xfId="0" applyNumberFormat="1" applyFont="1" applyFill="1" applyBorder="1" applyAlignment="1" applyProtection="1">
      <alignment horizontal="center" vertical="center"/>
      <protection hidden="1"/>
    </xf>
    <xf numFmtId="0" fontId="36" fillId="2" borderId="13" xfId="0" applyFont="1" applyFill="1" applyBorder="1" applyAlignment="1" applyProtection="1">
      <alignment horizontal="center"/>
      <protection hidden="1"/>
    </xf>
    <xf numFmtId="1" fontId="36" fillId="2" borderId="13" xfId="0" applyNumberFormat="1" applyFont="1" applyFill="1" applyBorder="1" applyAlignment="1" applyProtection="1">
      <alignment horizontal="center"/>
      <protection hidden="1"/>
    </xf>
    <xf numFmtId="0" fontId="36" fillId="2" borderId="0" xfId="0" applyFont="1" applyFill="1"/>
    <xf numFmtId="1" fontId="0" fillId="0" borderId="0" xfId="0" applyNumberFormat="1"/>
    <xf numFmtId="0" fontId="9" fillId="0" borderId="13" xfId="0" applyFont="1" applyBorder="1"/>
    <xf numFmtId="2" fontId="36" fillId="2" borderId="48" xfId="0" applyNumberFormat="1" applyFont="1" applyFill="1" applyBorder="1" applyAlignment="1" applyProtection="1">
      <alignment horizontal="center" vertical="center"/>
      <protection locked="0"/>
    </xf>
    <xf numFmtId="0" fontId="0" fillId="0" borderId="13" xfId="0" applyBorder="1"/>
    <xf numFmtId="2" fontId="36" fillId="2" borderId="13" xfId="0" applyNumberFormat="1" applyFont="1" applyFill="1" applyBorder="1" applyAlignment="1">
      <alignment horizontal="center" vertical="center"/>
    </xf>
    <xf numFmtId="49" fontId="35" fillId="2" borderId="38" xfId="0" applyNumberFormat="1" applyFont="1" applyFill="1" applyBorder="1" applyAlignment="1">
      <alignment horizontal="center"/>
    </xf>
    <xf numFmtId="0" fontId="36" fillId="2" borderId="13" xfId="0" applyFont="1" applyFill="1" applyBorder="1" applyAlignment="1" applyProtection="1">
      <alignment horizontal="center" vertical="center"/>
      <protection locked="0"/>
    </xf>
    <xf numFmtId="0" fontId="51" fillId="2" borderId="13" xfId="3" applyFont="1" applyFill="1" applyBorder="1" applyAlignment="1" applyProtection="1">
      <alignment horizontal="center" wrapText="1"/>
      <protection hidden="1"/>
    </xf>
    <xf numFmtId="49" fontId="51" fillId="2" borderId="13" xfId="0" applyNumberFormat="1" applyFont="1" applyFill="1" applyBorder="1" applyAlignment="1">
      <alignment horizontal="center"/>
    </xf>
    <xf numFmtId="0" fontId="51" fillId="2" borderId="13" xfId="0" applyFont="1" applyFill="1" applyBorder="1" applyAlignment="1" applyProtection="1">
      <alignment horizontal="center" wrapText="1"/>
      <protection hidden="1"/>
    </xf>
    <xf numFmtId="49" fontId="36" fillId="2" borderId="13" xfId="0" applyNumberFormat="1" applyFont="1" applyFill="1" applyBorder="1" applyAlignment="1">
      <alignment horizontal="center" vertical="center"/>
    </xf>
    <xf numFmtId="0" fontId="36" fillId="2" borderId="0" xfId="0" applyFont="1" applyFill="1" applyProtection="1">
      <protection hidden="1"/>
    </xf>
    <xf numFmtId="1" fontId="36" fillId="2" borderId="13" xfId="0" applyNumberFormat="1" applyFont="1" applyFill="1" applyBorder="1" applyAlignment="1" applyProtection="1">
      <alignment horizontal="center" vertical="center"/>
      <protection hidden="1"/>
    </xf>
    <xf numFmtId="49" fontId="36" fillId="2" borderId="13" xfId="0" applyNumberFormat="1" applyFont="1" applyFill="1" applyBorder="1" applyAlignment="1" applyProtection="1">
      <alignment horizontal="center" vertical="center" wrapText="1"/>
      <protection locked="0"/>
    </xf>
    <xf numFmtId="1" fontId="36" fillId="2" borderId="85" xfId="0" applyNumberFormat="1" applyFont="1" applyFill="1" applyBorder="1" applyAlignment="1" applyProtection="1">
      <alignment horizontal="center"/>
      <protection hidden="1"/>
    </xf>
    <xf numFmtId="0" fontId="36" fillId="2" borderId="13" xfId="0" applyFont="1" applyFill="1" applyBorder="1" applyAlignment="1">
      <alignment horizontal="center"/>
    </xf>
    <xf numFmtId="0" fontId="36" fillId="2" borderId="13" xfId="0" applyFont="1" applyFill="1" applyBorder="1" applyAlignment="1" applyProtection="1">
      <alignment horizontal="center" vertical="center" wrapText="1"/>
      <protection locked="0"/>
    </xf>
    <xf numFmtId="1" fontId="36" fillId="2" borderId="0" xfId="0" applyNumberFormat="1" applyFont="1" applyFill="1" applyAlignment="1" applyProtection="1">
      <alignment horizontal="center"/>
      <protection hidden="1"/>
    </xf>
    <xf numFmtId="0" fontId="36" fillId="2" borderId="13" xfId="0" applyFont="1" applyFill="1" applyBorder="1" applyAlignment="1">
      <alignment horizontal="center" vertical="center"/>
    </xf>
    <xf numFmtId="2" fontId="36" fillId="2" borderId="0" xfId="0" applyNumberFormat="1" applyFont="1" applyFill="1"/>
    <xf numFmtId="2" fontId="36" fillId="2" borderId="0" xfId="0" applyNumberFormat="1" applyFont="1" applyFill="1" applyProtection="1">
      <protection hidden="1"/>
    </xf>
    <xf numFmtId="49" fontId="36" fillId="2" borderId="13" xfId="0" applyNumberFormat="1" applyFont="1" applyFill="1" applyBorder="1"/>
    <xf numFmtId="0" fontId="18" fillId="0" borderId="48" xfId="1" applyFont="1" applyFill="1" applyBorder="1" applyAlignment="1">
      <alignment horizontal="center" vertical="center" wrapText="1"/>
    </xf>
    <xf numFmtId="1" fontId="11" fillId="8" borderId="15" xfId="1" applyNumberFormat="1" applyFont="1" applyFill="1" applyBorder="1" applyAlignment="1" applyProtection="1">
      <alignment horizontal="center" vertical="center"/>
      <protection locked="0"/>
    </xf>
    <xf numFmtId="0" fontId="13" fillId="0" borderId="17" xfId="1" applyFont="1" applyBorder="1" applyAlignment="1">
      <alignment horizontal="center" vertical="center" wrapText="1"/>
    </xf>
    <xf numFmtId="0" fontId="2" fillId="0" borderId="0" xfId="1" applyBorder="1"/>
    <xf numFmtId="0" fontId="2" fillId="2" borderId="6" xfId="1" applyFill="1" applyBorder="1"/>
    <xf numFmtId="0" fontId="13" fillId="0" borderId="48" xfId="1" applyFont="1" applyBorder="1" applyAlignment="1">
      <alignment horizontal="center" vertical="center" wrapText="1"/>
    </xf>
    <xf numFmtId="0" fontId="8" fillId="0" borderId="85" xfId="1" applyFont="1" applyBorder="1"/>
    <xf numFmtId="0" fontId="8" fillId="0" borderId="21" xfId="1" applyFont="1" applyBorder="1"/>
    <xf numFmtId="0" fontId="13" fillId="0" borderId="22" xfId="1" applyFont="1" applyBorder="1" applyAlignment="1">
      <alignment horizontal="left" vertical="center"/>
    </xf>
    <xf numFmtId="14" fontId="15" fillId="6" borderId="22" xfId="1" applyNumberFormat="1" applyFont="1" applyFill="1" applyBorder="1" applyAlignment="1">
      <alignment horizontal="center" vertical="center"/>
    </xf>
    <xf numFmtId="0" fontId="15" fillId="6" borderId="22" xfId="1" applyFont="1" applyFill="1" applyBorder="1" applyAlignment="1">
      <alignment horizontal="center" vertical="center"/>
    </xf>
    <xf numFmtId="0" fontId="48" fillId="10" borderId="13" xfId="0" applyFont="1" applyFill="1" applyBorder="1" applyAlignment="1">
      <alignment horizontal="center" vertical="center" wrapText="1"/>
    </xf>
    <xf numFmtId="0" fontId="0" fillId="0" borderId="0" xfId="0" applyAlignment="1"/>
    <xf numFmtId="0" fontId="2" fillId="0" borderId="55" xfId="1" applyBorder="1" applyAlignment="1"/>
    <xf numFmtId="0" fontId="0" fillId="0" borderId="10" xfId="0" applyBorder="1" applyAlignment="1"/>
    <xf numFmtId="0" fontId="42" fillId="2" borderId="82" xfId="0" applyFont="1" applyFill="1" applyBorder="1" applyAlignment="1" applyProtection="1">
      <alignment horizontal="center" vertical="center" wrapText="1"/>
      <protection hidden="1"/>
    </xf>
    <xf numFmtId="0" fontId="42" fillId="2" borderId="0" xfId="0" applyFont="1" applyFill="1" applyAlignment="1" applyProtection="1">
      <alignment horizontal="left" vertical="top" wrapText="1"/>
      <protection hidden="1"/>
    </xf>
    <xf numFmtId="0" fontId="42" fillId="2" borderId="0" xfId="0" applyFont="1" applyFill="1" applyAlignment="1" applyProtection="1">
      <alignment horizontal="center" vertical="center"/>
      <protection hidden="1"/>
    </xf>
    <xf numFmtId="0" fontId="46" fillId="2" borderId="0" xfId="0" applyFont="1" applyFill="1" applyAlignment="1" applyProtection="1">
      <alignment horizontal="center" vertical="center" wrapText="1"/>
      <protection hidden="1"/>
    </xf>
    <xf numFmtId="0" fontId="15" fillId="2" borderId="0" xfId="3" applyFont="1" applyFill="1" applyAlignment="1">
      <alignment vertical="top" wrapText="1"/>
    </xf>
    <xf numFmtId="0" fontId="0" fillId="11" borderId="13" xfId="0" applyFill="1" applyBorder="1"/>
    <xf numFmtId="0" fontId="0" fillId="12" borderId="13" xfId="0" applyFill="1" applyBorder="1"/>
    <xf numFmtId="0" fontId="0" fillId="13" borderId="13" xfId="0" applyFill="1" applyBorder="1" applyProtection="1">
      <protection locked="0"/>
    </xf>
    <xf numFmtId="0" fontId="0" fillId="14" borderId="13" xfId="0" applyFill="1" applyBorder="1" applyProtection="1">
      <protection locked="0"/>
    </xf>
    <xf numFmtId="0" fontId="15" fillId="15" borderId="13" xfId="3" applyFont="1" applyFill="1" applyBorder="1" applyAlignment="1">
      <alignment vertical="top" wrapText="1"/>
    </xf>
    <xf numFmtId="0" fontId="0" fillId="2" borderId="5" xfId="0" applyFill="1" applyBorder="1" applyAlignment="1"/>
    <xf numFmtId="0" fontId="0" fillId="2" borderId="10" xfId="0" applyFill="1" applyBorder="1" applyAlignment="1"/>
    <xf numFmtId="0" fontId="2" fillId="2" borderId="2" xfId="1" applyFill="1" applyBorder="1"/>
    <xf numFmtId="0" fontId="2" fillId="2" borderId="55" xfId="1" applyFill="1" applyBorder="1" applyAlignment="1"/>
    <xf numFmtId="0" fontId="2" fillId="2" borderId="0" xfId="1" applyFill="1" applyBorder="1"/>
    <xf numFmtId="0" fontId="1" fillId="2" borderId="0" xfId="5" applyFill="1"/>
    <xf numFmtId="0" fontId="1" fillId="0" borderId="0" xfId="5"/>
    <xf numFmtId="0" fontId="9" fillId="0" borderId="0" xfId="3"/>
    <xf numFmtId="0" fontId="1" fillId="16" borderId="0" xfId="5" applyFill="1"/>
    <xf numFmtId="49" fontId="35" fillId="2" borderId="0" xfId="5" applyNumberFormat="1" applyFont="1" applyFill="1"/>
    <xf numFmtId="49" fontId="36" fillId="2" borderId="0" xfId="5" applyNumberFormat="1" applyFont="1" applyFill="1"/>
    <xf numFmtId="0" fontId="35" fillId="2" borderId="0" xfId="5" applyFont="1" applyFill="1" applyAlignment="1">
      <alignment horizontal="left"/>
    </xf>
    <xf numFmtId="0" fontId="38" fillId="2" borderId="0" xfId="5" applyFont="1" applyFill="1"/>
    <xf numFmtId="0" fontId="54" fillId="2" borderId="0" xfId="5" applyFont="1" applyFill="1" applyAlignment="1">
      <alignment horizontal="center"/>
    </xf>
    <xf numFmtId="0" fontId="36" fillId="2" borderId="0" xfId="5" applyFont="1" applyFill="1" applyAlignment="1">
      <alignment horizontal="left"/>
    </xf>
    <xf numFmtId="0" fontId="1" fillId="2" borderId="0" xfId="5" applyFill="1" applyAlignment="1">
      <alignment wrapText="1"/>
    </xf>
    <xf numFmtId="0" fontId="42" fillId="2" borderId="0" xfId="5" applyFont="1" applyFill="1" applyAlignment="1">
      <alignment vertical="top" wrapText="1"/>
    </xf>
    <xf numFmtId="0" fontId="45" fillId="2" borderId="0" xfId="5" applyFont="1" applyFill="1" applyAlignment="1">
      <alignment horizontal="left"/>
    </xf>
    <xf numFmtId="0" fontId="46" fillId="2" borderId="0" xfId="5" applyFont="1" applyFill="1" applyAlignment="1">
      <alignment horizontal="center" vertical="center" wrapText="1"/>
    </xf>
    <xf numFmtId="0" fontId="42" fillId="2" borderId="0" xfId="5" applyFont="1" applyFill="1" applyAlignment="1">
      <alignment horizontal="center" vertical="center"/>
    </xf>
    <xf numFmtId="49" fontId="35" fillId="2" borderId="0" xfId="5" applyNumberFormat="1" applyFont="1" applyFill="1" applyAlignment="1">
      <alignment horizontal="left"/>
    </xf>
    <xf numFmtId="49" fontId="46" fillId="2" borderId="0" xfId="5" applyNumberFormat="1" applyFont="1" applyFill="1" applyAlignment="1">
      <alignment horizontal="left"/>
    </xf>
    <xf numFmtId="49" fontId="45" fillId="2" borderId="0" xfId="5" applyNumberFormat="1" applyFont="1" applyFill="1" applyAlignment="1">
      <alignment horizontal="left"/>
    </xf>
    <xf numFmtId="0" fontId="42" fillId="2" borderId="0" xfId="5" applyFont="1" applyFill="1" applyAlignment="1">
      <alignment horizontal="center"/>
    </xf>
    <xf numFmtId="49" fontId="36" fillId="2" borderId="0" xfId="5" applyNumberFormat="1" applyFont="1" applyFill="1" applyAlignment="1">
      <alignment horizontal="left"/>
    </xf>
    <xf numFmtId="49" fontId="35" fillId="7" borderId="13" xfId="5" applyNumberFormat="1" applyFont="1" applyFill="1" applyBorder="1" applyAlignment="1">
      <alignment horizontal="center"/>
    </xf>
    <xf numFmtId="1" fontId="47" fillId="7" borderId="13" xfId="5" applyNumberFormat="1" applyFont="1" applyFill="1" applyBorder="1" applyAlignment="1">
      <alignment horizontal="center" wrapText="1"/>
    </xf>
    <xf numFmtId="0" fontId="35" fillId="7" borderId="13" xfId="5" applyFont="1" applyFill="1" applyBorder="1" applyAlignment="1">
      <alignment horizontal="center"/>
    </xf>
    <xf numFmtId="165" fontId="47" fillId="7" borderId="13" xfId="5" applyNumberFormat="1" applyFont="1" applyFill="1" applyBorder="1" applyAlignment="1">
      <alignment horizontal="center" vertical="center"/>
    </xf>
    <xf numFmtId="49" fontId="36" fillId="2" borderId="0" xfId="5" applyNumberFormat="1" applyFont="1" applyFill="1" applyAlignment="1">
      <alignment horizontal="left" wrapText="1"/>
    </xf>
    <xf numFmtId="0" fontId="48" fillId="4" borderId="13" xfId="5" applyFont="1" applyFill="1" applyBorder="1" applyAlignment="1">
      <alignment horizontal="center"/>
    </xf>
    <xf numFmtId="165" fontId="37" fillId="4" borderId="13" xfId="5" applyNumberFormat="1" applyFont="1" applyFill="1" applyBorder="1" applyAlignment="1">
      <alignment horizontal="center" vertical="center"/>
    </xf>
    <xf numFmtId="49" fontId="35" fillId="2" borderId="0" xfId="5" applyNumberFormat="1" applyFont="1" applyFill="1" applyAlignment="1">
      <alignment wrapText="1"/>
    </xf>
    <xf numFmtId="0" fontId="48" fillId="4" borderId="13" xfId="5" applyFont="1" applyFill="1" applyBorder="1" applyAlignment="1">
      <alignment horizontal="center" vertical="center" wrapText="1"/>
    </xf>
    <xf numFmtId="0" fontId="9" fillId="0" borderId="0" xfId="5" applyFont="1"/>
    <xf numFmtId="0" fontId="1" fillId="0" borderId="0" xfId="5" applyProtection="1">
      <protection locked="0"/>
    </xf>
    <xf numFmtId="49" fontId="36" fillId="2" borderId="0" xfId="5" applyNumberFormat="1" applyFont="1" applyFill="1" applyAlignment="1">
      <alignment wrapText="1"/>
    </xf>
    <xf numFmtId="0" fontId="54" fillId="2" borderId="0" xfId="5" applyFont="1" applyFill="1"/>
    <xf numFmtId="0" fontId="36" fillId="2" borderId="0" xfId="5" applyFont="1" applyFill="1" applyAlignment="1">
      <alignment horizontal="left" wrapText="1"/>
    </xf>
    <xf numFmtId="0" fontId="36" fillId="2" borderId="0" xfId="5" applyFont="1" applyFill="1" applyAlignment="1">
      <alignment wrapText="1"/>
    </xf>
    <xf numFmtId="0" fontId="37" fillId="2" borderId="0" xfId="5" applyFont="1" applyFill="1" applyAlignment="1">
      <alignment horizontal="left" wrapText="1"/>
    </xf>
    <xf numFmtId="0" fontId="1" fillId="0" borderId="0" xfId="5" applyAlignment="1">
      <alignment wrapText="1"/>
    </xf>
    <xf numFmtId="0" fontId="42" fillId="2" borderId="0" xfId="5" applyFont="1" applyFill="1" applyAlignment="1">
      <alignment vertical="center"/>
    </xf>
    <xf numFmtId="0" fontId="59" fillId="2" borderId="0" xfId="5" applyFont="1" applyFill="1" applyAlignment="1">
      <alignment vertical="center" wrapText="1"/>
    </xf>
    <xf numFmtId="0" fontId="36" fillId="0" borderId="0" xfId="5" applyFont="1" applyAlignment="1">
      <alignment vertical="center" wrapText="1"/>
    </xf>
    <xf numFmtId="49" fontId="35" fillId="7" borderId="42" xfId="5" applyNumberFormat="1" applyFont="1" applyFill="1" applyBorder="1" applyAlignment="1">
      <alignment horizontal="center"/>
    </xf>
    <xf numFmtId="0" fontId="35" fillId="7" borderId="42" xfId="5" applyFont="1" applyFill="1" applyBorder="1" applyAlignment="1">
      <alignment horizontal="center"/>
    </xf>
    <xf numFmtId="165" fontId="47" fillId="0" borderId="13" xfId="5" applyNumberFormat="1" applyFont="1" applyBorder="1" applyAlignment="1">
      <alignment horizontal="center" vertical="center"/>
    </xf>
    <xf numFmtId="1" fontId="36" fillId="7" borderId="42" xfId="5" applyNumberFormat="1" applyFont="1" applyFill="1" applyBorder="1" applyAlignment="1">
      <alignment horizontal="center" vertical="center"/>
    </xf>
    <xf numFmtId="165" fontId="37" fillId="4" borderId="42" xfId="5" applyNumberFormat="1" applyFont="1" applyFill="1" applyBorder="1" applyAlignment="1">
      <alignment horizontal="center" vertical="center"/>
    </xf>
    <xf numFmtId="0" fontId="50" fillId="4" borderId="38" xfId="5" applyFont="1" applyFill="1" applyBorder="1" applyAlignment="1">
      <alignment horizontal="center" vertical="center" wrapText="1"/>
    </xf>
    <xf numFmtId="0" fontId="48" fillId="4" borderId="42" xfId="5" applyFont="1" applyFill="1" applyBorder="1" applyAlignment="1">
      <alignment horizontal="center" vertical="center" wrapText="1"/>
    </xf>
    <xf numFmtId="0" fontId="1" fillId="0" borderId="13" xfId="5" applyBorder="1" applyProtection="1">
      <protection locked="0"/>
    </xf>
    <xf numFmtId="0" fontId="48" fillId="4" borderId="48" xfId="0" applyFont="1" applyFill="1" applyBorder="1" applyAlignment="1">
      <alignment horizontal="center" vertical="center" wrapText="1"/>
    </xf>
    <xf numFmtId="0" fontId="35" fillId="2" borderId="0" xfId="0" applyFont="1" applyFill="1" applyBorder="1" applyAlignment="1" applyProtection="1">
      <alignment horizontal="center"/>
      <protection hidden="1"/>
    </xf>
    <xf numFmtId="165" fontId="47" fillId="2" borderId="0" xfId="0" applyNumberFormat="1" applyFont="1" applyFill="1" applyBorder="1" applyAlignment="1" applyProtection="1">
      <alignment horizontal="center" vertical="center"/>
      <protection hidden="1"/>
    </xf>
    <xf numFmtId="0" fontId="36" fillId="2" borderId="42" xfId="0" applyFont="1" applyFill="1" applyBorder="1" applyAlignment="1" applyProtection="1">
      <alignment horizontal="center" vertical="center" wrapText="1"/>
      <protection hidden="1"/>
    </xf>
    <xf numFmtId="0" fontId="36" fillId="2" borderId="13" xfId="0" applyFont="1" applyFill="1" applyBorder="1" applyAlignment="1" applyProtection="1">
      <alignment horizontal="center" vertical="center" wrapText="1"/>
      <protection hidden="1"/>
    </xf>
    <xf numFmtId="0" fontId="36" fillId="2" borderId="13" xfId="0" applyFont="1" applyFill="1" applyBorder="1" applyAlignment="1">
      <alignment wrapText="1"/>
    </xf>
    <xf numFmtId="0" fontId="0" fillId="2" borderId="0" xfId="0" applyFill="1" applyAlignment="1"/>
    <xf numFmtId="0" fontId="0" fillId="2" borderId="0" xfId="0" applyFill="1"/>
    <xf numFmtId="0" fontId="1" fillId="0" borderId="13" xfId="5" applyBorder="1"/>
    <xf numFmtId="0" fontId="53" fillId="0" borderId="13" xfId="5" applyFont="1" applyBorder="1"/>
    <xf numFmtId="0" fontId="57" fillId="0" borderId="13" xfId="5" applyFont="1" applyBorder="1"/>
    <xf numFmtId="0" fontId="9" fillId="17" borderId="0" xfId="3" applyFill="1"/>
    <xf numFmtId="0" fontId="4" fillId="18" borderId="0" xfId="3" applyFont="1" applyFill="1"/>
    <xf numFmtId="0" fontId="62" fillId="0" borderId="0" xfId="5" applyFont="1"/>
    <xf numFmtId="0" fontId="1" fillId="0" borderId="0" xfId="5" applyAlignment="1">
      <alignment vertical="center" wrapText="1"/>
    </xf>
    <xf numFmtId="0" fontId="63" fillId="0" borderId="96" xfId="5" applyFont="1" applyBorder="1" applyAlignment="1">
      <alignment horizontal="left" vertical="center" wrapText="1"/>
    </xf>
    <xf numFmtId="0" fontId="63" fillId="0" borderId="0" xfId="5" applyFont="1" applyAlignment="1">
      <alignment horizontal="left" vertical="center" wrapText="1"/>
    </xf>
    <xf numFmtId="0" fontId="63" fillId="0" borderId="97" xfId="5" applyFont="1" applyBorder="1" applyAlignment="1">
      <alignment horizontal="left" vertical="center" wrapText="1"/>
    </xf>
    <xf numFmtId="49" fontId="9" fillId="0" borderId="0" xfId="3" applyNumberFormat="1"/>
    <xf numFmtId="0" fontId="20" fillId="0" borderId="0" xfId="5" applyFont="1"/>
    <xf numFmtId="0" fontId="55" fillId="2" borderId="0" xfId="6" applyFill="1" applyProtection="1"/>
    <xf numFmtId="0" fontId="36" fillId="2" borderId="0" xfId="5" applyFont="1" applyFill="1"/>
    <xf numFmtId="0" fontId="64" fillId="2" borderId="0" xfId="5" applyFont="1" applyFill="1" applyAlignment="1">
      <alignment horizontal="center"/>
    </xf>
    <xf numFmtId="0" fontId="65" fillId="2" borderId="13" xfId="5" applyFont="1" applyFill="1" applyBorder="1" applyAlignment="1">
      <alignment horizontal="center" vertical="center" wrapText="1"/>
    </xf>
    <xf numFmtId="0" fontId="65" fillId="2" borderId="0" xfId="5" applyFont="1" applyFill="1" applyAlignment="1">
      <alignment horizontal="center" vertical="center" wrapText="1"/>
    </xf>
    <xf numFmtId="0" fontId="7" fillId="4" borderId="89" xfId="5" applyFont="1" applyFill="1" applyBorder="1" applyAlignment="1">
      <alignment horizontal="center" vertical="center"/>
    </xf>
    <xf numFmtId="0" fontId="66" fillId="16" borderId="0" xfId="5" applyFont="1" applyFill="1"/>
    <xf numFmtId="0" fontId="67" fillId="0" borderId="0" xfId="0" applyFont="1" applyAlignment="1">
      <alignment wrapText="1"/>
    </xf>
    <xf numFmtId="0" fontId="68" fillId="0" borderId="0" xfId="0" applyFont="1" applyAlignment="1">
      <alignment wrapText="1"/>
    </xf>
    <xf numFmtId="0" fontId="10" fillId="2" borderId="0" xfId="2" applyFill="1" applyAlignment="1" applyProtection="1"/>
    <xf numFmtId="0" fontId="15" fillId="2" borderId="93" xfId="3" applyFont="1" applyFill="1" applyBorder="1" applyAlignment="1">
      <alignment vertical="top" wrapText="1"/>
    </xf>
    <xf numFmtId="0" fontId="15" fillId="2" borderId="0" xfId="3" applyFont="1" applyFill="1" applyAlignment="1">
      <alignment vertical="top" wrapText="1"/>
    </xf>
    <xf numFmtId="0" fontId="15" fillId="2" borderId="0" xfId="3" applyFont="1" applyFill="1" applyAlignment="1">
      <alignment horizontal="left" vertical="top" wrapText="1"/>
    </xf>
    <xf numFmtId="0" fontId="15" fillId="2" borderId="0" xfId="3" applyFont="1" applyFill="1" applyAlignment="1">
      <alignment horizontal="left" wrapText="1"/>
    </xf>
    <xf numFmtId="0" fontId="7" fillId="4" borderId="24" xfId="1" applyFont="1" applyFill="1" applyBorder="1" applyAlignment="1">
      <alignment horizontal="center" vertical="center"/>
    </xf>
    <xf numFmtId="0" fontId="18" fillId="7" borderId="15" xfId="1" applyFont="1" applyFill="1" applyBorder="1" applyAlignment="1">
      <alignment horizontal="center" vertical="center"/>
    </xf>
    <xf numFmtId="0" fontId="18" fillId="7" borderId="95" xfId="1" applyFont="1" applyFill="1" applyBorder="1" applyAlignment="1">
      <alignment horizontal="center" vertical="center"/>
    </xf>
    <xf numFmtId="0" fontId="15" fillId="0" borderId="15" xfId="1" applyFont="1" applyBorder="1" applyAlignment="1">
      <alignment horizontal="center" vertical="center" wrapText="1"/>
    </xf>
    <xf numFmtId="0" fontId="15" fillId="0" borderId="34" xfId="1" applyFont="1" applyBorder="1" applyAlignment="1">
      <alignment horizontal="center" vertical="center" wrapText="1"/>
    </xf>
    <xf numFmtId="0" fontId="7" fillId="4" borderId="44" xfId="1" applyFont="1" applyFill="1" applyBorder="1" applyAlignment="1">
      <alignment horizontal="center" vertical="center"/>
    </xf>
    <xf numFmtId="0" fontId="7" fillId="4" borderId="69" xfId="1" applyFont="1" applyFill="1" applyBorder="1" applyAlignment="1">
      <alignment horizontal="center" vertical="center"/>
    </xf>
    <xf numFmtId="0" fontId="7" fillId="4" borderId="48" xfId="1" applyFont="1" applyFill="1" applyBorder="1" applyAlignment="1">
      <alignment horizontal="center" vertical="center"/>
    </xf>
    <xf numFmtId="0" fontId="18" fillId="0" borderId="38" xfId="1" applyFont="1" applyBorder="1" applyAlignment="1">
      <alignment horizontal="center" vertical="center" wrapText="1"/>
    </xf>
    <xf numFmtId="0" fontId="18" fillId="0" borderId="42" xfId="1" applyFont="1" applyBorder="1" applyAlignment="1">
      <alignment horizontal="center" vertical="center" wrapText="1"/>
    </xf>
    <xf numFmtId="0" fontId="2" fillId="0" borderId="55" xfId="1" applyBorder="1" applyAlignment="1"/>
    <xf numFmtId="0" fontId="0" fillId="0" borderId="5" xfId="0" applyBorder="1" applyAlignment="1"/>
    <xf numFmtId="0" fontId="0" fillId="0" borderId="10" xfId="0" applyBorder="1" applyAlignment="1"/>
    <xf numFmtId="0" fontId="2" fillId="2" borderId="55" xfId="1" applyFill="1" applyBorder="1" applyAlignment="1"/>
    <xf numFmtId="0" fontId="0" fillId="2" borderId="5" xfId="0" applyFill="1" applyBorder="1" applyAlignment="1"/>
    <xf numFmtId="0" fontId="0" fillId="2" borderId="10" xfId="0" applyFill="1" applyBorder="1" applyAlignment="1"/>
    <xf numFmtId="0" fontId="18" fillId="0" borderId="92" xfId="1" applyFont="1" applyBorder="1" applyAlignment="1">
      <alignment horizontal="center" vertical="center" wrapText="1"/>
    </xf>
    <xf numFmtId="0" fontId="31" fillId="0" borderId="28" xfId="1" applyFont="1" applyBorder="1" applyAlignment="1">
      <alignment horizontal="center" vertical="center" wrapText="1"/>
    </xf>
    <xf numFmtId="0" fontId="31" fillId="0" borderId="43" xfId="1" applyFont="1" applyBorder="1" applyAlignment="1">
      <alignment horizontal="center" vertical="center" wrapText="1"/>
    </xf>
    <xf numFmtId="0" fontId="31" fillId="0" borderId="94" xfId="1" applyFont="1" applyBorder="1" applyAlignment="1">
      <alignment horizontal="center" vertical="center" wrapText="1"/>
    </xf>
    <xf numFmtId="0" fontId="31" fillId="0" borderId="46" xfId="1" applyFont="1" applyBorder="1" applyAlignment="1">
      <alignment horizontal="center" vertical="center" wrapText="1"/>
    </xf>
    <xf numFmtId="0" fontId="31" fillId="0" borderId="47" xfId="1" applyFont="1" applyBorder="1" applyAlignment="1">
      <alignment horizontal="center" vertical="center" wrapText="1"/>
    </xf>
    <xf numFmtId="0" fontId="18" fillId="0" borderId="28" xfId="1" applyFont="1" applyBorder="1" applyAlignment="1">
      <alignment horizontal="center" vertical="center" wrapText="1"/>
    </xf>
    <xf numFmtId="0" fontId="18" fillId="0" borderId="43" xfId="1" applyFont="1" applyBorder="1" applyAlignment="1">
      <alignment horizontal="center" vertical="center" wrapText="1"/>
    </xf>
    <xf numFmtId="0" fontId="18" fillId="0" borderId="94" xfId="1" applyFont="1" applyBorder="1" applyAlignment="1">
      <alignment horizontal="center" vertical="center" wrapText="1"/>
    </xf>
    <xf numFmtId="0" fontId="18" fillId="0" borderId="46" xfId="1" applyFont="1" applyBorder="1" applyAlignment="1">
      <alignment horizontal="center" vertical="center" wrapText="1"/>
    </xf>
    <xf numFmtId="0" fontId="18" fillId="0" borderId="47" xfId="1" applyFont="1" applyBorder="1" applyAlignment="1">
      <alignment horizontal="center" vertical="center" wrapText="1"/>
    </xf>
    <xf numFmtId="0" fontId="7" fillId="4" borderId="38" xfId="1" applyFont="1" applyFill="1" applyBorder="1" applyAlignment="1">
      <alignment horizontal="center" vertical="center"/>
    </xf>
    <xf numFmtId="0" fontId="7" fillId="4" borderId="74" xfId="1" applyFont="1" applyFill="1" applyBorder="1" applyAlignment="1">
      <alignment horizontal="center" vertical="center"/>
    </xf>
    <xf numFmtId="0" fontId="13" fillId="0" borderId="38" xfId="1" applyFont="1" applyBorder="1" applyAlignment="1">
      <alignment horizontal="center" vertical="center" wrapText="1"/>
    </xf>
    <xf numFmtId="0" fontId="13" fillId="0" borderId="39" xfId="1" applyFont="1" applyBorder="1" applyAlignment="1">
      <alignment horizontal="center" vertical="center" wrapText="1"/>
    </xf>
    <xf numFmtId="0" fontId="13" fillId="0" borderId="42" xfId="1" applyFont="1" applyBorder="1" applyAlignment="1">
      <alignment horizontal="center" vertical="center" wrapText="1"/>
    </xf>
    <xf numFmtId="0" fontId="7" fillId="4" borderId="57" xfId="1" applyFont="1" applyFill="1" applyBorder="1" applyAlignment="1">
      <alignment horizontal="center" vertical="center"/>
    </xf>
    <xf numFmtId="0" fontId="0" fillId="0" borderId="0" xfId="0" applyAlignment="1"/>
    <xf numFmtId="0" fontId="0" fillId="0" borderId="23" xfId="0" applyBorder="1" applyAlignment="1"/>
    <xf numFmtId="0" fontId="18" fillId="0" borderId="38" xfId="1" applyFont="1" applyBorder="1" applyAlignment="1">
      <alignment horizontal="center" vertical="center"/>
    </xf>
    <xf numFmtId="0" fontId="18" fillId="0" borderId="42" xfId="1" applyFont="1" applyBorder="1" applyAlignment="1">
      <alignment horizontal="center" vertical="center"/>
    </xf>
    <xf numFmtId="0" fontId="13" fillId="0" borderId="92" xfId="1" applyFont="1" applyBorder="1" applyAlignment="1">
      <alignment horizontal="center" vertical="center" wrapText="1"/>
    </xf>
    <xf numFmtId="0" fontId="13" fillId="0" borderId="28" xfId="1" applyFont="1" applyBorder="1" applyAlignment="1">
      <alignment horizontal="center" vertical="center" wrapText="1"/>
    </xf>
    <xf numFmtId="0" fontId="13" fillId="0" borderId="93" xfId="1" applyFont="1" applyBorder="1" applyAlignment="1">
      <alignment horizontal="center" vertical="center" wrapText="1"/>
    </xf>
    <xf numFmtId="0" fontId="13" fillId="0" borderId="0" xfId="1" applyFont="1" applyAlignment="1">
      <alignment horizontal="center" vertical="center" wrapText="1"/>
    </xf>
    <xf numFmtId="0" fontId="13" fillId="0" borderId="94" xfId="1" applyFont="1" applyBorder="1" applyAlignment="1">
      <alignment horizontal="center" vertical="center" wrapText="1"/>
    </xf>
    <xf numFmtId="0" fontId="13" fillId="0" borderId="46" xfId="1" applyFont="1" applyBorder="1" applyAlignment="1">
      <alignment horizontal="center" vertical="center" wrapText="1"/>
    </xf>
    <xf numFmtId="0" fontId="13" fillId="0" borderId="15" xfId="1" applyFont="1" applyBorder="1" applyAlignment="1">
      <alignment horizontal="center" vertical="center" wrapText="1"/>
    </xf>
    <xf numFmtId="0" fontId="13" fillId="0" borderId="50" xfId="1" applyFont="1" applyBorder="1" applyAlignment="1">
      <alignment horizontal="center" vertical="center" wrapText="1"/>
    </xf>
    <xf numFmtId="0" fontId="15" fillId="0" borderId="38" xfId="1" applyFont="1" applyBorder="1" applyAlignment="1">
      <alignment horizontal="center" vertical="center" wrapText="1"/>
    </xf>
    <xf numFmtId="0" fontId="15" fillId="0" borderId="74" xfId="1" applyFont="1" applyBorder="1" applyAlignment="1">
      <alignment horizontal="center" vertical="center" wrapText="1"/>
    </xf>
    <xf numFmtId="0" fontId="11" fillId="8" borderId="15" xfId="1" applyFont="1" applyFill="1" applyBorder="1" applyAlignment="1" applyProtection="1">
      <alignment horizontal="center" vertical="center" wrapText="1"/>
      <protection locked="0"/>
    </xf>
    <xf numFmtId="0" fontId="11" fillId="8" borderId="34" xfId="1" applyFont="1" applyFill="1" applyBorder="1" applyAlignment="1" applyProtection="1">
      <alignment horizontal="center" vertical="center" wrapText="1"/>
      <protection locked="0"/>
    </xf>
    <xf numFmtId="0" fontId="7" fillId="4" borderId="80" xfId="1" applyFont="1" applyFill="1" applyBorder="1" applyAlignment="1">
      <alignment horizontal="center" vertical="center"/>
    </xf>
    <xf numFmtId="0" fontId="7" fillId="4" borderId="75" xfId="1" applyFont="1" applyFill="1" applyBorder="1" applyAlignment="1">
      <alignment horizontal="center" vertical="center"/>
    </xf>
    <xf numFmtId="0" fontId="7" fillId="4" borderId="81" xfId="1" applyFont="1" applyFill="1" applyBorder="1" applyAlignment="1">
      <alignment horizontal="center" vertical="center"/>
    </xf>
    <xf numFmtId="0" fontId="13" fillId="0" borderId="4" xfId="1" applyFont="1" applyBorder="1" applyAlignment="1">
      <alignment horizontal="center" vertical="center" wrapText="1"/>
    </xf>
    <xf numFmtId="0" fontId="13" fillId="0" borderId="5" xfId="1" applyFont="1" applyBorder="1" applyAlignment="1">
      <alignment horizontal="center" vertical="center" wrapText="1"/>
    </xf>
    <xf numFmtId="0" fontId="13" fillId="0" borderId="10" xfId="1" applyFont="1" applyBorder="1" applyAlignment="1">
      <alignment horizontal="center" vertical="center" wrapText="1"/>
    </xf>
    <xf numFmtId="0" fontId="18" fillId="7" borderId="84" xfId="1" applyFont="1" applyFill="1" applyBorder="1" applyAlignment="1">
      <alignment horizontal="center" vertical="center"/>
    </xf>
    <xf numFmtId="0" fontId="18" fillId="7" borderId="85" xfId="1" applyFont="1" applyFill="1" applyBorder="1" applyAlignment="1">
      <alignment horizontal="center" vertical="center"/>
    </xf>
    <xf numFmtId="0" fontId="18" fillId="7" borderId="86" xfId="1" applyFont="1" applyFill="1" applyBorder="1" applyAlignment="1">
      <alignment horizontal="center" vertical="center"/>
    </xf>
    <xf numFmtId="0" fontId="13" fillId="0" borderId="84" xfId="1" applyFont="1" applyBorder="1" applyAlignment="1">
      <alignment horizontal="center" vertical="center" wrapText="1"/>
    </xf>
    <xf numFmtId="0" fontId="13" fillId="0" borderId="85" xfId="1" applyFont="1" applyBorder="1" applyAlignment="1">
      <alignment horizontal="center" vertical="center" wrapText="1"/>
    </xf>
    <xf numFmtId="0" fontId="13" fillId="0" borderId="86" xfId="1" applyFont="1" applyBorder="1" applyAlignment="1">
      <alignment horizontal="center" vertical="center" wrapText="1"/>
    </xf>
    <xf numFmtId="0" fontId="13" fillId="0" borderId="89" xfId="1" applyFont="1" applyBorder="1" applyAlignment="1">
      <alignment horizontal="center" vertical="center" wrapText="1"/>
    </xf>
    <xf numFmtId="0" fontId="13" fillId="0" borderId="82" xfId="1" applyFont="1" applyBorder="1" applyAlignment="1">
      <alignment horizontal="center" vertical="center" wrapText="1"/>
    </xf>
    <xf numFmtId="0" fontId="13" fillId="0" borderId="90" xfId="1" applyFont="1" applyBorder="1" applyAlignment="1">
      <alignment horizontal="center" vertical="center" wrapText="1"/>
    </xf>
    <xf numFmtId="1" fontId="11" fillId="8" borderId="15" xfId="1" applyNumberFormat="1" applyFont="1" applyFill="1" applyBorder="1" applyAlignment="1" applyProtection="1">
      <alignment horizontal="center" vertical="center"/>
      <protection locked="0"/>
    </xf>
    <xf numFmtId="1" fontId="11" fillId="8" borderId="34" xfId="1" applyNumberFormat="1" applyFont="1" applyFill="1" applyBorder="1" applyAlignment="1" applyProtection="1">
      <alignment horizontal="center" vertical="center"/>
      <protection locked="0"/>
    </xf>
    <xf numFmtId="0" fontId="13" fillId="0" borderId="29" xfId="1" applyFont="1" applyBorder="1" applyAlignment="1">
      <alignment horizontal="center" vertical="center" wrapText="1"/>
    </xf>
    <xf numFmtId="0" fontId="13" fillId="0" borderId="43" xfId="1" applyFont="1" applyBorder="1" applyAlignment="1">
      <alignment horizontal="center" vertical="center" wrapText="1"/>
    </xf>
    <xf numFmtId="0" fontId="13" fillId="0" borderId="45" xfId="1" applyFont="1" applyBorder="1" applyAlignment="1">
      <alignment horizontal="center" vertical="center" wrapText="1"/>
    </xf>
    <xf numFmtId="0" fontId="13" fillId="0" borderId="47" xfId="1" applyFont="1" applyBorder="1" applyAlignment="1">
      <alignment horizontal="center" vertical="center" wrapText="1"/>
    </xf>
    <xf numFmtId="0" fontId="18" fillId="7" borderId="34" xfId="1" applyFont="1" applyFill="1" applyBorder="1" applyAlignment="1">
      <alignment horizontal="center" vertical="center"/>
    </xf>
    <xf numFmtId="14" fontId="15" fillId="6" borderId="15" xfId="1" applyNumberFormat="1" applyFont="1" applyFill="1" applyBorder="1" applyAlignment="1">
      <alignment horizontal="center" vertical="center"/>
    </xf>
    <xf numFmtId="14" fontId="15" fillId="6" borderId="50" xfId="1" applyNumberFormat="1" applyFont="1" applyFill="1" applyBorder="1" applyAlignment="1">
      <alignment horizontal="center" vertical="center"/>
    </xf>
    <xf numFmtId="0" fontId="7" fillId="4" borderId="76" xfId="1" applyFont="1" applyFill="1" applyBorder="1" applyAlignment="1">
      <alignment horizontal="center" vertical="center"/>
    </xf>
    <xf numFmtId="0" fontId="18" fillId="0" borderId="76" xfId="1" applyFont="1" applyBorder="1" applyAlignment="1">
      <alignment horizontal="center" vertical="center" wrapText="1"/>
    </xf>
    <xf numFmtId="0" fontId="18" fillId="0" borderId="48" xfId="1" applyFont="1" applyBorder="1" applyAlignment="1">
      <alignment horizontal="center" vertical="center" wrapText="1"/>
    </xf>
    <xf numFmtId="0" fontId="13" fillId="0" borderId="57" xfId="1" applyFont="1" applyBorder="1" applyAlignment="1">
      <alignment horizontal="center" vertical="center" wrapText="1"/>
    </xf>
    <xf numFmtId="0" fontId="13" fillId="0" borderId="58" xfId="1" applyFont="1" applyBorder="1" applyAlignment="1">
      <alignment horizontal="center" vertical="center" wrapText="1"/>
    </xf>
    <xf numFmtId="0" fontId="18" fillId="0" borderId="69" xfId="1" applyFont="1" applyBorder="1" applyAlignment="1">
      <alignment horizontal="center" vertical="center" wrapText="1"/>
    </xf>
    <xf numFmtId="0" fontId="12" fillId="4" borderId="38" xfId="1" applyFont="1" applyFill="1" applyBorder="1" applyAlignment="1">
      <alignment horizontal="center" vertical="center"/>
    </xf>
    <xf numFmtId="0" fontId="12" fillId="4" borderId="74" xfId="1" applyFont="1" applyFill="1" applyBorder="1" applyAlignment="1">
      <alignment horizontal="center" vertical="center"/>
    </xf>
    <xf numFmtId="0" fontId="12" fillId="4" borderId="15" xfId="1" applyFont="1" applyFill="1" applyBorder="1" applyAlignment="1">
      <alignment horizontal="center" vertical="center"/>
    </xf>
    <xf numFmtId="0" fontId="12" fillId="4" borderId="50" xfId="1" applyFont="1" applyFill="1" applyBorder="1" applyAlignment="1">
      <alignment horizontal="center" vertical="center"/>
    </xf>
    <xf numFmtId="0" fontId="12" fillId="4" borderId="34" xfId="1" applyFont="1" applyFill="1" applyBorder="1" applyAlignment="1">
      <alignment horizontal="center" vertical="center"/>
    </xf>
    <xf numFmtId="0" fontId="7" fillId="4" borderId="15" xfId="1" applyFont="1" applyFill="1" applyBorder="1" applyAlignment="1">
      <alignment horizontal="center" vertical="center"/>
    </xf>
    <xf numFmtId="0" fontId="7" fillId="4" borderId="34" xfId="1" applyFont="1" applyFill="1" applyBorder="1" applyAlignment="1">
      <alignment horizontal="center" vertical="center"/>
    </xf>
    <xf numFmtId="0" fontId="7" fillId="4" borderId="50" xfId="1" applyFont="1" applyFill="1" applyBorder="1" applyAlignment="1">
      <alignment horizontal="center" vertical="center"/>
    </xf>
    <xf numFmtId="0" fontId="7" fillId="4" borderId="63" xfId="1" applyFont="1" applyFill="1" applyBorder="1" applyAlignment="1">
      <alignment horizontal="center" vertical="center"/>
    </xf>
    <xf numFmtId="0" fontId="7" fillId="4" borderId="45" xfId="1" applyFont="1" applyFill="1" applyBorder="1" applyAlignment="1">
      <alignment horizontal="center" vertical="center"/>
    </xf>
    <xf numFmtId="0" fontId="18" fillId="7" borderId="64" xfId="1" applyFont="1" applyFill="1" applyBorder="1" applyAlignment="1">
      <alignment horizontal="center" vertical="center"/>
    </xf>
    <xf numFmtId="14" fontId="15" fillId="6" borderId="34" xfId="1" applyNumberFormat="1" applyFont="1" applyFill="1" applyBorder="1" applyAlignment="1">
      <alignment horizontal="center" vertical="center"/>
    </xf>
    <xf numFmtId="0" fontId="13" fillId="0" borderId="11" xfId="1" applyFont="1" applyBorder="1" applyAlignment="1">
      <alignment horizontal="center" vertical="center" wrapText="1"/>
    </xf>
    <xf numFmtId="0" fontId="13" fillId="0" borderId="21" xfId="1" applyFont="1" applyBorder="1" applyAlignment="1">
      <alignment horizontal="center" vertical="center" wrapText="1"/>
    </xf>
    <xf numFmtId="0" fontId="18" fillId="7" borderId="38" xfId="1" applyFont="1" applyFill="1" applyBorder="1" applyAlignment="1">
      <alignment horizontal="center" vertical="center"/>
    </xf>
    <xf numFmtId="0" fontId="18" fillId="7" borderId="42" xfId="1" applyFont="1" applyFill="1" applyBorder="1" applyAlignment="1">
      <alignment horizontal="center" vertical="center"/>
    </xf>
    <xf numFmtId="14" fontId="15" fillId="6" borderId="94" xfId="1" applyNumberFormat="1" applyFont="1" applyFill="1" applyBorder="1" applyAlignment="1">
      <alignment horizontal="center" vertical="center"/>
    </xf>
    <xf numFmtId="14" fontId="15" fillId="6" borderId="46" xfId="1" applyNumberFormat="1" applyFont="1" applyFill="1" applyBorder="1" applyAlignment="1">
      <alignment horizontal="center" vertical="center"/>
    </xf>
    <xf numFmtId="0" fontId="2" fillId="0" borderId="24" xfId="1" applyBorder="1" applyAlignment="1">
      <alignment horizontal="center" wrapText="1"/>
    </xf>
    <xf numFmtId="0" fontId="7" fillId="0" borderId="32" xfId="1" applyFont="1" applyBorder="1" applyAlignment="1">
      <alignment horizontal="center" vertical="center"/>
    </xf>
    <xf numFmtId="0" fontId="7" fillId="0" borderId="33" xfId="1" applyFont="1" applyBorder="1" applyAlignment="1">
      <alignment horizontal="center" vertical="center"/>
    </xf>
    <xf numFmtId="0" fontId="7" fillId="0" borderId="30" xfId="1" applyFont="1" applyBorder="1" applyAlignment="1">
      <alignment horizontal="center" vertical="center"/>
    </xf>
    <xf numFmtId="14" fontId="6" fillId="0" borderId="15" xfId="1" applyNumberFormat="1" applyFont="1" applyBorder="1" applyAlignment="1">
      <alignment horizontal="center" vertical="center"/>
    </xf>
    <xf numFmtId="14" fontId="6" fillId="0" borderId="34" xfId="1" applyNumberFormat="1" applyFont="1" applyBorder="1" applyAlignment="1">
      <alignment horizontal="center" vertical="center"/>
    </xf>
    <xf numFmtId="14" fontId="6" fillId="0" borderId="4" xfId="1" applyNumberFormat="1" applyFont="1" applyBorder="1" applyAlignment="1">
      <alignment horizontal="center" vertical="center"/>
    </xf>
    <xf numFmtId="14" fontId="6" fillId="0" borderId="10" xfId="1" applyNumberFormat="1" applyFont="1" applyBorder="1" applyAlignment="1">
      <alignment horizontal="center" vertical="center"/>
    </xf>
    <xf numFmtId="0" fontId="7" fillId="4" borderId="39" xfId="1" applyFont="1" applyFill="1" applyBorder="1" applyAlignment="1">
      <alignment horizontal="center" vertical="center"/>
    </xf>
    <xf numFmtId="0" fontId="0" fillId="0" borderId="39" xfId="0" applyBorder="1" applyAlignment="1">
      <alignment horizontal="center" vertical="center" wrapText="1"/>
    </xf>
    <xf numFmtId="0" fontId="0" fillId="0" borderId="42" xfId="0" applyBorder="1" applyAlignment="1">
      <alignment horizontal="center" vertical="center" wrapText="1"/>
    </xf>
    <xf numFmtId="0" fontId="5" fillId="0" borderId="2" xfId="1" applyFont="1" applyBorder="1" applyAlignment="1">
      <alignment horizontal="center" vertical="center"/>
    </xf>
    <xf numFmtId="0" fontId="6" fillId="3" borderId="2" xfId="1" applyFont="1" applyFill="1" applyBorder="1" applyAlignment="1">
      <alignment horizontal="center" vertical="center"/>
    </xf>
    <xf numFmtId="0" fontId="2" fillId="0" borderId="16" xfId="1" applyBorder="1" applyAlignment="1">
      <alignment horizontal="center" vertical="center" wrapText="1"/>
    </xf>
    <xf numFmtId="0" fontId="2" fillId="0" borderId="22" xfId="1" applyBorder="1" applyAlignment="1">
      <alignment horizontal="center" vertical="center" wrapText="1"/>
    </xf>
    <xf numFmtId="0" fontId="7" fillId="2" borderId="17" xfId="0" applyFont="1" applyFill="1" applyBorder="1" applyAlignment="1">
      <alignment horizontal="center" vertical="center"/>
    </xf>
    <xf numFmtId="0" fontId="7" fillId="2" borderId="18" xfId="0" applyFont="1" applyFill="1" applyBorder="1" applyAlignment="1">
      <alignment horizontal="center" vertical="center"/>
    </xf>
    <xf numFmtId="14" fontId="8" fillId="2" borderId="4" xfId="0" applyNumberFormat="1" applyFont="1" applyFill="1" applyBorder="1" applyAlignment="1" applyProtection="1">
      <alignment horizontal="center" vertical="center"/>
      <protection locked="0"/>
    </xf>
    <xf numFmtId="14" fontId="8" fillId="2" borderId="10" xfId="0" applyNumberFormat="1" applyFont="1" applyFill="1" applyBorder="1" applyAlignment="1" applyProtection="1">
      <alignment horizontal="center" vertical="center"/>
      <protection locked="0"/>
    </xf>
    <xf numFmtId="0" fontId="7" fillId="2" borderId="17" xfId="0" applyFont="1" applyFill="1" applyBorder="1" applyAlignment="1">
      <alignment horizontal="center" vertical="center" wrapText="1"/>
    </xf>
    <xf numFmtId="0" fontId="7" fillId="2" borderId="18"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21" xfId="0" applyFont="1" applyFill="1" applyBorder="1" applyAlignment="1">
      <alignment horizontal="center" vertical="center" wrapText="1"/>
    </xf>
    <xf numFmtId="0" fontId="8" fillId="2" borderId="9" xfId="0" applyFont="1" applyFill="1" applyBorder="1" applyAlignment="1" applyProtection="1">
      <alignment horizontal="center" vertical="center" wrapText="1"/>
      <protection locked="0"/>
    </xf>
    <xf numFmtId="0" fontId="8" fillId="2" borderId="23" xfId="0" applyFont="1" applyFill="1" applyBorder="1" applyAlignment="1" applyProtection="1">
      <alignment horizontal="center" vertical="center" wrapText="1"/>
      <protection locked="0"/>
    </xf>
    <xf numFmtId="0" fontId="8" fillId="2" borderId="11" xfId="0" applyFont="1" applyFill="1" applyBorder="1" applyAlignment="1" applyProtection="1">
      <alignment horizontal="center" vertical="center" wrapText="1"/>
      <protection locked="0"/>
    </xf>
    <xf numFmtId="0" fontId="8" fillId="2" borderId="26" xfId="0" applyFont="1" applyFill="1" applyBorder="1" applyAlignment="1" applyProtection="1">
      <alignment horizontal="center" vertical="center" wrapText="1"/>
      <protection locked="0"/>
    </xf>
    <xf numFmtId="0" fontId="13" fillId="0" borderId="17" xfId="1" applyFont="1" applyBorder="1" applyAlignment="1">
      <alignment horizontal="center" vertical="center" wrapText="1"/>
    </xf>
    <xf numFmtId="0" fontId="13" fillId="0" borderId="18" xfId="1" applyFont="1" applyBorder="1" applyAlignment="1">
      <alignment horizontal="center" vertical="center" wrapText="1"/>
    </xf>
    <xf numFmtId="0" fontId="13" fillId="0" borderId="40" xfId="1" applyFont="1" applyBorder="1" applyAlignment="1">
      <alignment horizontal="center" vertical="center" wrapText="1"/>
    </xf>
    <xf numFmtId="0" fontId="42" fillId="2" borderId="0" xfId="0" applyFont="1" applyFill="1" applyAlignment="1" applyProtection="1">
      <alignment horizontal="center" vertical="center" wrapText="1"/>
      <protection hidden="1"/>
    </xf>
    <xf numFmtId="0" fontId="55" fillId="2" borderId="0" xfId="6" applyFill="1" applyAlignment="1" applyProtection="1">
      <alignment horizontal="center" vertical="top" wrapText="1"/>
    </xf>
    <xf numFmtId="0" fontId="48" fillId="4" borderId="38" xfId="5" applyFont="1" applyFill="1" applyBorder="1" applyAlignment="1">
      <alignment horizontal="center" vertical="center" wrapText="1"/>
    </xf>
    <xf numFmtId="0" fontId="48" fillId="4" borderId="42" xfId="5" applyFont="1" applyFill="1" applyBorder="1" applyAlignment="1">
      <alignment horizontal="center" vertical="center" wrapText="1"/>
    </xf>
    <xf numFmtId="165" fontId="48" fillId="4" borderId="39" xfId="0" applyNumberFormat="1" applyFont="1" applyFill="1" applyBorder="1" applyAlignment="1" applyProtection="1">
      <alignment horizontal="center" vertical="center" wrapText="1"/>
      <protection hidden="1"/>
    </xf>
    <xf numFmtId="165" fontId="48" fillId="4" borderId="42" xfId="0" applyNumberFormat="1" applyFont="1" applyFill="1" applyBorder="1" applyAlignment="1" applyProtection="1">
      <alignment horizontal="center" vertical="center" wrapText="1"/>
      <protection hidden="1"/>
    </xf>
    <xf numFmtId="165" fontId="48" fillId="4" borderId="13" xfId="0" applyNumberFormat="1" applyFont="1" applyFill="1" applyBorder="1" applyAlignment="1" applyProtection="1">
      <alignment horizontal="center" vertical="center"/>
      <protection hidden="1"/>
    </xf>
    <xf numFmtId="0" fontId="42" fillId="2" borderId="82" xfId="5" applyFont="1" applyFill="1" applyBorder="1" applyAlignment="1">
      <alignment horizontal="center" vertical="center"/>
    </xf>
    <xf numFmtId="165" fontId="48" fillId="4" borderId="38" xfId="5" applyNumberFormat="1" applyFont="1" applyFill="1" applyBorder="1" applyAlignment="1">
      <alignment horizontal="center" vertical="center" wrapText="1"/>
    </xf>
    <xf numFmtId="165" fontId="48" fillId="4" borderId="39" xfId="5" applyNumberFormat="1" applyFont="1" applyFill="1" applyBorder="1" applyAlignment="1">
      <alignment horizontal="center" vertical="center" wrapText="1"/>
    </xf>
    <xf numFmtId="165" fontId="48" fillId="4" borderId="42" xfId="5" applyNumberFormat="1" applyFont="1" applyFill="1" applyBorder="1" applyAlignment="1">
      <alignment horizontal="center" vertical="center" wrapText="1"/>
    </xf>
    <xf numFmtId="165" fontId="48" fillId="4" borderId="13" xfId="5" applyNumberFormat="1" applyFont="1" applyFill="1" applyBorder="1" applyAlignment="1">
      <alignment horizontal="center" vertical="center"/>
    </xf>
    <xf numFmtId="0" fontId="48" fillId="4" borderId="39" xfId="5" applyFont="1" applyFill="1" applyBorder="1" applyAlignment="1">
      <alignment horizontal="center" vertical="center" wrapText="1"/>
    </xf>
    <xf numFmtId="0" fontId="42" fillId="2" borderId="0" xfId="5" applyFont="1" applyFill="1" applyAlignment="1">
      <alignment horizontal="left" vertical="top" wrapText="1"/>
    </xf>
    <xf numFmtId="0" fontId="42" fillId="2" borderId="0" xfId="5" applyFont="1" applyFill="1" applyAlignment="1">
      <alignment horizontal="center" vertical="center"/>
    </xf>
    <xf numFmtId="0" fontId="39" fillId="2" borderId="0" xfId="5" applyFont="1" applyFill="1" applyAlignment="1">
      <alignment horizontal="center"/>
    </xf>
    <xf numFmtId="0" fontId="42" fillId="2" borderId="0" xfId="5" applyFont="1" applyFill="1" applyAlignment="1">
      <alignment horizontal="center" vertical="center" wrapText="1"/>
    </xf>
    <xf numFmtId="0" fontId="46" fillId="2" borderId="9" xfId="5" applyFont="1" applyFill="1" applyBorder="1" applyAlignment="1">
      <alignment horizontal="center" vertical="center" wrapText="1"/>
    </xf>
    <xf numFmtId="0" fontId="46" fillId="2" borderId="0" xfId="5" applyFont="1" applyFill="1" applyAlignment="1">
      <alignment horizontal="center" vertical="center" wrapText="1"/>
    </xf>
    <xf numFmtId="0" fontId="42" fillId="0" borderId="82" xfId="5" applyFont="1" applyBorder="1" applyAlignment="1">
      <alignment horizontal="center" vertical="center"/>
    </xf>
    <xf numFmtId="165" fontId="61" fillId="4" borderId="38" xfId="5" applyNumberFormat="1" applyFont="1" applyFill="1" applyBorder="1" applyAlignment="1">
      <alignment horizontal="center" vertical="center" wrapText="1"/>
    </xf>
    <xf numFmtId="165" fontId="61" fillId="4" borderId="39" xfId="5" applyNumberFormat="1" applyFont="1" applyFill="1" applyBorder="1" applyAlignment="1">
      <alignment horizontal="center" vertical="center" wrapText="1"/>
    </xf>
    <xf numFmtId="165" fontId="61" fillId="4" borderId="42" xfId="5" applyNumberFormat="1" applyFont="1" applyFill="1" applyBorder="1" applyAlignment="1">
      <alignment horizontal="center" vertical="center" wrapText="1"/>
    </xf>
    <xf numFmtId="0" fontId="48" fillId="4" borderId="39" xfId="5" applyFont="1" applyFill="1" applyBorder="1" applyAlignment="1">
      <alignment horizontal="center"/>
    </xf>
    <xf numFmtId="0" fontId="48" fillId="4" borderId="42" xfId="5" applyFont="1" applyFill="1" applyBorder="1" applyAlignment="1">
      <alignment horizontal="center"/>
    </xf>
    <xf numFmtId="0" fontId="38" fillId="0" borderId="0" xfId="5" applyFont="1" applyAlignment="1">
      <alignment horizontal="center"/>
    </xf>
    <xf numFmtId="0" fontId="58" fillId="2" borderId="0" xfId="5" applyFont="1" applyFill="1" applyAlignment="1">
      <alignment horizontal="center" vertical="center" wrapText="1"/>
    </xf>
    <xf numFmtId="0" fontId="50" fillId="4" borderId="38" xfId="0" applyFont="1" applyFill="1" applyBorder="1" applyAlignment="1" applyProtection="1">
      <alignment horizontal="center" vertical="center" wrapText="1"/>
      <protection hidden="1"/>
    </xf>
    <xf numFmtId="0" fontId="50" fillId="4" borderId="39" xfId="0" applyFont="1" applyFill="1" applyBorder="1" applyAlignment="1" applyProtection="1">
      <alignment horizontal="center" vertical="center" wrapText="1"/>
      <protection hidden="1"/>
    </xf>
  </cellXfs>
  <cellStyles count="7">
    <cellStyle name="Hyperlink" xfId="2" builtinId="8"/>
    <cellStyle name="Hyperlink 2" xfId="6" xr:uid="{FC83BC0F-7D80-4473-94A0-F00886D7054A}"/>
    <cellStyle name="Normal" xfId="0" builtinId="0"/>
    <cellStyle name="Normal 2" xfId="1" xr:uid="{00000000-0005-0000-0000-000002000000}"/>
    <cellStyle name="Normal 2 2" xfId="3" xr:uid="{00000000-0005-0000-0000-000003000000}"/>
    <cellStyle name="Normal 2 2 2" xfId="4" xr:uid="{A7A1F371-2DD3-4733-AB23-ED02B55A419D}"/>
    <cellStyle name="Normal 3" xfId="5" xr:uid="{DA9CD7AB-1B95-4D59-9942-C7CA3282AD09}"/>
  </cellStyles>
  <dxfs count="75">
    <dxf>
      <font>
        <b/>
        <i val="0"/>
        <color theme="0"/>
      </font>
      <fill>
        <patternFill>
          <bgColor rgb="FFFF0000"/>
        </patternFill>
      </fill>
    </dxf>
    <dxf>
      <font>
        <b/>
        <i val="0"/>
        <color theme="0"/>
      </font>
      <fill>
        <patternFill>
          <bgColor rgb="FFFF0000"/>
        </patternFill>
      </fill>
    </dxf>
    <dxf>
      <font>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ill>
        <patternFill>
          <bgColor rgb="FFFFC000"/>
        </patternFill>
      </fill>
    </dxf>
    <dxf>
      <fill>
        <patternFill>
          <bgColor rgb="FFFFC000"/>
        </patternFill>
      </fill>
    </dxf>
    <dxf>
      <fill>
        <patternFill>
          <bgColor rgb="FFFFC000"/>
        </patternFill>
      </fill>
    </dxf>
    <dxf>
      <font>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ill>
        <patternFill>
          <bgColor theme="0"/>
        </patternFill>
      </fill>
    </dxf>
    <dxf>
      <font>
        <b val="0"/>
        <i val="0"/>
        <color auto="1"/>
      </font>
      <fill>
        <patternFill>
          <bgColor theme="0"/>
        </patternFill>
      </fill>
    </dxf>
    <dxf>
      <fill>
        <patternFill>
          <bgColor theme="0"/>
        </patternFill>
      </fill>
    </dxf>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bgColor theme="0"/>
        </patternFill>
      </fill>
    </dxf>
    <dxf>
      <font>
        <b val="0"/>
        <i val="0"/>
        <color auto="1"/>
      </font>
      <fill>
        <patternFill>
          <bgColor theme="0"/>
        </patternFill>
      </fill>
    </dxf>
    <dxf>
      <font>
        <color theme="0"/>
      </font>
      <fill>
        <patternFill>
          <bgColor rgb="FFFF0000"/>
        </patternFill>
      </fill>
    </dxf>
    <dxf>
      <fill>
        <patternFill>
          <bgColor theme="0"/>
        </patternFill>
      </fill>
    </dxf>
    <dxf>
      <fill>
        <patternFill>
          <bgColor theme="0"/>
        </patternFill>
      </fill>
    </dxf>
    <dxf>
      <fill>
        <patternFill>
          <bgColor rgb="FFFFFF99"/>
        </patternFill>
      </fill>
    </dxf>
    <dxf>
      <fill>
        <patternFill>
          <bgColor rgb="FFFFFF99"/>
        </patternFill>
      </fill>
    </dxf>
    <dxf>
      <fill>
        <patternFill patternType="solid">
          <bgColor rgb="FFFFFF99"/>
        </patternFill>
      </fill>
    </dxf>
    <dxf>
      <fill>
        <patternFill>
          <bgColor theme="0"/>
        </patternFill>
      </fill>
    </dxf>
    <dxf>
      <fill>
        <patternFill>
          <bgColor rgb="FFFF0000"/>
        </patternFill>
      </fill>
    </dxf>
    <dxf>
      <fill>
        <patternFill>
          <bgColor rgb="FFFF0000"/>
        </patternFill>
      </fill>
    </dxf>
    <dxf>
      <fill>
        <patternFill patternType="none">
          <bgColor auto="1"/>
        </patternFill>
      </fill>
    </dxf>
    <dxf>
      <fill>
        <patternFill>
          <bgColor theme="0"/>
        </patternFill>
      </fill>
    </dxf>
    <dxf>
      <font>
        <color theme="0"/>
      </font>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1"/>
      </font>
      <fill>
        <patternFill>
          <bgColor rgb="FFFFFF99"/>
        </patternFill>
      </fill>
    </dxf>
    <dxf>
      <font>
        <b val="0"/>
        <i val="0"/>
        <color auto="1"/>
      </font>
      <fill>
        <patternFill>
          <bgColor theme="0"/>
        </patternFill>
      </fill>
    </dxf>
    <dxf>
      <font>
        <b val="0"/>
        <i val="0"/>
        <color auto="1"/>
      </font>
      <fill>
        <patternFill>
          <bgColor theme="0"/>
        </patternFill>
      </fill>
    </dxf>
    <dxf>
      <font>
        <b val="0"/>
        <i val="0"/>
        <color auto="1"/>
      </font>
      <fill>
        <patternFill>
          <bgColor theme="0"/>
        </patternFill>
      </fill>
    </dxf>
    <dxf>
      <fill>
        <patternFill>
          <bgColor theme="0"/>
        </patternFill>
      </fill>
    </dxf>
    <dxf>
      <font>
        <b/>
        <i val="0"/>
        <color theme="0"/>
      </font>
      <fill>
        <patternFill>
          <bgColor rgb="FFFF0000"/>
        </patternFill>
      </fill>
    </dxf>
    <dxf>
      <fill>
        <patternFill patternType="solid">
          <bgColor rgb="FFFFFF99"/>
        </patternFill>
      </fill>
    </dxf>
    <dxf>
      <font>
        <b/>
        <i val="0"/>
        <color theme="0"/>
      </font>
      <fill>
        <patternFill>
          <bgColor rgb="FFFF0000"/>
        </patternFill>
      </fill>
    </dxf>
    <dxf>
      <font>
        <b val="0"/>
        <i val="0"/>
        <color auto="1"/>
      </font>
      <fill>
        <patternFill>
          <bgColor theme="0"/>
        </patternFill>
      </fill>
    </dxf>
    <dxf>
      <font>
        <color auto="1"/>
      </font>
      <fill>
        <patternFill>
          <bgColor theme="0"/>
        </patternFill>
      </fill>
    </dxf>
    <dxf>
      <font>
        <color rgb="FF9C0006"/>
      </font>
      <fill>
        <patternFill>
          <bgColor rgb="FFFFC7CE"/>
        </patternFill>
      </fill>
    </dxf>
  </dxfs>
  <tableStyles count="0" defaultTableStyle="TableStyleMedium2" defaultPivotStyle="PivotStyleLight16"/>
  <colors>
    <mruColors>
      <color rgb="FF007C9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18" Type="http://schemas.openxmlformats.org/officeDocument/2006/relationships/customXml" Target="../customXml/item6.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17"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activeX1.xml><?xml version="1.0" encoding="utf-8"?>
<ax:ocx xmlns:ax="http://schemas.microsoft.com/office/2006/activeX" xmlns:r="http://schemas.openxmlformats.org/officeDocument/2006/relationships" ax:classid="{8BD21D30-EC42-11CE-9E0D-00AA006002F3}" ax:persistence="persistStreamInit" r:id="rId1"/>
</file>

<file path=xl/activeX/activeX2.xml><?xml version="1.0" encoding="utf-8"?>
<ax:ocx xmlns:ax="http://schemas.microsoft.com/office/2006/activeX" xmlns:r="http://schemas.openxmlformats.org/officeDocument/2006/relationships" ax:classid="{D7053240-CE69-11CD-A777-00DD01143C57}"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4.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14287</xdr:rowOff>
    </xdr:from>
    <xdr:to>
      <xdr:col>0</xdr:col>
      <xdr:colOff>1295400</xdr:colOff>
      <xdr:row>3</xdr:row>
      <xdr:rowOff>702754</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4287"/>
          <a:ext cx="1295400" cy="12313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2305050</xdr:colOff>
          <xdr:row>4</xdr:row>
          <xdr:rowOff>190500</xdr:rowOff>
        </xdr:from>
        <xdr:to>
          <xdr:col>3</xdr:col>
          <xdr:colOff>10458450</xdr:colOff>
          <xdr:row>6</xdr:row>
          <xdr:rowOff>66675</xdr:rowOff>
        </xdr:to>
        <xdr:sp macro="" textlink="">
          <xdr:nvSpPr>
            <xdr:cNvPr id="9217" name="comboOrganisation" hidden="1">
              <a:extLst>
                <a:ext uri="{63B3BB69-23CF-44E3-9099-C40C66FF867C}">
                  <a14:compatExt spid="_x0000_s9217"/>
                </a:ext>
                <a:ext uri="{FF2B5EF4-FFF2-40B4-BE49-F238E27FC236}">
                  <a16:creationId xmlns:a16="http://schemas.microsoft.com/office/drawing/2014/main" id="{00000000-0008-0000-0200-0000012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6243638</xdr:colOff>
          <xdr:row>7</xdr:row>
          <xdr:rowOff>76200</xdr:rowOff>
        </xdr:from>
        <xdr:to>
          <xdr:col>3</xdr:col>
          <xdr:colOff>10015538</xdr:colOff>
          <xdr:row>8</xdr:row>
          <xdr:rowOff>142875</xdr:rowOff>
        </xdr:to>
        <xdr:sp macro="" textlink="">
          <xdr:nvSpPr>
            <xdr:cNvPr id="9218" name="CommandButton1" hidden="1">
              <a:extLst>
                <a:ext uri="{63B3BB69-23CF-44E3-9099-C40C66FF867C}">
                  <a14:compatExt spid="_x0000_s9218"/>
                </a:ext>
                <a:ext uri="{FF2B5EF4-FFF2-40B4-BE49-F238E27FC236}">
                  <a16:creationId xmlns:a16="http://schemas.microsoft.com/office/drawing/2014/main" id="{00000000-0008-0000-0200-0000022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9</xdr:col>
          <xdr:colOff>1062038</xdr:colOff>
          <xdr:row>1</xdr:row>
          <xdr:rowOff>119063</xdr:rowOff>
        </xdr:from>
        <xdr:to>
          <xdr:col>10</xdr:col>
          <xdr:colOff>2266950</xdr:colOff>
          <xdr:row>2</xdr:row>
          <xdr:rowOff>147638</xdr:rowOff>
        </xdr:to>
        <xdr:sp macro="" textlink="">
          <xdr:nvSpPr>
            <xdr:cNvPr id="6146" name="Button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w="9525">
              <a:miter lim="800000"/>
              <a:headEnd/>
              <a:tailEnd/>
            </a:ln>
          </xdr:spPr>
          <xdr:txBody>
            <a:bodyPr vertOverflow="clip" wrap="square" lIns="54864" tIns="41148" rIns="54864" bIns="41148" anchor="ctr" upright="1"/>
            <a:lstStyle/>
            <a:p>
              <a:pPr algn="ctr" rtl="0">
                <a:defRPr sz="1000"/>
              </a:pPr>
              <a:r>
                <a:rPr lang="en-GB" sz="1200" b="0" i="0" u="none" strike="noStrike" baseline="0">
                  <a:solidFill>
                    <a:srgbClr val="000000"/>
                  </a:solidFill>
                  <a:latin typeface="Arial"/>
                  <a:cs typeface="Arial"/>
                </a:rPr>
                <a:t>Clear Sheet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1033463</xdr:colOff>
          <xdr:row>2</xdr:row>
          <xdr:rowOff>342900</xdr:rowOff>
        </xdr:from>
        <xdr:to>
          <xdr:col>10</xdr:col>
          <xdr:colOff>2286000</xdr:colOff>
          <xdr:row>3</xdr:row>
          <xdr:rowOff>309563</xdr:rowOff>
        </xdr:to>
        <xdr:sp macro="" textlink="">
          <xdr:nvSpPr>
            <xdr:cNvPr id="6148" name="Button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w="9525">
              <a:miter lim="800000"/>
              <a:headEnd/>
              <a:tailEnd/>
            </a:ln>
          </xdr:spPr>
          <xdr:txBody>
            <a:bodyPr vertOverflow="clip" wrap="square" lIns="54864" tIns="41148" rIns="54864" bIns="41148" anchor="ctr" upright="1"/>
            <a:lstStyle/>
            <a:p>
              <a:pPr algn="ctr" rtl="0">
                <a:defRPr sz="1000"/>
              </a:pPr>
              <a:r>
                <a:rPr lang="en-GB" sz="1200" b="0" i="0" u="none" strike="noStrike" baseline="0">
                  <a:solidFill>
                    <a:srgbClr val="000000"/>
                  </a:solidFill>
                  <a:latin typeface="Arial"/>
                  <a:cs typeface="Arial"/>
                </a:rPr>
                <a:t>Validate Whole Sheet</a:t>
              </a:r>
            </a:p>
          </xdr:txBody>
        </xdr:sp>
        <xdr:clientData fPrintsWithSheet="0"/>
      </xdr:twoCellAnchor>
    </mc:Choice>
    <mc:Fallback/>
  </mc:AlternateContent>
  <xdr:oneCellAnchor>
    <xdr:from>
      <xdr:col>10</xdr:col>
      <xdr:colOff>2340429</xdr:colOff>
      <xdr:row>1</xdr:row>
      <xdr:rowOff>312965</xdr:rowOff>
    </xdr:from>
    <xdr:ext cx="5453063" cy="264560"/>
    <xdr:sp macro="" textlink="">
      <xdr:nvSpPr>
        <xdr:cNvPr id="6" name="TextBox 5">
          <a:extLst>
            <a:ext uri="{FF2B5EF4-FFF2-40B4-BE49-F238E27FC236}">
              <a16:creationId xmlns:a16="http://schemas.microsoft.com/office/drawing/2014/main" id="{00000000-0008-0000-0400-000006000000}"/>
            </a:ext>
          </a:extLst>
        </xdr:cNvPr>
        <xdr:cNvSpPr txBox="1"/>
      </xdr:nvSpPr>
      <xdr:spPr>
        <a:xfrm>
          <a:off x="13716000" y="544286"/>
          <a:ext cx="5453063"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100"/>
            <a:t>Use</a:t>
          </a:r>
          <a:r>
            <a:rPr lang="en-GB" sz="1100" baseline="0"/>
            <a:t> Clear Sheet to remove </a:t>
          </a:r>
          <a:r>
            <a:rPr lang="en-GB" sz="1100" b="1" baseline="0">
              <a:solidFill>
                <a:srgbClr val="FF0000"/>
              </a:solidFill>
            </a:rPr>
            <a:t>ALL</a:t>
          </a:r>
          <a:r>
            <a:rPr lang="en-GB" sz="1100" baseline="0"/>
            <a:t> data and validation messages. </a:t>
          </a:r>
          <a:r>
            <a:rPr lang="en-GB" sz="1100" b="1" baseline="0">
              <a:solidFill>
                <a:srgbClr val="FF0000"/>
              </a:solidFill>
            </a:rPr>
            <a:t>This action cannot be undone</a:t>
          </a:r>
          <a:r>
            <a:rPr lang="en-GB" sz="1100" baseline="0"/>
            <a:t>.</a:t>
          </a:r>
          <a:endParaRPr lang="en-GB" sz="1100"/>
        </a:p>
      </xdr:txBody>
    </xdr:sp>
    <xdr:clientData/>
  </xdr:oneCellAnchor>
  <xdr:oneCellAnchor>
    <xdr:from>
      <xdr:col>10</xdr:col>
      <xdr:colOff>2340429</xdr:colOff>
      <xdr:row>2</xdr:row>
      <xdr:rowOff>340179</xdr:rowOff>
    </xdr:from>
    <xdr:ext cx="5453063" cy="264560"/>
    <xdr:sp macro="" textlink="">
      <xdr:nvSpPr>
        <xdr:cNvPr id="7" name="TextBox 6">
          <a:extLst>
            <a:ext uri="{FF2B5EF4-FFF2-40B4-BE49-F238E27FC236}">
              <a16:creationId xmlns:a16="http://schemas.microsoft.com/office/drawing/2014/main" id="{00000000-0008-0000-0400-000007000000}"/>
            </a:ext>
          </a:extLst>
        </xdr:cNvPr>
        <xdr:cNvSpPr txBox="1"/>
      </xdr:nvSpPr>
      <xdr:spPr>
        <a:xfrm>
          <a:off x="13716000" y="925286"/>
          <a:ext cx="5453063"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100" baseline="0"/>
            <a:t>You can validate the whole sheet at once.</a:t>
          </a:r>
          <a:endParaRPr lang="en-GB" sz="1100"/>
        </a:p>
      </xdr:txBody>
    </xdr:sp>
    <xdr:clientData/>
  </xdr:one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9</xdr:col>
          <xdr:colOff>933450</xdr:colOff>
          <xdr:row>1</xdr:row>
          <xdr:rowOff>61913</xdr:rowOff>
        </xdr:from>
        <xdr:to>
          <xdr:col>10</xdr:col>
          <xdr:colOff>552450</xdr:colOff>
          <xdr:row>2</xdr:row>
          <xdr:rowOff>33338</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500-0000010C0000}"/>
                </a:ext>
              </a:extLst>
            </xdr:cNvPr>
            <xdr:cNvSpPr/>
          </xdr:nvSpPr>
          <xdr:spPr bwMode="auto">
            <a:xfrm>
              <a:off x="0" y="0"/>
              <a:ext cx="0" cy="0"/>
            </a:xfrm>
            <a:prstGeom prst="rect">
              <a:avLst/>
            </a:prstGeom>
            <a:noFill/>
            <a:ln w="9525">
              <a:miter lim="800000"/>
              <a:headEnd/>
              <a:tailEnd/>
            </a:ln>
          </xdr:spPr>
          <xdr:txBody>
            <a:bodyPr vertOverflow="clip" wrap="square" lIns="54864" tIns="41148" rIns="54864" bIns="41148" anchor="ctr" upright="1"/>
            <a:lstStyle/>
            <a:p>
              <a:pPr algn="ctr" rtl="0">
                <a:defRPr sz="1000"/>
              </a:pPr>
              <a:r>
                <a:rPr lang="en-GB" sz="1200" b="0" i="0" u="none" strike="noStrike" baseline="0">
                  <a:solidFill>
                    <a:srgbClr val="000000"/>
                  </a:solidFill>
                  <a:latin typeface="Arial"/>
                  <a:cs typeface="Arial"/>
                </a:rPr>
                <a:t>Clear Sheet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933450</xdr:colOff>
          <xdr:row>2</xdr:row>
          <xdr:rowOff>190500</xdr:rowOff>
        </xdr:from>
        <xdr:to>
          <xdr:col>10</xdr:col>
          <xdr:colOff>552450</xdr:colOff>
          <xdr:row>2</xdr:row>
          <xdr:rowOff>533400</xdr:rowOff>
        </xdr:to>
        <xdr:sp macro="" textlink="">
          <xdr:nvSpPr>
            <xdr:cNvPr id="3074" name="Button 2" hidden="1">
              <a:extLst>
                <a:ext uri="{63B3BB69-23CF-44E3-9099-C40C66FF867C}">
                  <a14:compatExt spid="_x0000_s3074"/>
                </a:ext>
                <a:ext uri="{FF2B5EF4-FFF2-40B4-BE49-F238E27FC236}">
                  <a16:creationId xmlns:a16="http://schemas.microsoft.com/office/drawing/2014/main" id="{00000000-0008-0000-0500-0000020C0000}"/>
                </a:ext>
              </a:extLst>
            </xdr:cNvPr>
            <xdr:cNvSpPr/>
          </xdr:nvSpPr>
          <xdr:spPr bwMode="auto">
            <a:xfrm>
              <a:off x="0" y="0"/>
              <a:ext cx="0" cy="0"/>
            </a:xfrm>
            <a:prstGeom prst="rect">
              <a:avLst/>
            </a:prstGeom>
            <a:noFill/>
            <a:ln w="9525">
              <a:miter lim="800000"/>
              <a:headEnd/>
              <a:tailEnd/>
            </a:ln>
          </xdr:spPr>
          <xdr:txBody>
            <a:bodyPr vertOverflow="clip" wrap="square" lIns="54864" tIns="41148" rIns="54864" bIns="41148" anchor="ctr" upright="1"/>
            <a:lstStyle/>
            <a:p>
              <a:pPr algn="ctr" rtl="0">
                <a:defRPr sz="1000"/>
              </a:pPr>
              <a:r>
                <a:rPr lang="en-GB" sz="1200" b="0" i="0" u="none" strike="noStrike" baseline="0">
                  <a:solidFill>
                    <a:srgbClr val="000000"/>
                  </a:solidFill>
                  <a:latin typeface="Arial"/>
                  <a:cs typeface="Arial"/>
                </a:rPr>
                <a:t>Validate Whole Sheet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976313</xdr:colOff>
          <xdr:row>2</xdr:row>
          <xdr:rowOff>647700</xdr:rowOff>
        </xdr:from>
        <xdr:to>
          <xdr:col>10</xdr:col>
          <xdr:colOff>204788</xdr:colOff>
          <xdr:row>4</xdr:row>
          <xdr:rowOff>85725</xdr:rowOff>
        </xdr:to>
        <xdr:sp macro="" textlink="">
          <xdr:nvSpPr>
            <xdr:cNvPr id="3075" name="CheckBox1" hidden="1">
              <a:extLst>
                <a:ext uri="{63B3BB69-23CF-44E3-9099-C40C66FF867C}">
                  <a14:compatExt spid="_x0000_s3075"/>
                </a:ext>
                <a:ext uri="{FF2B5EF4-FFF2-40B4-BE49-F238E27FC236}">
                  <a16:creationId xmlns:a16="http://schemas.microsoft.com/office/drawing/2014/main" id="{00000000-0008-0000-0500-000003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10</xdr:col>
      <xdr:colOff>1219199</xdr:colOff>
      <xdr:row>1</xdr:row>
      <xdr:rowOff>28575</xdr:rowOff>
    </xdr:from>
    <xdr:ext cx="5453063" cy="264560"/>
    <xdr:sp macro="" textlink="">
      <xdr:nvSpPr>
        <xdr:cNvPr id="5" name="TextBox 4">
          <a:extLst>
            <a:ext uri="{FF2B5EF4-FFF2-40B4-BE49-F238E27FC236}">
              <a16:creationId xmlns:a16="http://schemas.microsoft.com/office/drawing/2014/main" id="{00000000-0008-0000-0500-000005000000}"/>
            </a:ext>
          </a:extLst>
        </xdr:cNvPr>
        <xdr:cNvSpPr txBox="1"/>
      </xdr:nvSpPr>
      <xdr:spPr>
        <a:xfrm>
          <a:off x="15601949" y="219075"/>
          <a:ext cx="5453063"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100"/>
            <a:t>Use</a:t>
          </a:r>
          <a:r>
            <a:rPr lang="en-GB" sz="1100" baseline="0"/>
            <a:t> Clear Sheet to remove </a:t>
          </a:r>
          <a:r>
            <a:rPr lang="en-GB" sz="1100" b="1" baseline="0">
              <a:solidFill>
                <a:srgbClr val="FF0000"/>
              </a:solidFill>
            </a:rPr>
            <a:t>ALL</a:t>
          </a:r>
          <a:r>
            <a:rPr lang="en-GB" sz="1100" baseline="0"/>
            <a:t> data and validation messages. </a:t>
          </a:r>
          <a:r>
            <a:rPr lang="en-GB" sz="1100" b="1" baseline="0">
              <a:solidFill>
                <a:srgbClr val="FF0000"/>
              </a:solidFill>
            </a:rPr>
            <a:t>This action cannot be undone</a:t>
          </a:r>
          <a:r>
            <a:rPr lang="en-GB" sz="1100" baseline="0"/>
            <a:t>.</a:t>
          </a:r>
          <a:endParaRPr lang="en-GB" sz="1100"/>
        </a:p>
      </xdr:txBody>
    </xdr:sp>
    <xdr:clientData/>
  </xdr:oneCellAnchor>
  <xdr:oneCellAnchor>
    <xdr:from>
      <xdr:col>10</xdr:col>
      <xdr:colOff>1216818</xdr:colOff>
      <xdr:row>2</xdr:row>
      <xdr:rowOff>114299</xdr:rowOff>
    </xdr:from>
    <xdr:ext cx="5453063" cy="264560"/>
    <xdr:sp macro="" textlink="">
      <xdr:nvSpPr>
        <xdr:cNvPr id="6" name="TextBox 5">
          <a:extLst>
            <a:ext uri="{FF2B5EF4-FFF2-40B4-BE49-F238E27FC236}">
              <a16:creationId xmlns:a16="http://schemas.microsoft.com/office/drawing/2014/main" id="{00000000-0008-0000-0500-000006000000}"/>
            </a:ext>
          </a:extLst>
        </xdr:cNvPr>
        <xdr:cNvSpPr txBox="1"/>
      </xdr:nvSpPr>
      <xdr:spPr>
        <a:xfrm>
          <a:off x="15599568" y="666749"/>
          <a:ext cx="5453063"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100" baseline="0"/>
            <a:t>You can validate the whole sheet at once.</a:t>
          </a:r>
          <a:endParaRPr lang="en-GB" sz="1100"/>
        </a:p>
      </xdr:txBody>
    </xdr:sp>
    <xdr:clientData/>
  </xdr:oneCellAnchor>
  <xdr:oneCellAnchor>
    <xdr:from>
      <xdr:col>10</xdr:col>
      <xdr:colOff>1233487</xdr:colOff>
      <xdr:row>2</xdr:row>
      <xdr:rowOff>602455</xdr:rowOff>
    </xdr:from>
    <xdr:ext cx="5453063" cy="436786"/>
    <xdr:sp macro="" textlink="">
      <xdr:nvSpPr>
        <xdr:cNvPr id="7" name="TextBox 6">
          <a:extLst>
            <a:ext uri="{FF2B5EF4-FFF2-40B4-BE49-F238E27FC236}">
              <a16:creationId xmlns:a16="http://schemas.microsoft.com/office/drawing/2014/main" id="{00000000-0008-0000-0500-000007000000}"/>
            </a:ext>
          </a:extLst>
        </xdr:cNvPr>
        <xdr:cNvSpPr txBox="1"/>
      </xdr:nvSpPr>
      <xdr:spPr>
        <a:xfrm>
          <a:off x="15616237" y="1154905"/>
          <a:ext cx="545306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100" baseline="0">
              <a:solidFill>
                <a:schemeClr val="bg1"/>
              </a:solidFill>
            </a:rPr>
            <a:t>Data will automatically validate as it is entered. You can switch this feature on or off as you prefer.</a:t>
          </a:r>
          <a:endParaRPr lang="en-GB" sz="1100">
            <a:solidFill>
              <a:schemeClr val="bg1"/>
            </a:solidFill>
          </a:endParaRP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10</xdr:col>
          <xdr:colOff>233363</xdr:colOff>
          <xdr:row>1</xdr:row>
          <xdr:rowOff>19050</xdr:rowOff>
        </xdr:from>
        <xdr:to>
          <xdr:col>11</xdr:col>
          <xdr:colOff>585788</xdr:colOff>
          <xdr:row>2</xdr:row>
          <xdr:rowOff>61913</xdr:rowOff>
        </xdr:to>
        <xdr:sp macro="" textlink="">
          <xdr:nvSpPr>
            <xdr:cNvPr id="4097" name="Button 1" hidden="1">
              <a:extLst>
                <a:ext uri="{63B3BB69-23CF-44E3-9099-C40C66FF867C}">
                  <a14:compatExt spid="_x0000_s4097"/>
                </a:ext>
                <a:ext uri="{FF2B5EF4-FFF2-40B4-BE49-F238E27FC236}">
                  <a16:creationId xmlns:a16="http://schemas.microsoft.com/office/drawing/2014/main" id="{00000000-0008-0000-0600-000001100000}"/>
                </a:ext>
              </a:extLst>
            </xdr:cNvPr>
            <xdr:cNvSpPr/>
          </xdr:nvSpPr>
          <xdr:spPr bwMode="auto">
            <a:xfrm>
              <a:off x="0" y="0"/>
              <a:ext cx="0" cy="0"/>
            </a:xfrm>
            <a:prstGeom prst="rect">
              <a:avLst/>
            </a:prstGeom>
            <a:noFill/>
            <a:ln w="9525">
              <a:miter lim="800000"/>
              <a:headEnd/>
              <a:tailEnd/>
            </a:ln>
          </xdr:spPr>
          <xdr:txBody>
            <a:bodyPr vertOverflow="clip" wrap="square" lIns="54864" tIns="41148" rIns="54864" bIns="41148" anchor="ctr" upright="1"/>
            <a:lstStyle/>
            <a:p>
              <a:pPr algn="ctr" rtl="0">
                <a:defRPr sz="1000"/>
              </a:pPr>
              <a:r>
                <a:rPr lang="en-GB" sz="1200" b="0" i="0" u="none" strike="noStrike" baseline="0">
                  <a:solidFill>
                    <a:srgbClr val="000000"/>
                  </a:solidFill>
                  <a:latin typeface="Arial"/>
                  <a:cs typeface="Arial"/>
                </a:rPr>
                <a:t>Clear Sheet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204788</xdr:colOff>
          <xdr:row>2</xdr:row>
          <xdr:rowOff>157163</xdr:rowOff>
        </xdr:from>
        <xdr:to>
          <xdr:col>11</xdr:col>
          <xdr:colOff>614363</xdr:colOff>
          <xdr:row>2</xdr:row>
          <xdr:rowOff>519113</xdr:rowOff>
        </xdr:to>
        <xdr:sp macro="" textlink="">
          <xdr:nvSpPr>
            <xdr:cNvPr id="4098" name="Button 2" hidden="1">
              <a:extLst>
                <a:ext uri="{63B3BB69-23CF-44E3-9099-C40C66FF867C}">
                  <a14:compatExt spid="_x0000_s4098"/>
                </a:ext>
                <a:ext uri="{FF2B5EF4-FFF2-40B4-BE49-F238E27FC236}">
                  <a16:creationId xmlns:a16="http://schemas.microsoft.com/office/drawing/2014/main" id="{00000000-0008-0000-0600-000002100000}"/>
                </a:ext>
              </a:extLst>
            </xdr:cNvPr>
            <xdr:cNvSpPr/>
          </xdr:nvSpPr>
          <xdr:spPr bwMode="auto">
            <a:xfrm>
              <a:off x="0" y="0"/>
              <a:ext cx="0" cy="0"/>
            </a:xfrm>
            <a:prstGeom prst="rect">
              <a:avLst/>
            </a:prstGeom>
            <a:noFill/>
            <a:ln w="9525">
              <a:miter lim="800000"/>
              <a:headEnd/>
              <a:tailEnd/>
            </a:ln>
          </xdr:spPr>
          <xdr:txBody>
            <a:bodyPr vertOverflow="clip" wrap="square" lIns="54864" tIns="41148" rIns="54864" bIns="41148" anchor="ctr" upright="1"/>
            <a:lstStyle/>
            <a:p>
              <a:pPr algn="ctr" rtl="0">
                <a:defRPr sz="1000"/>
              </a:pPr>
              <a:r>
                <a:rPr lang="en-GB" sz="1200" b="0" i="0" u="none" strike="noStrike" baseline="0">
                  <a:solidFill>
                    <a:srgbClr val="000000"/>
                  </a:solidFill>
                  <a:latin typeface="Arial"/>
                  <a:cs typeface="Arial"/>
                </a:rPr>
                <a:t>Validate Whole Sheet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252413</xdr:colOff>
          <xdr:row>2</xdr:row>
          <xdr:rowOff>533400</xdr:rowOff>
        </xdr:from>
        <xdr:to>
          <xdr:col>10</xdr:col>
          <xdr:colOff>2500313</xdr:colOff>
          <xdr:row>4</xdr:row>
          <xdr:rowOff>76200</xdr:rowOff>
        </xdr:to>
        <xdr:sp macro="" textlink="">
          <xdr:nvSpPr>
            <xdr:cNvPr id="4099" name="CheckBox1" hidden="1">
              <a:extLst>
                <a:ext uri="{63B3BB69-23CF-44E3-9099-C40C66FF867C}">
                  <a14:compatExt spid="_x0000_s4099"/>
                </a:ext>
                <a:ext uri="{FF2B5EF4-FFF2-40B4-BE49-F238E27FC236}">
                  <a16:creationId xmlns:a16="http://schemas.microsoft.com/office/drawing/2014/main" id="{00000000-0008-0000-0600-000003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11</xdr:col>
      <xdr:colOff>833436</xdr:colOff>
      <xdr:row>1</xdr:row>
      <xdr:rowOff>176893</xdr:rowOff>
    </xdr:from>
    <xdr:ext cx="5453063" cy="264560"/>
    <xdr:sp macro="" textlink="">
      <xdr:nvSpPr>
        <xdr:cNvPr id="8" name="TextBox 7">
          <a:extLst>
            <a:ext uri="{FF2B5EF4-FFF2-40B4-BE49-F238E27FC236}">
              <a16:creationId xmlns:a16="http://schemas.microsoft.com/office/drawing/2014/main" id="{00000000-0008-0000-0600-000008000000}"/>
            </a:ext>
          </a:extLst>
        </xdr:cNvPr>
        <xdr:cNvSpPr txBox="1"/>
      </xdr:nvSpPr>
      <xdr:spPr>
        <a:xfrm>
          <a:off x="12317865" y="367393"/>
          <a:ext cx="5453063"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100"/>
            <a:t>Use</a:t>
          </a:r>
          <a:r>
            <a:rPr lang="en-GB" sz="1100" baseline="0"/>
            <a:t> Clear Sheet to remove </a:t>
          </a:r>
          <a:r>
            <a:rPr lang="en-GB" sz="1100" b="1" baseline="0">
              <a:solidFill>
                <a:srgbClr val="FF0000"/>
              </a:solidFill>
            </a:rPr>
            <a:t>ALL</a:t>
          </a:r>
          <a:r>
            <a:rPr lang="en-GB" sz="1100" baseline="0"/>
            <a:t> data and validation messages. </a:t>
          </a:r>
          <a:r>
            <a:rPr lang="en-GB" sz="1100" b="1" baseline="0">
              <a:solidFill>
                <a:srgbClr val="FF0000"/>
              </a:solidFill>
            </a:rPr>
            <a:t>This action cannot be undone</a:t>
          </a:r>
          <a:r>
            <a:rPr lang="en-GB" sz="1100" baseline="0"/>
            <a:t>.</a:t>
          </a:r>
          <a:endParaRPr lang="en-GB" sz="1100"/>
        </a:p>
      </xdr:txBody>
    </xdr:sp>
    <xdr:clientData/>
  </xdr:oneCellAnchor>
  <xdr:oneCellAnchor>
    <xdr:from>
      <xdr:col>11</xdr:col>
      <xdr:colOff>830036</xdr:colOff>
      <xdr:row>2</xdr:row>
      <xdr:rowOff>204108</xdr:rowOff>
    </xdr:from>
    <xdr:ext cx="5453063" cy="264560"/>
    <xdr:sp macro="" textlink="">
      <xdr:nvSpPr>
        <xdr:cNvPr id="9" name="TextBox 8">
          <a:extLst>
            <a:ext uri="{FF2B5EF4-FFF2-40B4-BE49-F238E27FC236}">
              <a16:creationId xmlns:a16="http://schemas.microsoft.com/office/drawing/2014/main" id="{00000000-0008-0000-0600-000009000000}"/>
            </a:ext>
          </a:extLst>
        </xdr:cNvPr>
        <xdr:cNvSpPr txBox="1"/>
      </xdr:nvSpPr>
      <xdr:spPr>
        <a:xfrm>
          <a:off x="12314465" y="734787"/>
          <a:ext cx="5453063"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100" baseline="0"/>
            <a:t>You can validate the whole sheet at once.</a:t>
          </a:r>
          <a:endParaRPr lang="en-GB" sz="1100"/>
        </a:p>
      </xdr:txBody>
    </xdr:sp>
    <xdr:clientData/>
  </xdr:one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8</xdr:col>
          <xdr:colOff>119063</xdr:colOff>
          <xdr:row>1</xdr:row>
          <xdr:rowOff>161925</xdr:rowOff>
        </xdr:from>
        <xdr:to>
          <xdr:col>8</xdr:col>
          <xdr:colOff>2562225</xdr:colOff>
          <xdr:row>2</xdr:row>
          <xdr:rowOff>147638</xdr:rowOff>
        </xdr:to>
        <xdr:sp macro="" textlink="">
          <xdr:nvSpPr>
            <xdr:cNvPr id="5125" name="Button 5" hidden="1">
              <a:extLst>
                <a:ext uri="{63B3BB69-23CF-44E3-9099-C40C66FF867C}">
                  <a14:compatExt spid="_x0000_s5125"/>
                </a:ext>
                <a:ext uri="{FF2B5EF4-FFF2-40B4-BE49-F238E27FC236}">
                  <a16:creationId xmlns:a16="http://schemas.microsoft.com/office/drawing/2014/main" id="{00000000-0008-0000-0700-000005140000}"/>
                </a:ext>
              </a:extLst>
            </xdr:cNvPr>
            <xdr:cNvSpPr/>
          </xdr:nvSpPr>
          <xdr:spPr bwMode="auto">
            <a:xfrm>
              <a:off x="0" y="0"/>
              <a:ext cx="0" cy="0"/>
            </a:xfrm>
            <a:prstGeom prst="rect">
              <a:avLst/>
            </a:prstGeom>
            <a:noFill/>
            <a:ln w="9525">
              <a:miter lim="800000"/>
              <a:headEnd/>
              <a:tailEnd/>
            </a:ln>
          </xdr:spPr>
          <xdr:txBody>
            <a:bodyPr vertOverflow="clip" wrap="square" lIns="54864" tIns="41148" rIns="54864" bIns="41148" anchor="ctr" upright="1"/>
            <a:lstStyle/>
            <a:p>
              <a:pPr algn="ctr" rtl="0">
                <a:defRPr sz="1000"/>
              </a:pPr>
              <a:r>
                <a:rPr lang="en-GB" sz="1200" b="0" i="0" u="none" strike="noStrike" baseline="0">
                  <a:solidFill>
                    <a:srgbClr val="000000"/>
                  </a:solidFill>
                  <a:latin typeface="Arial"/>
                  <a:cs typeface="Arial"/>
                </a:rPr>
                <a:t>Clear Sheet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8</xdr:col>
          <xdr:colOff>66675</xdr:colOff>
          <xdr:row>2</xdr:row>
          <xdr:rowOff>361950</xdr:rowOff>
        </xdr:from>
        <xdr:to>
          <xdr:col>8</xdr:col>
          <xdr:colOff>2500313</xdr:colOff>
          <xdr:row>3</xdr:row>
          <xdr:rowOff>157163</xdr:rowOff>
        </xdr:to>
        <xdr:sp macro="" textlink="">
          <xdr:nvSpPr>
            <xdr:cNvPr id="5126" name="Button 6" hidden="1">
              <a:extLst>
                <a:ext uri="{63B3BB69-23CF-44E3-9099-C40C66FF867C}">
                  <a14:compatExt spid="_x0000_s5126"/>
                </a:ext>
                <a:ext uri="{FF2B5EF4-FFF2-40B4-BE49-F238E27FC236}">
                  <a16:creationId xmlns:a16="http://schemas.microsoft.com/office/drawing/2014/main" id="{00000000-0008-0000-0700-000006140000}"/>
                </a:ext>
              </a:extLst>
            </xdr:cNvPr>
            <xdr:cNvSpPr/>
          </xdr:nvSpPr>
          <xdr:spPr bwMode="auto">
            <a:xfrm>
              <a:off x="0" y="0"/>
              <a:ext cx="0" cy="0"/>
            </a:xfrm>
            <a:prstGeom prst="rect">
              <a:avLst/>
            </a:prstGeom>
            <a:noFill/>
            <a:ln w="9525">
              <a:miter lim="800000"/>
              <a:headEnd/>
              <a:tailEnd/>
            </a:ln>
          </xdr:spPr>
          <xdr:txBody>
            <a:bodyPr vertOverflow="clip" wrap="square" lIns="54864" tIns="41148" rIns="54864" bIns="41148" anchor="ctr" upright="1"/>
            <a:lstStyle/>
            <a:p>
              <a:pPr algn="ctr" rtl="0">
                <a:defRPr sz="1000"/>
              </a:pPr>
              <a:r>
                <a:rPr lang="en-GB" sz="1200" b="0" i="0" u="none" strike="noStrike" baseline="0">
                  <a:solidFill>
                    <a:srgbClr val="000000"/>
                  </a:solidFill>
                  <a:latin typeface="Arial"/>
                  <a:cs typeface="Arial"/>
                </a:rPr>
                <a:t>Validate Whole Sheet</a:t>
              </a:r>
            </a:p>
          </xdr:txBody>
        </xdr:sp>
        <xdr:clientData fPrintsWithSheet="0"/>
      </xdr:twoCellAnchor>
    </mc:Choice>
    <mc:Fallback/>
  </mc:AlternateContent>
  <xdr:oneCellAnchor>
    <xdr:from>
      <xdr:col>8</xdr:col>
      <xdr:colOff>2643186</xdr:colOff>
      <xdr:row>1</xdr:row>
      <xdr:rowOff>258536</xdr:rowOff>
    </xdr:from>
    <xdr:ext cx="5453063" cy="264560"/>
    <xdr:sp macro="" textlink="">
      <xdr:nvSpPr>
        <xdr:cNvPr id="12" name="TextBox 11">
          <a:extLst>
            <a:ext uri="{FF2B5EF4-FFF2-40B4-BE49-F238E27FC236}">
              <a16:creationId xmlns:a16="http://schemas.microsoft.com/office/drawing/2014/main" id="{00000000-0008-0000-0700-00000C000000}"/>
            </a:ext>
          </a:extLst>
        </xdr:cNvPr>
        <xdr:cNvSpPr txBox="1"/>
      </xdr:nvSpPr>
      <xdr:spPr>
        <a:xfrm>
          <a:off x="15175365" y="449036"/>
          <a:ext cx="5453063"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100"/>
            <a:t>Use</a:t>
          </a:r>
          <a:r>
            <a:rPr lang="en-GB" sz="1100" baseline="0"/>
            <a:t> Clear Sheet to remove </a:t>
          </a:r>
          <a:r>
            <a:rPr lang="en-GB" sz="1100" b="1" baseline="0">
              <a:solidFill>
                <a:srgbClr val="FF0000"/>
              </a:solidFill>
            </a:rPr>
            <a:t>ALL</a:t>
          </a:r>
          <a:r>
            <a:rPr lang="en-GB" sz="1100" baseline="0"/>
            <a:t> data and validation messages. </a:t>
          </a:r>
          <a:r>
            <a:rPr lang="en-GB" sz="1100" b="1" baseline="0">
              <a:solidFill>
                <a:srgbClr val="FF0000"/>
              </a:solidFill>
            </a:rPr>
            <a:t>This action cannot be undone</a:t>
          </a:r>
          <a:r>
            <a:rPr lang="en-GB" sz="1100" baseline="0"/>
            <a:t>.</a:t>
          </a:r>
          <a:endParaRPr lang="en-GB" sz="1100"/>
        </a:p>
      </xdr:txBody>
    </xdr:sp>
    <xdr:clientData/>
  </xdr:oneCellAnchor>
  <xdr:oneCellAnchor>
    <xdr:from>
      <xdr:col>8</xdr:col>
      <xdr:colOff>2651012</xdr:colOff>
      <xdr:row>2</xdr:row>
      <xdr:rowOff>425903</xdr:rowOff>
    </xdr:from>
    <xdr:ext cx="5453063" cy="264560"/>
    <xdr:sp macro="" textlink="">
      <xdr:nvSpPr>
        <xdr:cNvPr id="13" name="TextBox 12">
          <a:extLst>
            <a:ext uri="{FF2B5EF4-FFF2-40B4-BE49-F238E27FC236}">
              <a16:creationId xmlns:a16="http://schemas.microsoft.com/office/drawing/2014/main" id="{00000000-0008-0000-0700-00000D000000}"/>
            </a:ext>
          </a:extLst>
        </xdr:cNvPr>
        <xdr:cNvSpPr txBox="1"/>
      </xdr:nvSpPr>
      <xdr:spPr>
        <a:xfrm>
          <a:off x="15183191" y="983796"/>
          <a:ext cx="5453063"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100" baseline="0"/>
            <a:t>You can validate the whole sheet at once.</a:t>
          </a:r>
          <a:endParaRPr lang="en-GB"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mailto:Mark.Singleton@wwl.nhs.uk" TargetMode="External"/><Relationship Id="rId1" Type="http://schemas.openxmlformats.org/officeDocument/2006/relationships/hyperlink" Target="mailto:Mark.Singleton@wwl.nhs.uk"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digital.nhs.uk/isce/publication/dapb0089"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3.emf"/><Relationship Id="rId2" Type="http://schemas.openxmlformats.org/officeDocument/2006/relationships/drawing" Target="../drawings/drawing2.xml"/><Relationship Id="rId1" Type="http://schemas.openxmlformats.org/officeDocument/2006/relationships/printerSettings" Target="../printerSettings/printerSettings1.bin"/><Relationship Id="rId6" Type="http://schemas.openxmlformats.org/officeDocument/2006/relationships/control" Target="../activeX/activeX2.xml"/><Relationship Id="rId5" Type="http://schemas.openxmlformats.org/officeDocument/2006/relationships/image" Target="../media/image2.emf"/><Relationship Id="rId4" Type="http://schemas.openxmlformats.org/officeDocument/2006/relationships/control" Target="../activeX/activeX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image" Target="../media/image4.emf"/><Relationship Id="rId4" Type="http://schemas.openxmlformats.org/officeDocument/2006/relationships/control" Target="../activeX/activeX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trlProp" Target="../ctrlProps/ctrlProp6.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5.xml"/><Relationship Id="rId5" Type="http://schemas.openxmlformats.org/officeDocument/2006/relationships/image" Target="../media/image5.emf"/><Relationship Id="rId4" Type="http://schemas.openxmlformats.org/officeDocument/2006/relationships/control" Target="../activeX/activeX4.xml"/></Relationships>
</file>

<file path=xl/worksheets/_rels/sheet8.xml.rels><?xml version="1.0" encoding="UTF-8" standalone="yes"?>
<Relationships xmlns="http://schemas.openxmlformats.org/package/2006/relationships"><Relationship Id="rId3" Type="http://schemas.openxmlformats.org/officeDocument/2006/relationships/ctrlProp" Target="../ctrlProps/ctrlProp7.xml"/><Relationship Id="rId2" Type="http://schemas.openxmlformats.org/officeDocument/2006/relationships/vmlDrawing" Target="../drawings/vmlDrawing5.vml"/><Relationship Id="rId1" Type="http://schemas.openxmlformats.org/officeDocument/2006/relationships/drawing" Target="../drawings/drawing6.xml"/><Relationship Id="rId4" Type="http://schemas.openxmlformats.org/officeDocument/2006/relationships/ctrlProp" Target="../ctrlProps/ctrlProp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057F14-6104-4F5B-959F-E202E1481FBA}">
  <sheetPr codeName="RefData"/>
  <dimension ref="A1:AB7362"/>
  <sheetViews>
    <sheetView zoomScale="85" zoomScaleNormal="85" workbookViewId="0">
      <selection activeCell="P7365" sqref="P7365"/>
    </sheetView>
  </sheetViews>
  <sheetFormatPr defaultColWidth="11.265625" defaultRowHeight="15" x14ac:dyDescent="0.4"/>
  <cols>
    <col min="1" max="1" width="5.3984375" style="294" bestFit="1" customWidth="1"/>
    <col min="2" max="2" width="51.1328125" style="294" bestFit="1" customWidth="1"/>
    <col min="3" max="3" width="27.265625" style="294" bestFit="1" customWidth="1"/>
    <col min="4" max="4" width="10" style="294" bestFit="1" customWidth="1"/>
    <col min="5" max="5" width="47.59765625" style="294" bestFit="1" customWidth="1"/>
    <col min="6" max="6" width="8.59765625" style="294" bestFit="1" customWidth="1"/>
    <col min="7" max="7" width="88.265625" style="294" bestFit="1" customWidth="1"/>
    <col min="8" max="8" width="73.86328125" style="294" customWidth="1"/>
    <col min="9" max="9" width="13.1328125" style="294" bestFit="1" customWidth="1"/>
    <col min="10" max="10" width="34.73046875" style="294" bestFit="1" customWidth="1"/>
    <col min="11" max="11" width="9" style="294" bestFit="1" customWidth="1"/>
    <col min="12" max="12" width="77.3984375" style="294" bestFit="1" customWidth="1"/>
    <col min="13" max="13" width="37.59765625" style="294" bestFit="1" customWidth="1"/>
    <col min="14" max="15" width="11.265625" style="294"/>
    <col min="16" max="16" width="84.59765625" style="294" bestFit="1" customWidth="1"/>
    <col min="17" max="17" width="82.59765625" style="294" bestFit="1" customWidth="1"/>
    <col min="18" max="18" width="52.73046875" style="294" customWidth="1"/>
    <col min="19" max="24" width="11.265625" style="294"/>
    <col min="25" max="25" width="34.1328125" style="294" bestFit="1" customWidth="1"/>
    <col min="26" max="26" width="47.59765625" style="294" bestFit="1" customWidth="1"/>
    <col min="27" max="27" width="67.1328125" style="294" bestFit="1" customWidth="1"/>
    <col min="28" max="28" width="20.59765625" style="294" bestFit="1" customWidth="1"/>
    <col min="29" max="16384" width="11.265625" style="294"/>
  </cols>
  <sheetData>
    <row r="1" spans="1:28" ht="15.4" x14ac:dyDescent="0.45">
      <c r="A1" s="352" t="s">
        <v>1</v>
      </c>
      <c r="B1" s="352" t="s">
        <v>2</v>
      </c>
      <c r="C1" s="352" t="s">
        <v>3</v>
      </c>
      <c r="D1" s="352" t="s">
        <v>5</v>
      </c>
      <c r="E1" s="352" t="s">
        <v>6</v>
      </c>
      <c r="F1" s="352" t="s">
        <v>1364</v>
      </c>
      <c r="G1" s="352" t="s">
        <v>1365</v>
      </c>
      <c r="H1" s="295" t="s">
        <v>1366</v>
      </c>
      <c r="I1" s="353" t="s">
        <v>1367</v>
      </c>
      <c r="J1" s="353" t="s">
        <v>1368</v>
      </c>
      <c r="K1" s="353" t="s">
        <v>1369</v>
      </c>
      <c r="L1" s="353" t="s">
        <v>1370</v>
      </c>
      <c r="M1" s="353" t="s">
        <v>1371</v>
      </c>
      <c r="O1" s="354" t="s">
        <v>1372</v>
      </c>
      <c r="P1" s="354" t="s">
        <v>256</v>
      </c>
      <c r="Q1" s="354" t="s">
        <v>257</v>
      </c>
      <c r="R1" s="354"/>
      <c r="Y1" s="355" t="s">
        <v>1373</v>
      </c>
      <c r="Z1" s="355" t="s">
        <v>1374</v>
      </c>
      <c r="AA1" s="355" t="s">
        <v>1375</v>
      </c>
      <c r="AB1" s="355" t="s">
        <v>1376</v>
      </c>
    </row>
    <row r="2" spans="1:28" x14ac:dyDescent="0.4">
      <c r="A2" s="295" t="s">
        <v>21</v>
      </c>
      <c r="B2" s="295" t="s">
        <v>12</v>
      </c>
      <c r="C2" s="295" t="s">
        <v>17</v>
      </c>
      <c r="D2" s="295">
        <v>717</v>
      </c>
      <c r="E2" s="295" t="s">
        <v>14</v>
      </c>
      <c r="F2" s="294" t="s">
        <v>1377</v>
      </c>
      <c r="G2" s="294" t="s">
        <v>1378</v>
      </c>
      <c r="H2" s="295"/>
      <c r="I2" s="295">
        <v>406</v>
      </c>
      <c r="J2" s="295" t="s">
        <v>34</v>
      </c>
      <c r="K2" s="295" t="s">
        <v>1377</v>
      </c>
      <c r="L2" s="295" t="s">
        <v>1378</v>
      </c>
      <c r="M2" s="295" t="s">
        <v>1379</v>
      </c>
      <c r="O2" s="294" t="s">
        <v>1380</v>
      </c>
      <c r="P2" s="294" t="s">
        <v>1381</v>
      </c>
      <c r="Q2" s="294" t="s">
        <v>1382</v>
      </c>
      <c r="R2" s="356"/>
      <c r="Y2" s="357" t="s">
        <v>1383</v>
      </c>
      <c r="Z2" s="357" t="s">
        <v>1384</v>
      </c>
      <c r="AA2" s="357" t="s">
        <v>1385</v>
      </c>
      <c r="AB2" s="357" t="s">
        <v>1386</v>
      </c>
    </row>
    <row r="3" spans="1:28" x14ac:dyDescent="0.4">
      <c r="A3" s="295" t="s">
        <v>15</v>
      </c>
      <c r="B3" s="295" t="s">
        <v>16</v>
      </c>
      <c r="C3" s="295" t="s">
        <v>23</v>
      </c>
      <c r="D3" s="295">
        <v>204</v>
      </c>
      <c r="E3" s="295" t="s">
        <v>18</v>
      </c>
      <c r="F3" s="294" t="s">
        <v>1387</v>
      </c>
      <c r="G3" s="294" t="s">
        <v>1388</v>
      </c>
      <c r="H3" s="295"/>
      <c r="I3" s="295">
        <v>408</v>
      </c>
      <c r="J3" s="295" t="s">
        <v>94</v>
      </c>
      <c r="K3" s="295" t="s">
        <v>1377</v>
      </c>
      <c r="L3" s="295" t="s">
        <v>1378</v>
      </c>
      <c r="M3" s="295" t="s">
        <v>1379</v>
      </c>
      <c r="O3" s="294" t="s">
        <v>1389</v>
      </c>
      <c r="P3" s="294" t="s">
        <v>1381</v>
      </c>
      <c r="Q3" s="294" t="s">
        <v>1382</v>
      </c>
      <c r="R3" s="357"/>
      <c r="Y3" s="357" t="s">
        <v>1390</v>
      </c>
      <c r="Z3" s="357" t="s">
        <v>1391</v>
      </c>
      <c r="AA3" s="357" t="s">
        <v>1392</v>
      </c>
      <c r="AB3" s="357" t="s">
        <v>1393</v>
      </c>
    </row>
    <row r="4" spans="1:28" ht="16.5" customHeight="1" x14ac:dyDescent="0.4">
      <c r="A4" s="295" t="s">
        <v>11</v>
      </c>
      <c r="B4" s="295" t="s">
        <v>33</v>
      </c>
      <c r="C4" s="295" t="s">
        <v>26</v>
      </c>
      <c r="D4" s="295">
        <v>908</v>
      </c>
      <c r="E4" s="295" t="s">
        <v>24</v>
      </c>
      <c r="F4" s="294" t="s">
        <v>1394</v>
      </c>
      <c r="G4" s="294" t="s">
        <v>1395</v>
      </c>
      <c r="H4" s="295"/>
      <c r="I4" s="295">
        <v>409</v>
      </c>
      <c r="J4" s="295" t="s">
        <v>187</v>
      </c>
      <c r="K4" s="295" t="s">
        <v>1377</v>
      </c>
      <c r="L4" s="295" t="s">
        <v>1378</v>
      </c>
      <c r="M4" s="295" t="s">
        <v>1379</v>
      </c>
      <c r="O4" s="294" t="s">
        <v>1396</v>
      </c>
      <c r="P4" s="294" t="s">
        <v>1381</v>
      </c>
      <c r="Q4" s="294" t="s">
        <v>1382</v>
      </c>
      <c r="R4" s="357"/>
      <c r="Y4" s="357" t="s">
        <v>1397</v>
      </c>
      <c r="Z4" s="357" t="s">
        <v>1398</v>
      </c>
      <c r="AA4" s="357" t="s">
        <v>1382</v>
      </c>
      <c r="AB4" s="357" t="s">
        <v>1381</v>
      </c>
    </row>
    <row r="5" spans="1:28" x14ac:dyDescent="0.4">
      <c r="A5" s="295"/>
      <c r="B5" s="295" t="s">
        <v>22</v>
      </c>
      <c r="C5" s="295" t="s">
        <v>40</v>
      </c>
      <c r="D5" s="295">
        <v>738</v>
      </c>
      <c r="E5" s="295"/>
      <c r="F5" s="294" t="s">
        <v>1399</v>
      </c>
      <c r="G5" s="294" t="s">
        <v>1400</v>
      </c>
      <c r="H5" s="295"/>
      <c r="I5" s="295">
        <v>410</v>
      </c>
      <c r="J5" s="295" t="s">
        <v>192</v>
      </c>
      <c r="K5" s="295" t="s">
        <v>1377</v>
      </c>
      <c r="L5" s="295" t="s">
        <v>1378</v>
      </c>
      <c r="M5" s="295" t="s">
        <v>1379</v>
      </c>
      <c r="O5" s="294" t="s">
        <v>1401</v>
      </c>
      <c r="P5" s="294" t="s">
        <v>1381</v>
      </c>
      <c r="Q5" s="294" t="s">
        <v>1382</v>
      </c>
      <c r="R5" s="357"/>
      <c r="Y5" s="357" t="s">
        <v>1402</v>
      </c>
      <c r="Z5" s="357" t="s">
        <v>1403</v>
      </c>
      <c r="AA5" s="357" t="s">
        <v>1385</v>
      </c>
      <c r="AB5" s="357" t="s">
        <v>1386</v>
      </c>
    </row>
    <row r="6" spans="1:28" x14ac:dyDescent="0.4">
      <c r="A6" s="295"/>
      <c r="B6" s="295" t="s">
        <v>25</v>
      </c>
      <c r="C6" s="295" t="s">
        <v>29</v>
      </c>
      <c r="D6" s="295">
        <v>625</v>
      </c>
      <c r="E6" s="295"/>
      <c r="F6" s="294" t="s">
        <v>1404</v>
      </c>
      <c r="G6" s="294" t="s">
        <v>1405</v>
      </c>
      <c r="H6" s="295"/>
      <c r="I6" s="295">
        <v>411</v>
      </c>
      <c r="J6" s="295" t="s">
        <v>216</v>
      </c>
      <c r="K6" s="295" t="s">
        <v>1377</v>
      </c>
      <c r="L6" s="295" t="s">
        <v>1378</v>
      </c>
      <c r="M6" s="295" t="s">
        <v>1379</v>
      </c>
      <c r="O6" s="294" t="s">
        <v>1406</v>
      </c>
      <c r="P6" s="294" t="s">
        <v>1381</v>
      </c>
      <c r="Q6" s="294" t="s">
        <v>1382</v>
      </c>
      <c r="R6" s="357"/>
      <c r="Y6" s="357" t="s">
        <v>1407</v>
      </c>
      <c r="Z6" s="357" t="s">
        <v>1408</v>
      </c>
      <c r="AA6" s="357" t="s">
        <v>1385</v>
      </c>
      <c r="AB6" s="357" t="s">
        <v>1386</v>
      </c>
    </row>
    <row r="7" spans="1:28" x14ac:dyDescent="0.4">
      <c r="A7" s="295"/>
      <c r="B7" s="295" t="s">
        <v>30</v>
      </c>
      <c r="C7" s="295" t="s">
        <v>31</v>
      </c>
      <c r="D7" s="295">
        <v>718</v>
      </c>
      <c r="E7" s="295"/>
      <c r="F7" s="294" t="s">
        <v>1409</v>
      </c>
      <c r="G7" s="294" t="s">
        <v>1410</v>
      </c>
      <c r="H7" s="295"/>
      <c r="I7" s="295">
        <v>209</v>
      </c>
      <c r="J7" s="295" t="s">
        <v>44</v>
      </c>
      <c r="K7" s="295" t="s">
        <v>1394</v>
      </c>
      <c r="L7" s="295" t="s">
        <v>1395</v>
      </c>
      <c r="M7" s="295" t="s">
        <v>1411</v>
      </c>
      <c r="O7" s="294" t="s">
        <v>1412</v>
      </c>
      <c r="P7" s="294" t="s">
        <v>1381</v>
      </c>
      <c r="Q7" s="294" t="s">
        <v>1382</v>
      </c>
      <c r="R7" s="357"/>
      <c r="Y7" s="357" t="s">
        <v>1413</v>
      </c>
      <c r="Z7" s="357" t="s">
        <v>1414</v>
      </c>
      <c r="AA7" s="357" t="s">
        <v>1392</v>
      </c>
      <c r="AB7" s="357" t="s">
        <v>1393</v>
      </c>
    </row>
    <row r="8" spans="1:28" x14ac:dyDescent="0.4">
      <c r="A8" s="295"/>
      <c r="B8" s="295" t="s">
        <v>28</v>
      </c>
      <c r="C8" s="295" t="s">
        <v>34</v>
      </c>
      <c r="D8" s="295">
        <v>406</v>
      </c>
      <c r="E8" s="295"/>
      <c r="F8" s="294" t="s">
        <v>1415</v>
      </c>
      <c r="G8" s="294" t="s">
        <v>1416</v>
      </c>
      <c r="H8" s="295"/>
      <c r="I8" s="295">
        <v>909</v>
      </c>
      <c r="J8" s="295" t="s">
        <v>51</v>
      </c>
      <c r="K8" s="295" t="s">
        <v>1404</v>
      </c>
      <c r="L8" s="295" t="s">
        <v>1405</v>
      </c>
      <c r="M8" s="295" t="s">
        <v>1417</v>
      </c>
      <c r="O8" s="294" t="s">
        <v>1418</v>
      </c>
      <c r="P8" s="294" t="s">
        <v>1381</v>
      </c>
      <c r="Q8" s="294" t="s">
        <v>1382</v>
      </c>
      <c r="R8" s="357"/>
      <c r="Y8" s="357" t="s">
        <v>1419</v>
      </c>
      <c r="Z8" s="357" t="s">
        <v>1420</v>
      </c>
      <c r="AA8" s="357" t="s">
        <v>1421</v>
      </c>
      <c r="AB8" s="357" t="s">
        <v>1422</v>
      </c>
    </row>
    <row r="9" spans="1:28" x14ac:dyDescent="0.4">
      <c r="A9" s="295"/>
      <c r="B9" s="295"/>
      <c r="C9" s="295" t="s">
        <v>36</v>
      </c>
      <c r="D9" s="295">
        <v>324</v>
      </c>
      <c r="E9" s="295"/>
      <c r="F9" s="294" t="s">
        <v>1423</v>
      </c>
      <c r="G9" s="294" t="s">
        <v>1424</v>
      </c>
      <c r="H9" s="295"/>
      <c r="I9" s="295">
        <v>910</v>
      </c>
      <c r="J9" s="295" t="s">
        <v>167</v>
      </c>
      <c r="K9" s="295" t="s">
        <v>1404</v>
      </c>
      <c r="L9" s="295" t="s">
        <v>1405</v>
      </c>
      <c r="M9" s="295" t="s">
        <v>1417</v>
      </c>
      <c r="O9" s="294" t="s">
        <v>1425</v>
      </c>
      <c r="P9" s="294" t="s">
        <v>1381</v>
      </c>
      <c r="Q9" s="294" t="s">
        <v>1382</v>
      </c>
      <c r="R9" s="357"/>
      <c r="Y9" s="357" t="s">
        <v>1426</v>
      </c>
      <c r="Z9" s="357" t="s">
        <v>1427</v>
      </c>
      <c r="AA9" s="357" t="s">
        <v>1428</v>
      </c>
      <c r="AB9" s="357" t="s">
        <v>1429</v>
      </c>
    </row>
    <row r="10" spans="1:28" x14ac:dyDescent="0.4">
      <c r="A10" s="295"/>
      <c r="B10" s="295"/>
      <c r="C10" s="295" t="s">
        <v>37</v>
      </c>
      <c r="D10" s="295">
        <v>325</v>
      </c>
      <c r="E10" s="295"/>
      <c r="F10" s="294" t="s">
        <v>1430</v>
      </c>
      <c r="G10" s="294" t="s">
        <v>1431</v>
      </c>
      <c r="H10" s="295"/>
      <c r="I10" s="295">
        <v>905</v>
      </c>
      <c r="J10" s="295" t="s">
        <v>193</v>
      </c>
      <c r="K10" s="295" t="s">
        <v>1404</v>
      </c>
      <c r="L10" s="295" t="s">
        <v>1405</v>
      </c>
      <c r="M10" s="295" t="s">
        <v>1417</v>
      </c>
      <c r="O10" s="294" t="s">
        <v>1432</v>
      </c>
      <c r="P10" s="294" t="s">
        <v>1381</v>
      </c>
      <c r="Q10" s="294" t="s">
        <v>1382</v>
      </c>
      <c r="R10" s="357"/>
      <c r="Y10" s="357" t="s">
        <v>1433</v>
      </c>
      <c r="Z10" s="357" t="s">
        <v>1434</v>
      </c>
      <c r="AA10" s="357" t="s">
        <v>1421</v>
      </c>
      <c r="AB10" s="357" t="s">
        <v>1422</v>
      </c>
    </row>
    <row r="11" spans="1:28" x14ac:dyDescent="0.4">
      <c r="A11" s="295"/>
      <c r="B11" s="295"/>
      <c r="C11" s="295" t="s">
        <v>39</v>
      </c>
      <c r="D11" s="295">
        <v>304</v>
      </c>
      <c r="E11" s="295"/>
      <c r="F11" s="294" t="s">
        <v>1435</v>
      </c>
      <c r="G11" s="294" t="s">
        <v>1436</v>
      </c>
      <c r="H11" s="295"/>
      <c r="I11" s="295">
        <v>911</v>
      </c>
      <c r="J11" s="295" t="s">
        <v>194</v>
      </c>
      <c r="K11" s="295" t="s">
        <v>1404</v>
      </c>
      <c r="L11" s="295" t="s">
        <v>1405</v>
      </c>
      <c r="M11" s="295" t="s">
        <v>1417</v>
      </c>
      <c r="O11" s="294" t="s">
        <v>1437</v>
      </c>
      <c r="P11" s="294" t="s">
        <v>1381</v>
      </c>
      <c r="Q11" s="294" t="s">
        <v>1382</v>
      </c>
      <c r="R11" s="357"/>
      <c r="Y11" s="357" t="s">
        <v>1438</v>
      </c>
      <c r="Z11" s="357" t="s">
        <v>1439</v>
      </c>
      <c r="AA11" s="357" t="s">
        <v>1440</v>
      </c>
      <c r="AB11" s="357" t="s">
        <v>1441</v>
      </c>
    </row>
    <row r="12" spans="1:28" x14ac:dyDescent="0.4">
      <c r="A12" s="295"/>
      <c r="B12" s="295"/>
      <c r="C12" s="295" t="s">
        <v>43</v>
      </c>
      <c r="D12" s="295">
        <v>614</v>
      </c>
      <c r="E12" s="295"/>
      <c r="F12" s="294" t="s">
        <v>1442</v>
      </c>
      <c r="G12" s="294" t="s">
        <v>1443</v>
      </c>
      <c r="H12" s="295"/>
      <c r="I12" s="295">
        <v>211</v>
      </c>
      <c r="J12" s="295" t="s">
        <v>142</v>
      </c>
      <c r="K12" s="295" t="s">
        <v>1409</v>
      </c>
      <c r="L12" s="295" t="s">
        <v>1410</v>
      </c>
      <c r="M12" s="295" t="s">
        <v>1444</v>
      </c>
      <c r="O12" s="294" t="s">
        <v>1445</v>
      </c>
      <c r="P12" s="294" t="s">
        <v>1381</v>
      </c>
      <c r="Q12" s="294" t="s">
        <v>1382</v>
      </c>
      <c r="R12" s="357"/>
      <c r="Y12" s="357" t="s">
        <v>1446</v>
      </c>
      <c r="Z12" s="357" t="s">
        <v>1447</v>
      </c>
      <c r="AA12" s="357" t="s">
        <v>1392</v>
      </c>
      <c r="AB12" s="357" t="s">
        <v>1393</v>
      </c>
    </row>
    <row r="13" spans="1:28" ht="15.4" thickBot="1" x14ac:dyDescent="0.45">
      <c r="A13" s="295"/>
      <c r="B13" s="295"/>
      <c r="C13" s="295" t="s">
        <v>44</v>
      </c>
      <c r="D13" s="295">
        <v>209</v>
      </c>
      <c r="E13" s="295"/>
      <c r="F13" s="294" t="s">
        <v>1448</v>
      </c>
      <c r="G13" s="294" t="s">
        <v>1449</v>
      </c>
      <c r="H13" s="295"/>
      <c r="I13" s="295">
        <v>210</v>
      </c>
      <c r="J13" s="295" t="s">
        <v>61</v>
      </c>
      <c r="K13" s="295" t="s">
        <v>1409</v>
      </c>
      <c r="L13" s="295" t="s">
        <v>1410</v>
      </c>
      <c r="M13" s="295" t="s">
        <v>1444</v>
      </c>
      <c r="O13" s="294" t="s">
        <v>1450</v>
      </c>
      <c r="P13" s="294" t="s">
        <v>1381</v>
      </c>
      <c r="Q13" s="294" t="s">
        <v>1382</v>
      </c>
      <c r="R13" s="357"/>
      <c r="Y13" s="358" t="s">
        <v>1451</v>
      </c>
      <c r="Z13" s="358" t="s">
        <v>1452</v>
      </c>
      <c r="AA13" s="358" t="s">
        <v>1453</v>
      </c>
      <c r="AB13" s="358" t="s">
        <v>1454</v>
      </c>
    </row>
    <row r="14" spans="1:28" ht="15.4" thickBot="1" x14ac:dyDescent="0.45">
      <c r="A14" s="295"/>
      <c r="B14" s="295"/>
      <c r="C14" s="295" t="s">
        <v>1455</v>
      </c>
      <c r="D14" s="295">
        <v>719</v>
      </c>
      <c r="E14" s="295"/>
      <c r="F14" s="294" t="s">
        <v>1456</v>
      </c>
      <c r="G14" s="294" t="s">
        <v>1457</v>
      </c>
      <c r="H14" s="295"/>
      <c r="I14" s="295">
        <v>116</v>
      </c>
      <c r="J14" s="295" t="s">
        <v>74</v>
      </c>
      <c r="K14" s="295" t="s">
        <v>1423</v>
      </c>
      <c r="L14" s="295" t="s">
        <v>1424</v>
      </c>
      <c r="M14" s="295" t="s">
        <v>1458</v>
      </c>
      <c r="O14" s="294" t="s">
        <v>1459</v>
      </c>
      <c r="P14" s="294" t="s">
        <v>1381</v>
      </c>
      <c r="Q14" s="294" t="s">
        <v>1382</v>
      </c>
      <c r="R14" s="357"/>
      <c r="Y14" s="358" t="s">
        <v>1460</v>
      </c>
      <c r="Z14" s="358" t="s">
        <v>1461</v>
      </c>
      <c r="AA14" s="358" t="s">
        <v>1462</v>
      </c>
      <c r="AB14" s="358" t="s">
        <v>1463</v>
      </c>
    </row>
    <row r="15" spans="1:28" ht="15.4" thickBot="1" x14ac:dyDescent="0.45">
      <c r="A15" s="295"/>
      <c r="B15" s="295"/>
      <c r="C15" s="295" t="s">
        <v>49</v>
      </c>
      <c r="D15" s="295">
        <v>816</v>
      </c>
      <c r="E15" s="295"/>
      <c r="F15" s="294" t="s">
        <v>1464</v>
      </c>
      <c r="G15" s="294" t="s">
        <v>1465</v>
      </c>
      <c r="H15" s="295"/>
      <c r="I15" s="295">
        <v>117</v>
      </c>
      <c r="J15" s="295" t="s">
        <v>78</v>
      </c>
      <c r="K15" s="295" t="s">
        <v>1423</v>
      </c>
      <c r="L15" s="295" t="s">
        <v>1424</v>
      </c>
      <c r="M15" s="295" t="s">
        <v>1458</v>
      </c>
      <c r="O15" s="294" t="s">
        <v>1466</v>
      </c>
      <c r="P15" s="294" t="s">
        <v>1381</v>
      </c>
      <c r="Q15" s="294" t="s">
        <v>1382</v>
      </c>
      <c r="R15" s="357"/>
      <c r="Y15" s="358" t="s">
        <v>1467</v>
      </c>
      <c r="Z15" s="358" t="s">
        <v>1468</v>
      </c>
      <c r="AA15" s="358" t="s">
        <v>1469</v>
      </c>
      <c r="AB15" s="358" t="s">
        <v>1470</v>
      </c>
    </row>
    <row r="16" spans="1:28" ht="15.4" thickBot="1" x14ac:dyDescent="0.45">
      <c r="A16" s="295"/>
      <c r="B16" s="295"/>
      <c r="C16" s="295" t="s">
        <v>51</v>
      </c>
      <c r="D16" s="295">
        <v>909</v>
      </c>
      <c r="E16" s="295"/>
      <c r="F16" s="294" t="s">
        <v>1471</v>
      </c>
      <c r="G16" s="294" t="s">
        <v>1472</v>
      </c>
      <c r="H16" s="295"/>
      <c r="I16" s="295">
        <v>805</v>
      </c>
      <c r="J16" s="295" t="s">
        <v>206</v>
      </c>
      <c r="K16" s="295" t="s">
        <v>1430</v>
      </c>
      <c r="L16" s="295" t="s">
        <v>1431</v>
      </c>
      <c r="M16" s="295" t="s">
        <v>1473</v>
      </c>
      <c r="O16" s="294" t="s">
        <v>1474</v>
      </c>
      <c r="P16" s="294" t="s">
        <v>1381</v>
      </c>
      <c r="Q16" s="294" t="s">
        <v>1382</v>
      </c>
      <c r="R16" s="357"/>
      <c r="Y16" s="358" t="s">
        <v>1475</v>
      </c>
      <c r="Z16" s="358" t="s">
        <v>1476</v>
      </c>
      <c r="AA16" s="358" t="s">
        <v>1477</v>
      </c>
      <c r="AB16" s="358" t="s">
        <v>1478</v>
      </c>
    </row>
    <row r="17" spans="1:28" ht="15.4" thickBot="1" x14ac:dyDescent="0.45">
      <c r="A17" s="295"/>
      <c r="B17" s="295"/>
      <c r="C17" s="295" t="s">
        <v>52</v>
      </c>
      <c r="D17" s="295">
        <v>720</v>
      </c>
      <c r="E17" s="295"/>
      <c r="F17" s="294" t="s">
        <v>1479</v>
      </c>
      <c r="G17" s="294" t="s">
        <v>1480</v>
      </c>
      <c r="H17" s="295"/>
      <c r="I17" s="295">
        <v>102</v>
      </c>
      <c r="J17" s="295" t="s">
        <v>77</v>
      </c>
      <c r="K17" s="295" t="s">
        <v>1435</v>
      </c>
      <c r="L17" s="295" t="s">
        <v>1436</v>
      </c>
      <c r="M17" s="295" t="s">
        <v>1481</v>
      </c>
      <c r="O17" s="294" t="s">
        <v>1482</v>
      </c>
      <c r="P17" s="294" t="s">
        <v>1381</v>
      </c>
      <c r="Q17" s="294" t="s">
        <v>1382</v>
      </c>
      <c r="R17" s="357"/>
      <c r="Y17" s="358" t="s">
        <v>1483</v>
      </c>
      <c r="Z17" s="358" t="s">
        <v>1484</v>
      </c>
      <c r="AA17" s="358" t="s">
        <v>1485</v>
      </c>
      <c r="AB17" s="358" t="s">
        <v>1486</v>
      </c>
    </row>
    <row r="18" spans="1:28" ht="15.4" thickBot="1" x14ac:dyDescent="0.45">
      <c r="A18" s="295"/>
      <c r="B18" s="295"/>
      <c r="C18" s="295" t="s">
        <v>53</v>
      </c>
      <c r="D18" s="295">
        <v>916</v>
      </c>
      <c r="E18" s="295"/>
      <c r="F18" s="294" t="s">
        <v>1487</v>
      </c>
      <c r="G18" s="294" t="s">
        <v>1488</v>
      </c>
      <c r="H18" s="295"/>
      <c r="I18" s="295">
        <v>205</v>
      </c>
      <c r="J18" s="295" t="s">
        <v>90</v>
      </c>
      <c r="K18" s="295" t="s">
        <v>1442</v>
      </c>
      <c r="L18" s="295" t="s">
        <v>1443</v>
      </c>
      <c r="M18" s="295" t="s">
        <v>1489</v>
      </c>
      <c r="O18" s="294" t="s">
        <v>1490</v>
      </c>
      <c r="P18" s="294" t="s">
        <v>1381</v>
      </c>
      <c r="Q18" s="294" t="s">
        <v>1382</v>
      </c>
      <c r="R18" s="357"/>
      <c r="Y18" s="358" t="s">
        <v>1491</v>
      </c>
      <c r="Z18" s="358" t="s">
        <v>1492</v>
      </c>
      <c r="AA18" s="358" t="s">
        <v>1462</v>
      </c>
      <c r="AB18" s="358" t="s">
        <v>1463</v>
      </c>
    </row>
    <row r="19" spans="1:28" ht="15.4" thickBot="1" x14ac:dyDescent="0.45">
      <c r="A19" s="295"/>
      <c r="B19" s="295"/>
      <c r="C19" s="295" t="s">
        <v>59</v>
      </c>
      <c r="D19" s="295">
        <v>305</v>
      </c>
      <c r="E19" s="295"/>
      <c r="F19" s="294" t="s">
        <v>1493</v>
      </c>
      <c r="G19" s="294" t="s">
        <v>1494</v>
      </c>
      <c r="H19" s="295"/>
      <c r="I19" s="295">
        <v>738</v>
      </c>
      <c r="J19" s="295" t="s">
        <v>40</v>
      </c>
      <c r="K19" s="295" t="s">
        <v>1448</v>
      </c>
      <c r="L19" s="295" t="s">
        <v>1449</v>
      </c>
      <c r="M19" s="295" t="s">
        <v>1495</v>
      </c>
      <c r="O19" s="294" t="s">
        <v>1496</v>
      </c>
      <c r="P19" s="294" t="s">
        <v>1381</v>
      </c>
      <c r="Q19" s="294" t="s">
        <v>1382</v>
      </c>
      <c r="R19" s="357"/>
      <c r="Y19" s="358" t="s">
        <v>1497</v>
      </c>
      <c r="Z19" s="358" t="s">
        <v>1498</v>
      </c>
      <c r="AA19" s="358" t="s">
        <v>1499</v>
      </c>
      <c r="AB19" s="358" t="s">
        <v>1500</v>
      </c>
    </row>
    <row r="20" spans="1:28" ht="15.4" thickBot="1" x14ac:dyDescent="0.45">
      <c r="A20" s="295"/>
      <c r="B20" s="295"/>
      <c r="C20" s="295" t="s">
        <v>61</v>
      </c>
      <c r="D20" s="295">
        <v>210</v>
      </c>
      <c r="E20" s="295"/>
      <c r="F20" s="294" t="s">
        <v>1501</v>
      </c>
      <c r="G20" s="294" t="s">
        <v>1502</v>
      </c>
      <c r="H20" s="295"/>
      <c r="I20" s="295">
        <v>809</v>
      </c>
      <c r="J20" s="295" t="s">
        <v>91</v>
      </c>
      <c r="K20" s="295" t="s">
        <v>1448</v>
      </c>
      <c r="L20" s="295" t="s">
        <v>1449</v>
      </c>
      <c r="M20" s="295" t="s">
        <v>1495</v>
      </c>
      <c r="O20" s="294" t="s">
        <v>1503</v>
      </c>
      <c r="P20" s="294" t="s">
        <v>1381</v>
      </c>
      <c r="Q20" s="294" t="s">
        <v>1382</v>
      </c>
      <c r="R20" s="357"/>
      <c r="Y20" s="358" t="s">
        <v>1504</v>
      </c>
      <c r="Z20" s="358" t="s">
        <v>1505</v>
      </c>
      <c r="AA20" s="358" t="s">
        <v>1499</v>
      </c>
      <c r="AB20" s="358" t="s">
        <v>1500</v>
      </c>
    </row>
    <row r="21" spans="1:28" ht="15.4" thickBot="1" x14ac:dyDescent="0.45">
      <c r="A21" s="295"/>
      <c r="B21" s="295"/>
      <c r="C21" s="295" t="s">
        <v>63</v>
      </c>
      <c r="D21" s="295">
        <v>623</v>
      </c>
      <c r="E21" s="295"/>
      <c r="F21" s="294" t="s">
        <v>1506</v>
      </c>
      <c r="G21" s="294" t="s">
        <v>1507</v>
      </c>
      <c r="H21" s="295"/>
      <c r="I21" s="295">
        <v>815</v>
      </c>
      <c r="J21" s="295" t="s">
        <v>99</v>
      </c>
      <c r="K21" s="295" t="s">
        <v>1464</v>
      </c>
      <c r="L21" s="295" t="s">
        <v>1465</v>
      </c>
      <c r="M21" s="295" t="s">
        <v>1508</v>
      </c>
      <c r="O21" s="294" t="s">
        <v>1509</v>
      </c>
      <c r="P21" s="294" t="s">
        <v>1381</v>
      </c>
      <c r="Q21" s="294" t="s">
        <v>1382</v>
      </c>
      <c r="R21" s="357"/>
      <c r="Y21" s="358" t="s">
        <v>1510</v>
      </c>
      <c r="Z21" s="358" t="s">
        <v>1511</v>
      </c>
      <c r="AA21" s="358" t="s">
        <v>1440</v>
      </c>
      <c r="AB21" s="358" t="s">
        <v>1441</v>
      </c>
    </row>
    <row r="22" spans="1:28" ht="15.4" thickBot="1" x14ac:dyDescent="0.45">
      <c r="A22" s="295"/>
      <c r="B22" s="295"/>
      <c r="C22" s="295" t="s">
        <v>64</v>
      </c>
      <c r="D22" s="295">
        <v>702</v>
      </c>
      <c r="E22" s="295"/>
      <c r="F22" s="294" t="s">
        <v>1512</v>
      </c>
      <c r="G22" s="294" t="s">
        <v>1513</v>
      </c>
      <c r="H22" s="295"/>
      <c r="I22" s="295">
        <v>912</v>
      </c>
      <c r="J22" s="295" t="s">
        <v>89</v>
      </c>
      <c r="K22" s="295" t="s">
        <v>1471</v>
      </c>
      <c r="L22" s="295" t="s">
        <v>1472</v>
      </c>
      <c r="M22" s="295" t="s">
        <v>1514</v>
      </c>
      <c r="O22" s="294" t="s">
        <v>1515</v>
      </c>
      <c r="P22" s="294" t="s">
        <v>1381</v>
      </c>
      <c r="Q22" s="294" t="s">
        <v>1382</v>
      </c>
      <c r="R22" s="357"/>
      <c r="Y22" s="358" t="s">
        <v>1516</v>
      </c>
      <c r="Z22" s="358" t="s">
        <v>1517</v>
      </c>
      <c r="AA22" s="358" t="s">
        <v>1469</v>
      </c>
      <c r="AB22" s="358" t="s">
        <v>1470</v>
      </c>
    </row>
    <row r="23" spans="1:28" ht="15.4" thickBot="1" x14ac:dyDescent="0.45">
      <c r="A23" s="295"/>
      <c r="B23" s="295"/>
      <c r="C23" s="295" t="s">
        <v>67</v>
      </c>
      <c r="D23" s="295">
        <v>626</v>
      </c>
      <c r="E23" s="295"/>
      <c r="F23" s="294" t="s">
        <v>1518</v>
      </c>
      <c r="G23" s="294" t="s">
        <v>1519</v>
      </c>
      <c r="H23" s="295"/>
      <c r="I23" s="295">
        <v>913</v>
      </c>
      <c r="J23" s="295" t="s">
        <v>177</v>
      </c>
      <c r="K23" s="295" t="s">
        <v>1471</v>
      </c>
      <c r="L23" s="295" t="s">
        <v>1472</v>
      </c>
      <c r="M23" s="295" t="s">
        <v>1514</v>
      </c>
      <c r="O23" s="294" t="s">
        <v>1520</v>
      </c>
      <c r="P23" s="294" t="s">
        <v>1381</v>
      </c>
      <c r="Q23" s="294" t="s">
        <v>1382</v>
      </c>
      <c r="R23" s="357"/>
      <c r="Y23" s="358" t="s">
        <v>1521</v>
      </c>
      <c r="Z23" s="358" t="s">
        <v>1522</v>
      </c>
      <c r="AA23" s="358" t="s">
        <v>1523</v>
      </c>
      <c r="AB23" s="358" t="s">
        <v>1524</v>
      </c>
    </row>
    <row r="24" spans="1:28" ht="15.4" thickBot="1" x14ac:dyDescent="0.45">
      <c r="A24" s="295"/>
      <c r="B24" s="295"/>
      <c r="C24" s="295" t="s">
        <v>69</v>
      </c>
      <c r="D24" s="295">
        <v>326</v>
      </c>
      <c r="E24" s="295"/>
      <c r="F24" s="294" t="s">
        <v>1525</v>
      </c>
      <c r="G24" s="294" t="s">
        <v>1526</v>
      </c>
      <c r="H24" s="295"/>
      <c r="I24" s="295">
        <v>914</v>
      </c>
      <c r="J24" s="295" t="s">
        <v>212</v>
      </c>
      <c r="K24" s="295" t="s">
        <v>1471</v>
      </c>
      <c r="L24" s="295" t="s">
        <v>1472</v>
      </c>
      <c r="M24" s="295" t="s">
        <v>1514</v>
      </c>
      <c r="O24" s="294" t="s">
        <v>1527</v>
      </c>
      <c r="P24" s="294" t="s">
        <v>1381</v>
      </c>
      <c r="Q24" s="294" t="s">
        <v>1382</v>
      </c>
      <c r="R24" s="357"/>
      <c r="Y24" s="358" t="s">
        <v>1528</v>
      </c>
      <c r="Z24" s="358" t="s">
        <v>1529</v>
      </c>
      <c r="AA24" s="358" t="s">
        <v>1469</v>
      </c>
      <c r="AB24" s="358" t="s">
        <v>1470</v>
      </c>
    </row>
    <row r="25" spans="1:28" ht="15.4" thickBot="1" x14ac:dyDescent="0.45">
      <c r="A25" s="295"/>
      <c r="B25" s="295"/>
      <c r="C25" s="295" t="s">
        <v>71</v>
      </c>
      <c r="D25" s="295">
        <v>327</v>
      </c>
      <c r="E25" s="295"/>
      <c r="F25" s="294" t="s">
        <v>1530</v>
      </c>
      <c r="G25" s="294" t="s">
        <v>1531</v>
      </c>
      <c r="H25" s="295"/>
      <c r="I25" s="295">
        <v>310</v>
      </c>
      <c r="J25" s="295" t="s">
        <v>201</v>
      </c>
      <c r="K25" s="295" t="s">
        <v>1479</v>
      </c>
      <c r="L25" s="295" t="s">
        <v>1480</v>
      </c>
      <c r="M25" s="295" t="s">
        <v>1532</v>
      </c>
      <c r="O25" s="294" t="s">
        <v>1533</v>
      </c>
      <c r="P25" s="294" t="s">
        <v>1381</v>
      </c>
      <c r="Q25" s="294" t="s">
        <v>1382</v>
      </c>
      <c r="R25" s="357"/>
      <c r="Y25" s="358" t="s">
        <v>1534</v>
      </c>
      <c r="Z25" s="358" t="s">
        <v>1535</v>
      </c>
      <c r="AA25" s="358" t="s">
        <v>1421</v>
      </c>
      <c r="AB25" s="358" t="s">
        <v>1422</v>
      </c>
    </row>
    <row r="26" spans="1:28" ht="15.4" thickBot="1" x14ac:dyDescent="0.45">
      <c r="A26" s="295"/>
      <c r="B26" s="295"/>
      <c r="C26" s="295" t="s">
        <v>73</v>
      </c>
      <c r="D26" s="295">
        <v>902</v>
      </c>
      <c r="E26" s="295"/>
      <c r="F26" s="294" t="s">
        <v>1536</v>
      </c>
      <c r="G26" s="294" t="s">
        <v>1537</v>
      </c>
      <c r="H26" s="295"/>
      <c r="I26" s="295">
        <v>304</v>
      </c>
      <c r="J26" s="295" t="s">
        <v>39</v>
      </c>
      <c r="K26" s="295" t="s">
        <v>1479</v>
      </c>
      <c r="L26" s="295" t="s">
        <v>1480</v>
      </c>
      <c r="M26" s="295" t="s">
        <v>1532</v>
      </c>
      <c r="O26" s="294" t="s">
        <v>1538</v>
      </c>
      <c r="P26" s="294" t="s">
        <v>1381</v>
      </c>
      <c r="Q26" s="294" t="s">
        <v>1382</v>
      </c>
      <c r="R26" s="357"/>
      <c r="Y26" s="358" t="s">
        <v>1539</v>
      </c>
      <c r="Z26" s="358" t="s">
        <v>1540</v>
      </c>
      <c r="AA26" s="358" t="s">
        <v>1541</v>
      </c>
      <c r="AB26" s="358" t="s">
        <v>1542</v>
      </c>
    </row>
    <row r="27" spans="1:28" ht="15.4" thickBot="1" x14ac:dyDescent="0.45">
      <c r="A27" s="295"/>
      <c r="B27" s="295"/>
      <c r="C27" s="295" t="s">
        <v>74</v>
      </c>
      <c r="D27" s="295">
        <v>116</v>
      </c>
      <c r="E27" s="295"/>
      <c r="F27" s="294" t="s">
        <v>1543</v>
      </c>
      <c r="G27" s="294" t="s">
        <v>1544</v>
      </c>
      <c r="H27" s="295"/>
      <c r="I27" s="295">
        <v>311</v>
      </c>
      <c r="J27" s="295" t="s">
        <v>209</v>
      </c>
      <c r="K27" s="295" t="s">
        <v>1479</v>
      </c>
      <c r="L27" s="295" t="s">
        <v>1480</v>
      </c>
      <c r="M27" s="295" t="s">
        <v>1532</v>
      </c>
      <c r="O27" s="294" t="s">
        <v>1545</v>
      </c>
      <c r="P27" s="294" t="s">
        <v>1381</v>
      </c>
      <c r="Q27" s="294" t="s">
        <v>1382</v>
      </c>
      <c r="R27" s="357"/>
      <c r="Y27" s="358" t="s">
        <v>1546</v>
      </c>
      <c r="Z27" s="358" t="s">
        <v>1547</v>
      </c>
      <c r="AA27" s="358" t="s">
        <v>1541</v>
      </c>
      <c r="AB27" s="358" t="s">
        <v>1542</v>
      </c>
    </row>
    <row r="28" spans="1:28" ht="15.4" thickBot="1" x14ac:dyDescent="0.45">
      <c r="A28" s="295"/>
      <c r="B28" s="295"/>
      <c r="C28" s="295" t="s">
        <v>75</v>
      </c>
      <c r="D28" s="295">
        <v>407</v>
      </c>
      <c r="E28" s="295"/>
      <c r="F28" s="294" t="s">
        <v>1548</v>
      </c>
      <c r="G28" s="294" t="s">
        <v>1549</v>
      </c>
      <c r="H28" s="295"/>
      <c r="I28" s="295">
        <v>218</v>
      </c>
      <c r="J28" s="295" t="s">
        <v>169</v>
      </c>
      <c r="K28" s="295" t="s">
        <v>1487</v>
      </c>
      <c r="L28" s="295" t="s">
        <v>1488</v>
      </c>
      <c r="M28" s="295" t="s">
        <v>1550</v>
      </c>
      <c r="O28" s="294" t="s">
        <v>1551</v>
      </c>
      <c r="P28" s="294" t="s">
        <v>1381</v>
      </c>
      <c r="Q28" s="294" t="s">
        <v>1382</v>
      </c>
      <c r="R28" s="357"/>
      <c r="Y28" s="358" t="s">
        <v>1552</v>
      </c>
      <c r="Z28" s="358" t="s">
        <v>1553</v>
      </c>
      <c r="AA28" s="358" t="s">
        <v>1554</v>
      </c>
      <c r="AB28" s="358" t="s">
        <v>1555</v>
      </c>
    </row>
    <row r="29" spans="1:28" ht="15.4" thickBot="1" x14ac:dyDescent="0.45">
      <c r="A29" s="295"/>
      <c r="B29" s="295"/>
      <c r="C29" s="295" t="s">
        <v>76</v>
      </c>
      <c r="D29" s="295">
        <v>721</v>
      </c>
      <c r="E29" s="295"/>
      <c r="F29" s="294" t="s">
        <v>1556</v>
      </c>
      <c r="G29" s="294" t="s">
        <v>1557</v>
      </c>
      <c r="H29" s="295"/>
      <c r="I29" s="295">
        <v>219</v>
      </c>
      <c r="J29" s="295" t="s">
        <v>231</v>
      </c>
      <c r="K29" s="295" t="s">
        <v>1487</v>
      </c>
      <c r="L29" s="295" t="s">
        <v>1488</v>
      </c>
      <c r="M29" s="295" t="s">
        <v>1550</v>
      </c>
      <c r="O29" s="294" t="s">
        <v>1558</v>
      </c>
      <c r="P29" s="294" t="s">
        <v>1381</v>
      </c>
      <c r="Q29" s="294" t="s">
        <v>1382</v>
      </c>
      <c r="R29" s="357"/>
      <c r="Y29" s="358" t="s">
        <v>1559</v>
      </c>
      <c r="Z29" s="358" t="s">
        <v>1560</v>
      </c>
      <c r="AA29" s="358" t="s">
        <v>1392</v>
      </c>
      <c r="AB29" s="358" t="s">
        <v>1393</v>
      </c>
    </row>
    <row r="30" spans="1:28" ht="15.4" thickBot="1" x14ac:dyDescent="0.45">
      <c r="A30" s="295"/>
      <c r="B30" s="295"/>
      <c r="C30" s="295" t="s">
        <v>77</v>
      </c>
      <c r="D30" s="295">
        <v>102</v>
      </c>
      <c r="E30" s="295"/>
      <c r="F30" s="294" t="s">
        <v>1561</v>
      </c>
      <c r="G30" s="294" t="s">
        <v>1562</v>
      </c>
      <c r="H30" s="295"/>
      <c r="I30" s="295">
        <v>625</v>
      </c>
      <c r="J30" s="295" t="s">
        <v>29</v>
      </c>
      <c r="K30" s="295" t="s">
        <v>1493</v>
      </c>
      <c r="L30" s="295" t="s">
        <v>1494</v>
      </c>
      <c r="M30" s="295" t="s">
        <v>1563</v>
      </c>
      <c r="O30" s="294" t="s">
        <v>1564</v>
      </c>
      <c r="P30" s="294" t="s">
        <v>1381</v>
      </c>
      <c r="Q30" s="294" t="s">
        <v>1382</v>
      </c>
      <c r="R30" s="357"/>
      <c r="Y30" s="358" t="s">
        <v>1565</v>
      </c>
      <c r="Z30" s="358" t="s">
        <v>1566</v>
      </c>
      <c r="AA30" s="358" t="s">
        <v>1428</v>
      </c>
      <c r="AB30" s="358" t="s">
        <v>1429</v>
      </c>
    </row>
    <row r="31" spans="1:28" ht="15.4" thickBot="1" x14ac:dyDescent="0.45">
      <c r="A31" s="295"/>
      <c r="B31" s="295"/>
      <c r="C31" s="295" t="s">
        <v>78</v>
      </c>
      <c r="D31" s="295">
        <v>117</v>
      </c>
      <c r="E31" s="295"/>
      <c r="F31" s="294" t="s">
        <v>1567</v>
      </c>
      <c r="G31" s="294" t="s">
        <v>1568</v>
      </c>
      <c r="H31" s="295"/>
      <c r="I31" s="295">
        <v>626</v>
      </c>
      <c r="J31" s="295" t="s">
        <v>67</v>
      </c>
      <c r="K31" s="295" t="s">
        <v>1493</v>
      </c>
      <c r="L31" s="295" t="s">
        <v>1494</v>
      </c>
      <c r="M31" s="295" t="s">
        <v>1563</v>
      </c>
      <c r="O31" s="294" t="s">
        <v>1569</v>
      </c>
      <c r="P31" s="294" t="s">
        <v>1381</v>
      </c>
      <c r="Q31" s="294" t="s">
        <v>1382</v>
      </c>
      <c r="R31" s="357"/>
      <c r="Y31" s="358" t="s">
        <v>1570</v>
      </c>
      <c r="Z31" s="358" t="s">
        <v>1571</v>
      </c>
      <c r="AA31" s="358" t="s">
        <v>1554</v>
      </c>
      <c r="AB31" s="358" t="s">
        <v>1555</v>
      </c>
    </row>
    <row r="32" spans="1:28" ht="15.4" thickBot="1" x14ac:dyDescent="0.45">
      <c r="A32" s="295"/>
      <c r="B32" s="295"/>
      <c r="C32" s="295" t="s">
        <v>86</v>
      </c>
      <c r="D32" s="295">
        <v>507</v>
      </c>
      <c r="E32" s="295"/>
      <c r="F32" s="294">
        <v>216</v>
      </c>
      <c r="G32" s="294" t="s">
        <v>1572</v>
      </c>
      <c r="H32" s="295"/>
      <c r="I32" s="295">
        <v>606</v>
      </c>
      <c r="J32" s="295" t="s">
        <v>131</v>
      </c>
      <c r="K32" s="295" t="s">
        <v>1493</v>
      </c>
      <c r="L32" s="295" t="s">
        <v>1494</v>
      </c>
      <c r="M32" s="295" t="s">
        <v>1563</v>
      </c>
      <c r="O32" s="294" t="s">
        <v>1573</v>
      </c>
      <c r="P32" s="294" t="s">
        <v>1381</v>
      </c>
      <c r="Q32" s="294" t="s">
        <v>1382</v>
      </c>
      <c r="R32" s="357"/>
      <c r="Y32" s="358" t="s">
        <v>1574</v>
      </c>
      <c r="Z32" s="358" t="s">
        <v>1575</v>
      </c>
      <c r="AA32" s="358" t="s">
        <v>1576</v>
      </c>
      <c r="AB32" s="358" t="s">
        <v>1577</v>
      </c>
    </row>
    <row r="33" spans="1:28" ht="15.4" thickBot="1" x14ac:dyDescent="0.45">
      <c r="A33" s="295"/>
      <c r="B33" s="295"/>
      <c r="C33" s="295" t="s">
        <v>88</v>
      </c>
      <c r="D33" s="295">
        <v>506</v>
      </c>
      <c r="E33" s="295"/>
      <c r="F33" s="294" t="s">
        <v>1578</v>
      </c>
      <c r="G33" s="294" t="s">
        <v>1579</v>
      </c>
      <c r="H33" s="295"/>
      <c r="I33" s="295">
        <v>611</v>
      </c>
      <c r="J33" s="295" t="s">
        <v>154</v>
      </c>
      <c r="K33" s="295" t="s">
        <v>1493</v>
      </c>
      <c r="L33" s="295" t="s">
        <v>1494</v>
      </c>
      <c r="M33" s="295" t="s">
        <v>1563</v>
      </c>
      <c r="O33" s="294" t="s">
        <v>1580</v>
      </c>
      <c r="P33" s="294" t="s">
        <v>1381</v>
      </c>
      <c r="Q33" s="294" t="s">
        <v>1382</v>
      </c>
      <c r="R33" s="357"/>
      <c r="Y33" s="358" t="s">
        <v>1581</v>
      </c>
      <c r="Z33" s="358" t="s">
        <v>1582</v>
      </c>
      <c r="AA33" s="358" t="s">
        <v>1583</v>
      </c>
      <c r="AB33" s="358" t="s">
        <v>1584</v>
      </c>
    </row>
    <row r="34" spans="1:28" ht="15.4" thickBot="1" x14ac:dyDescent="0.45">
      <c r="A34" s="295"/>
      <c r="B34" s="295"/>
      <c r="C34" s="295" t="s">
        <v>89</v>
      </c>
      <c r="D34" s="295">
        <v>912</v>
      </c>
      <c r="E34" s="295"/>
      <c r="F34" s="294" t="s">
        <v>1585</v>
      </c>
      <c r="G34" s="294" t="s">
        <v>1586</v>
      </c>
      <c r="H34" s="295"/>
      <c r="I34" s="295">
        <v>613</v>
      </c>
      <c r="J34" s="295" t="s">
        <v>161</v>
      </c>
      <c r="K34" s="295" t="s">
        <v>1493</v>
      </c>
      <c r="L34" s="295" t="s">
        <v>1494</v>
      </c>
      <c r="M34" s="295" t="s">
        <v>1563</v>
      </c>
      <c r="O34" s="294" t="s">
        <v>1587</v>
      </c>
      <c r="P34" s="294" t="s">
        <v>1381</v>
      </c>
      <c r="Q34" s="294" t="s">
        <v>1382</v>
      </c>
      <c r="R34" s="357"/>
      <c r="Y34" s="358" t="s">
        <v>1588</v>
      </c>
      <c r="Z34" s="358" t="s">
        <v>1589</v>
      </c>
      <c r="AA34" s="358" t="s">
        <v>1583</v>
      </c>
      <c r="AB34" s="358" t="s">
        <v>1584</v>
      </c>
    </row>
    <row r="35" spans="1:28" ht="15.4" thickBot="1" x14ac:dyDescent="0.45">
      <c r="A35" s="295"/>
      <c r="B35" s="295"/>
      <c r="C35" s="295" t="s">
        <v>90</v>
      </c>
      <c r="D35" s="295">
        <v>205</v>
      </c>
      <c r="E35" s="295"/>
      <c r="F35" s="294" t="s">
        <v>1590</v>
      </c>
      <c r="G35" s="294" t="s">
        <v>1591</v>
      </c>
      <c r="H35" s="295"/>
      <c r="I35" s="295">
        <v>214</v>
      </c>
      <c r="J35" s="295" t="s">
        <v>97</v>
      </c>
      <c r="K35" s="295" t="s">
        <v>1501</v>
      </c>
      <c r="L35" s="295" t="s">
        <v>1502</v>
      </c>
      <c r="M35" s="295" t="s">
        <v>1592</v>
      </c>
      <c r="O35" s="294" t="s">
        <v>1593</v>
      </c>
      <c r="P35" s="294" t="s">
        <v>1381</v>
      </c>
      <c r="Q35" s="294" t="s">
        <v>1382</v>
      </c>
      <c r="R35" s="357"/>
      <c r="Y35" s="358" t="s">
        <v>1594</v>
      </c>
      <c r="Z35" s="358" t="s">
        <v>1595</v>
      </c>
      <c r="AA35" s="358" t="s">
        <v>1576</v>
      </c>
      <c r="AB35" s="358" t="s">
        <v>1577</v>
      </c>
    </row>
    <row r="36" spans="1:28" ht="15.4" thickBot="1" x14ac:dyDescent="0.45">
      <c r="A36" s="295"/>
      <c r="B36" s="295"/>
      <c r="C36" s="295" t="s">
        <v>91</v>
      </c>
      <c r="D36" s="295">
        <v>809</v>
      </c>
      <c r="E36" s="295"/>
      <c r="F36" s="294" t="s">
        <v>1596</v>
      </c>
      <c r="G36" s="294" t="s">
        <v>1597</v>
      </c>
      <c r="H36" s="295"/>
      <c r="I36" s="295">
        <v>215</v>
      </c>
      <c r="J36" s="295" t="s">
        <v>138</v>
      </c>
      <c r="K36" s="295" t="s">
        <v>1501</v>
      </c>
      <c r="L36" s="295" t="s">
        <v>1502</v>
      </c>
      <c r="M36" s="295" t="s">
        <v>1592</v>
      </c>
      <c r="O36" s="294" t="s">
        <v>1598</v>
      </c>
      <c r="P36" s="294" t="s">
        <v>1381</v>
      </c>
      <c r="Q36" s="294" t="s">
        <v>1382</v>
      </c>
      <c r="R36" s="357"/>
      <c r="Y36" s="358" t="s">
        <v>1599</v>
      </c>
      <c r="Z36" s="358" t="s">
        <v>1600</v>
      </c>
      <c r="AA36" s="358" t="s">
        <v>1601</v>
      </c>
      <c r="AB36" s="358" t="s">
        <v>1602</v>
      </c>
    </row>
    <row r="37" spans="1:28" ht="15.4" thickBot="1" x14ac:dyDescent="0.45">
      <c r="A37" s="295"/>
      <c r="B37" s="295"/>
      <c r="C37" s="295" t="s">
        <v>94</v>
      </c>
      <c r="D37" s="295">
        <v>408</v>
      </c>
      <c r="E37" s="295"/>
      <c r="F37" s="294" t="s">
        <v>1603</v>
      </c>
      <c r="G37" s="294" t="s">
        <v>1604</v>
      </c>
      <c r="H37" s="295"/>
      <c r="I37" s="295">
        <v>820</v>
      </c>
      <c r="J37" s="295" t="s">
        <v>137</v>
      </c>
      <c r="K37" s="295" t="s">
        <v>1512</v>
      </c>
      <c r="L37" s="295" t="s">
        <v>1513</v>
      </c>
      <c r="M37" s="295" t="s">
        <v>1605</v>
      </c>
      <c r="O37" s="294" t="s">
        <v>1606</v>
      </c>
      <c r="P37" s="294" t="s">
        <v>1381</v>
      </c>
      <c r="Q37" s="294" t="s">
        <v>1382</v>
      </c>
      <c r="R37" s="357"/>
      <c r="Y37" s="358" t="s">
        <v>1607</v>
      </c>
      <c r="Z37" s="358" t="s">
        <v>1608</v>
      </c>
      <c r="AA37" s="358" t="s">
        <v>1576</v>
      </c>
      <c r="AB37" s="358" t="s">
        <v>1577</v>
      </c>
    </row>
    <row r="38" spans="1:28" ht="15.4" thickBot="1" x14ac:dyDescent="0.45">
      <c r="A38" s="295"/>
      <c r="B38" s="295"/>
      <c r="C38" s="295" t="s">
        <v>95</v>
      </c>
      <c r="D38" s="295">
        <v>722</v>
      </c>
      <c r="E38" s="295"/>
      <c r="F38" s="294" t="s">
        <v>1609</v>
      </c>
      <c r="G38" s="294" t="s">
        <v>1610</v>
      </c>
      <c r="H38" s="295"/>
      <c r="I38" s="295">
        <v>821</v>
      </c>
      <c r="J38" s="295" t="s">
        <v>156</v>
      </c>
      <c r="K38" s="295" t="s">
        <v>1512</v>
      </c>
      <c r="L38" s="295" t="s">
        <v>1513</v>
      </c>
      <c r="M38" s="295" t="s">
        <v>1605</v>
      </c>
      <c r="O38" s="294" t="s">
        <v>1611</v>
      </c>
      <c r="P38" s="294" t="s">
        <v>1381</v>
      </c>
      <c r="Q38" s="294" t="s">
        <v>1382</v>
      </c>
      <c r="R38" s="357"/>
      <c r="Y38" s="358" t="s">
        <v>1612</v>
      </c>
      <c r="Z38" s="358" t="s">
        <v>1613</v>
      </c>
      <c r="AA38" s="358" t="s">
        <v>1583</v>
      </c>
      <c r="AB38" s="358" t="s">
        <v>1584</v>
      </c>
    </row>
    <row r="39" spans="1:28" ht="15.4" thickBot="1" x14ac:dyDescent="0.45">
      <c r="A39" s="295"/>
      <c r="B39" s="295"/>
      <c r="C39" s="295" t="s">
        <v>97</v>
      </c>
      <c r="D39" s="295">
        <v>214</v>
      </c>
      <c r="E39" s="295"/>
      <c r="F39" s="294" t="s">
        <v>1614</v>
      </c>
      <c r="G39" s="294" t="s">
        <v>1615</v>
      </c>
      <c r="H39" s="295"/>
      <c r="I39" s="295">
        <v>212</v>
      </c>
      <c r="J39" s="295" t="s">
        <v>150</v>
      </c>
      <c r="K39" s="295" t="s">
        <v>1518</v>
      </c>
      <c r="L39" s="295" t="s">
        <v>1519</v>
      </c>
      <c r="M39" s="295" t="s">
        <v>1616</v>
      </c>
      <c r="O39" s="294" t="s">
        <v>1617</v>
      </c>
      <c r="P39" s="294" t="s">
        <v>1381</v>
      </c>
      <c r="Q39" s="294" t="s">
        <v>1382</v>
      </c>
      <c r="R39" s="357"/>
      <c r="Y39" s="358" t="s">
        <v>1618</v>
      </c>
      <c r="Z39" s="358" t="s">
        <v>1619</v>
      </c>
      <c r="AA39" s="358" t="s">
        <v>1576</v>
      </c>
      <c r="AB39" s="358" t="s">
        <v>1577</v>
      </c>
    </row>
    <row r="40" spans="1:28" ht="15.4" thickBot="1" x14ac:dyDescent="0.45">
      <c r="A40" s="295"/>
      <c r="B40" s="295"/>
      <c r="C40" s="295" t="s">
        <v>99</v>
      </c>
      <c r="D40" s="295">
        <v>815</v>
      </c>
      <c r="E40" s="295"/>
      <c r="F40" s="294" t="s">
        <v>1620</v>
      </c>
      <c r="G40" s="294" t="s">
        <v>1621</v>
      </c>
      <c r="H40" s="295"/>
      <c r="I40" s="295">
        <v>508</v>
      </c>
      <c r="J40" s="295" t="s">
        <v>1622</v>
      </c>
      <c r="K40" s="295" t="s">
        <v>1525</v>
      </c>
      <c r="L40" s="295" t="s">
        <v>1526</v>
      </c>
      <c r="M40" s="295" t="s">
        <v>1623</v>
      </c>
      <c r="O40" s="294" t="s">
        <v>1624</v>
      </c>
      <c r="P40" s="294" t="s">
        <v>1381</v>
      </c>
      <c r="Q40" s="294" t="s">
        <v>1382</v>
      </c>
      <c r="R40" s="357"/>
      <c r="Y40" s="358" t="s">
        <v>1625</v>
      </c>
      <c r="Z40" s="358" t="s">
        <v>1626</v>
      </c>
      <c r="AA40" s="358" t="s">
        <v>1576</v>
      </c>
      <c r="AB40" s="358" t="s">
        <v>1577</v>
      </c>
    </row>
    <row r="41" spans="1:28" ht="15.4" thickBot="1" x14ac:dyDescent="0.45">
      <c r="A41" s="295"/>
      <c r="B41" s="295"/>
      <c r="C41" s="295" t="s">
        <v>100</v>
      </c>
      <c r="D41" s="295">
        <v>723</v>
      </c>
      <c r="E41" s="295"/>
      <c r="F41" s="294" t="s">
        <v>1627</v>
      </c>
      <c r="G41" s="294" t="s">
        <v>1628</v>
      </c>
      <c r="H41" s="295"/>
      <c r="I41" s="295">
        <v>510</v>
      </c>
      <c r="J41" s="295" t="s">
        <v>185</v>
      </c>
      <c r="K41" s="295" t="s">
        <v>1525</v>
      </c>
      <c r="L41" s="295" t="s">
        <v>1526</v>
      </c>
      <c r="M41" s="295" t="s">
        <v>1623</v>
      </c>
      <c r="O41" s="294" t="s">
        <v>1629</v>
      </c>
      <c r="P41" s="294" t="s">
        <v>1381</v>
      </c>
      <c r="Q41" s="294" t="s">
        <v>1382</v>
      </c>
      <c r="R41" s="357"/>
      <c r="Y41" s="358" t="s">
        <v>1630</v>
      </c>
      <c r="Z41" s="358" t="s">
        <v>1631</v>
      </c>
      <c r="AA41" s="358" t="s">
        <v>1601</v>
      </c>
      <c r="AB41" s="358" t="s">
        <v>1602</v>
      </c>
    </row>
    <row r="42" spans="1:28" ht="15.4" thickBot="1" x14ac:dyDescent="0.45">
      <c r="A42" s="295"/>
      <c r="B42" s="295"/>
      <c r="C42" s="295" t="s">
        <v>101</v>
      </c>
      <c r="D42" s="295">
        <v>620</v>
      </c>
      <c r="E42" s="295"/>
      <c r="F42" s="294" t="s">
        <v>1632</v>
      </c>
      <c r="G42" s="294" t="s">
        <v>1633</v>
      </c>
      <c r="H42" s="295"/>
      <c r="I42" s="295">
        <v>509</v>
      </c>
      <c r="J42" s="295" t="s">
        <v>151</v>
      </c>
      <c r="K42" s="295" t="s">
        <v>1525</v>
      </c>
      <c r="L42" s="295" t="s">
        <v>1526</v>
      </c>
      <c r="M42" s="295" t="s">
        <v>1623</v>
      </c>
      <c r="O42" s="294" t="s">
        <v>1634</v>
      </c>
      <c r="P42" s="294" t="s">
        <v>1381</v>
      </c>
      <c r="Q42" s="294" t="s">
        <v>1382</v>
      </c>
      <c r="R42" s="357"/>
      <c r="Y42" s="358" t="s">
        <v>1635</v>
      </c>
      <c r="Z42" s="358" t="s">
        <v>1636</v>
      </c>
      <c r="AA42" s="358" t="s">
        <v>1583</v>
      </c>
      <c r="AB42" s="358" t="s">
        <v>1584</v>
      </c>
    </row>
    <row r="43" spans="1:28" ht="15.4" thickBot="1" x14ac:dyDescent="0.45">
      <c r="A43" s="295"/>
      <c r="B43" s="295"/>
      <c r="C43" s="295" t="s">
        <v>109</v>
      </c>
      <c r="D43" s="295">
        <v>106</v>
      </c>
      <c r="E43" s="295"/>
      <c r="F43" s="294" t="s">
        <v>1637</v>
      </c>
      <c r="G43" s="294" t="s">
        <v>1638</v>
      </c>
      <c r="H43" s="295"/>
      <c r="I43" s="295">
        <v>503</v>
      </c>
      <c r="J43" s="295" t="s">
        <v>1639</v>
      </c>
      <c r="K43" s="295" t="s">
        <v>1530</v>
      </c>
      <c r="L43" s="295" t="s">
        <v>1531</v>
      </c>
      <c r="M43" s="295" t="s">
        <v>1640</v>
      </c>
      <c r="O43" s="294" t="s">
        <v>1641</v>
      </c>
      <c r="P43" s="294" t="s">
        <v>1381</v>
      </c>
      <c r="Q43" s="294" t="s">
        <v>1382</v>
      </c>
      <c r="R43" s="357"/>
      <c r="Y43" s="358" t="s">
        <v>1642</v>
      </c>
      <c r="Z43" s="358" t="s">
        <v>1643</v>
      </c>
      <c r="AA43" s="358" t="s">
        <v>1583</v>
      </c>
      <c r="AB43" s="358" t="s">
        <v>1584</v>
      </c>
    </row>
    <row r="44" spans="1:28" ht="15.4" thickBot="1" x14ac:dyDescent="0.45">
      <c r="A44" s="295"/>
      <c r="B44" s="295"/>
      <c r="C44" s="295" t="s">
        <v>112</v>
      </c>
      <c r="D44" s="295">
        <v>904</v>
      </c>
      <c r="E44" s="295"/>
      <c r="F44" s="294" t="s">
        <v>1644</v>
      </c>
      <c r="G44" s="294" t="s">
        <v>1645</v>
      </c>
      <c r="H44" s="295"/>
      <c r="I44" s="295">
        <v>211</v>
      </c>
      <c r="J44" s="295" t="s">
        <v>142</v>
      </c>
      <c r="K44" s="295" t="s">
        <v>1536</v>
      </c>
      <c r="L44" s="295" t="s">
        <v>1537</v>
      </c>
      <c r="M44" s="295" t="s">
        <v>1646</v>
      </c>
      <c r="O44" s="294" t="s">
        <v>1647</v>
      </c>
      <c r="P44" s="294" t="s">
        <v>1381</v>
      </c>
      <c r="Q44" s="294" t="s">
        <v>1382</v>
      </c>
      <c r="R44" s="357"/>
      <c r="Y44" s="358" t="s">
        <v>1648</v>
      </c>
      <c r="Z44" s="358" t="s">
        <v>1649</v>
      </c>
      <c r="AA44" s="358" t="s">
        <v>1601</v>
      </c>
      <c r="AB44" s="358" t="s">
        <v>1602</v>
      </c>
    </row>
    <row r="45" spans="1:28" ht="15.4" thickBot="1" x14ac:dyDescent="0.45">
      <c r="A45" s="295"/>
      <c r="B45" s="295"/>
      <c r="C45" s="295" t="s">
        <v>113</v>
      </c>
      <c r="D45" s="295">
        <v>703</v>
      </c>
      <c r="E45" s="295"/>
      <c r="F45" s="294" t="s">
        <v>1650</v>
      </c>
      <c r="G45" s="294" t="s">
        <v>1651</v>
      </c>
      <c r="H45" s="295"/>
      <c r="I45" s="295">
        <v>306</v>
      </c>
      <c r="J45" s="295" t="s">
        <v>155</v>
      </c>
      <c r="K45" s="295" t="s">
        <v>1543</v>
      </c>
      <c r="L45" s="295" t="s">
        <v>1544</v>
      </c>
      <c r="M45" s="295" t="s">
        <v>1652</v>
      </c>
      <c r="O45" s="294" t="s">
        <v>1653</v>
      </c>
      <c r="P45" s="294" t="s">
        <v>1381</v>
      </c>
      <c r="Q45" s="294" t="s">
        <v>1382</v>
      </c>
      <c r="R45" s="357"/>
      <c r="Y45" s="358" t="s">
        <v>1654</v>
      </c>
      <c r="Z45" s="358" t="s">
        <v>1655</v>
      </c>
      <c r="AA45" s="358" t="s">
        <v>1601</v>
      </c>
      <c r="AB45" s="358" t="s">
        <v>1602</v>
      </c>
    </row>
    <row r="46" spans="1:28" ht="15.4" thickBot="1" x14ac:dyDescent="0.45">
      <c r="A46" s="295"/>
      <c r="B46" s="295"/>
      <c r="C46" s="295" t="s">
        <v>114</v>
      </c>
      <c r="D46" s="295">
        <v>704</v>
      </c>
      <c r="E46" s="295"/>
      <c r="F46" s="294" t="s">
        <v>1656</v>
      </c>
      <c r="G46" s="294" t="s">
        <v>1657</v>
      </c>
      <c r="H46" s="295"/>
      <c r="I46" s="295">
        <v>213</v>
      </c>
      <c r="J46" s="295" t="s">
        <v>215</v>
      </c>
      <c r="K46" s="295" t="s">
        <v>1556</v>
      </c>
      <c r="L46" s="295" t="s">
        <v>1557</v>
      </c>
      <c r="M46" s="295" t="s">
        <v>1658</v>
      </c>
      <c r="O46" s="294" t="s">
        <v>1659</v>
      </c>
      <c r="P46" s="294" t="s">
        <v>1381</v>
      </c>
      <c r="Q46" s="294" t="s">
        <v>1382</v>
      </c>
      <c r="R46" s="357"/>
      <c r="Y46" s="358" t="s">
        <v>1660</v>
      </c>
      <c r="Z46" s="358" t="s">
        <v>1661</v>
      </c>
      <c r="AA46" s="358" t="s">
        <v>1583</v>
      </c>
      <c r="AB46" s="358" t="s">
        <v>1584</v>
      </c>
    </row>
    <row r="47" spans="1:28" ht="15.4" thickBot="1" x14ac:dyDescent="0.45">
      <c r="A47" s="295"/>
      <c r="B47" s="295"/>
      <c r="C47" s="295" t="s">
        <v>115</v>
      </c>
      <c r="D47" s="295">
        <v>321</v>
      </c>
      <c r="E47" s="295"/>
      <c r="F47" s="294" t="s">
        <v>1662</v>
      </c>
      <c r="G47" s="294" t="s">
        <v>1663</v>
      </c>
      <c r="H47" s="295"/>
      <c r="I47" s="295">
        <v>507</v>
      </c>
      <c r="J47" s="295" t="s">
        <v>86</v>
      </c>
      <c r="K47" s="295" t="s">
        <v>1561</v>
      </c>
      <c r="L47" s="295" t="s">
        <v>1562</v>
      </c>
      <c r="M47" s="295" t="s">
        <v>1664</v>
      </c>
      <c r="O47" s="294" t="s">
        <v>1665</v>
      </c>
      <c r="P47" s="294" t="s">
        <v>1381</v>
      </c>
      <c r="Q47" s="294" t="s">
        <v>1382</v>
      </c>
      <c r="R47" s="357"/>
      <c r="Y47" s="358" t="s">
        <v>1666</v>
      </c>
      <c r="Z47" s="358" t="s">
        <v>1667</v>
      </c>
      <c r="AA47" s="358" t="s">
        <v>1601</v>
      </c>
      <c r="AB47" s="358" t="s">
        <v>1602</v>
      </c>
    </row>
    <row r="48" spans="1:28" ht="15.4" thickBot="1" x14ac:dyDescent="0.45">
      <c r="A48" s="295"/>
      <c r="B48" s="295"/>
      <c r="C48" s="295" t="s">
        <v>118</v>
      </c>
      <c r="D48" s="295">
        <v>705</v>
      </c>
      <c r="E48" s="295"/>
      <c r="F48" s="294" t="s">
        <v>1668</v>
      </c>
      <c r="G48" s="294" t="s">
        <v>1669</v>
      </c>
      <c r="H48" s="295"/>
      <c r="I48" s="295">
        <v>506</v>
      </c>
      <c r="J48" s="295" t="s">
        <v>88</v>
      </c>
      <c r="K48" s="295" t="s">
        <v>1561</v>
      </c>
      <c r="L48" s="295" t="s">
        <v>1562</v>
      </c>
      <c r="M48" s="295" t="s">
        <v>1664</v>
      </c>
      <c r="O48" s="294" t="s">
        <v>1670</v>
      </c>
      <c r="P48" s="294" t="s">
        <v>1381</v>
      </c>
      <c r="Q48" s="294" t="s">
        <v>1382</v>
      </c>
      <c r="R48" s="357"/>
      <c r="Y48" s="358" t="s">
        <v>1671</v>
      </c>
      <c r="Z48" s="358" t="s">
        <v>1672</v>
      </c>
      <c r="AA48" s="358" t="s">
        <v>1601</v>
      </c>
      <c r="AB48" s="358" t="s">
        <v>1602</v>
      </c>
    </row>
    <row r="49" spans="1:28" ht="15.4" thickBot="1" x14ac:dyDescent="0.45">
      <c r="A49" s="295"/>
      <c r="B49" s="295"/>
      <c r="C49" s="295" t="s">
        <v>119</v>
      </c>
      <c r="D49" s="295">
        <v>812</v>
      </c>
      <c r="E49" s="295"/>
      <c r="F49" s="294" t="s">
        <v>1673</v>
      </c>
      <c r="G49" s="294" t="s">
        <v>1674</v>
      </c>
      <c r="H49" s="295"/>
      <c r="I49" s="295">
        <v>326</v>
      </c>
      <c r="J49" s="295" t="s">
        <v>69</v>
      </c>
      <c r="K49" s="295" t="s">
        <v>1567</v>
      </c>
      <c r="L49" s="295" t="s">
        <v>1568</v>
      </c>
      <c r="M49" s="295" t="s">
        <v>1675</v>
      </c>
      <c r="O49" s="294" t="s">
        <v>1676</v>
      </c>
      <c r="P49" s="294" t="s">
        <v>1381</v>
      </c>
      <c r="Q49" s="294" t="s">
        <v>1382</v>
      </c>
      <c r="R49" s="357"/>
      <c r="Y49" s="358" t="s">
        <v>1677</v>
      </c>
      <c r="Z49" s="358" t="s">
        <v>1678</v>
      </c>
      <c r="AA49" s="358" t="s">
        <v>1453</v>
      </c>
      <c r="AB49" s="358" t="s">
        <v>1454</v>
      </c>
    </row>
    <row r="50" spans="1:28" ht="15.4" thickBot="1" x14ac:dyDescent="0.45">
      <c r="A50" s="295"/>
      <c r="B50" s="295"/>
      <c r="C50" s="295" t="s">
        <v>120</v>
      </c>
      <c r="D50" s="295">
        <v>724</v>
      </c>
      <c r="E50" s="295"/>
      <c r="F50" s="294" t="s">
        <v>1679</v>
      </c>
      <c r="G50" s="294" t="s">
        <v>1680</v>
      </c>
      <c r="H50" s="295"/>
      <c r="I50" s="295">
        <v>327</v>
      </c>
      <c r="J50" s="295" t="s">
        <v>71</v>
      </c>
      <c r="K50" s="295" t="s">
        <v>1567</v>
      </c>
      <c r="L50" s="295" t="s">
        <v>1568</v>
      </c>
      <c r="M50" s="295" t="s">
        <v>1675</v>
      </c>
      <c r="O50" s="294" t="s">
        <v>1681</v>
      </c>
      <c r="P50" s="294" t="s">
        <v>1381</v>
      </c>
      <c r="Q50" s="294" t="s">
        <v>1382</v>
      </c>
      <c r="R50" s="357"/>
      <c r="Y50" s="358" t="s">
        <v>1682</v>
      </c>
      <c r="Z50" s="358" t="s">
        <v>1683</v>
      </c>
      <c r="AA50" s="358" t="s">
        <v>1485</v>
      </c>
      <c r="AB50" s="358" t="s">
        <v>1486</v>
      </c>
    </row>
    <row r="51" spans="1:28" ht="15.4" thickBot="1" x14ac:dyDescent="0.45">
      <c r="A51" s="295"/>
      <c r="B51" s="295"/>
      <c r="C51" s="295" t="s">
        <v>121</v>
      </c>
      <c r="D51" s="295">
        <v>725</v>
      </c>
      <c r="E51" s="295"/>
      <c r="F51" s="294" t="s">
        <v>1684</v>
      </c>
      <c r="G51" s="294" t="s">
        <v>1685</v>
      </c>
      <c r="H51" s="295"/>
      <c r="I51" s="295">
        <v>319</v>
      </c>
      <c r="J51" s="295" t="s">
        <v>227</v>
      </c>
      <c r="K51" s="295" t="s">
        <v>1567</v>
      </c>
      <c r="L51" s="295" t="s">
        <v>1568</v>
      </c>
      <c r="M51" s="295" t="s">
        <v>1675</v>
      </c>
      <c r="O51" s="294" t="s">
        <v>1686</v>
      </c>
      <c r="P51" s="294" t="s">
        <v>1381</v>
      </c>
      <c r="Q51" s="294" t="s">
        <v>1382</v>
      </c>
      <c r="R51" s="357"/>
      <c r="Y51" s="358" t="s">
        <v>1687</v>
      </c>
      <c r="Z51" s="358" t="s">
        <v>1688</v>
      </c>
      <c r="AA51" s="358" t="s">
        <v>1462</v>
      </c>
      <c r="AB51" s="358" t="s">
        <v>1463</v>
      </c>
    </row>
    <row r="52" spans="1:28" ht="15.4" thickBot="1" x14ac:dyDescent="0.45">
      <c r="A52" s="295"/>
      <c r="B52" s="295"/>
      <c r="C52" s="295" t="s">
        <v>124</v>
      </c>
      <c r="D52" s="295">
        <v>111</v>
      </c>
      <c r="E52" s="295"/>
      <c r="F52" s="294" t="s">
        <v>1689</v>
      </c>
      <c r="G52" s="294" t="s">
        <v>1690</v>
      </c>
      <c r="H52" s="295"/>
      <c r="I52" s="295">
        <v>321</v>
      </c>
      <c r="J52" s="295" t="s">
        <v>115</v>
      </c>
      <c r="K52" s="295" t="s">
        <v>1567</v>
      </c>
      <c r="L52" s="295" t="s">
        <v>1568</v>
      </c>
      <c r="M52" s="295" t="s">
        <v>1675</v>
      </c>
      <c r="O52" s="294" t="s">
        <v>1691</v>
      </c>
      <c r="P52" s="294" t="s">
        <v>1381</v>
      </c>
      <c r="Q52" s="294" t="s">
        <v>1382</v>
      </c>
      <c r="R52" s="357"/>
      <c r="Y52" s="358" t="s">
        <v>1692</v>
      </c>
      <c r="Z52" s="358" t="s">
        <v>1693</v>
      </c>
      <c r="AA52" s="358" t="s">
        <v>1485</v>
      </c>
      <c r="AB52" s="358" t="s">
        <v>1486</v>
      </c>
    </row>
    <row r="53" spans="1:28" ht="15.4" thickBot="1" x14ac:dyDescent="0.45">
      <c r="A53" s="295"/>
      <c r="B53" s="295"/>
      <c r="C53" s="295" t="s">
        <v>125</v>
      </c>
      <c r="D53" s="295">
        <v>726</v>
      </c>
      <c r="E53" s="295"/>
      <c r="F53" s="294" t="s">
        <v>1694</v>
      </c>
      <c r="G53" s="294" t="s">
        <v>1695</v>
      </c>
      <c r="I53" s="295">
        <v>318</v>
      </c>
      <c r="J53" s="295" t="s">
        <v>199</v>
      </c>
      <c r="K53" s="295" t="s">
        <v>1567</v>
      </c>
      <c r="L53" s="295" t="s">
        <v>1568</v>
      </c>
      <c r="M53" s="295" t="s">
        <v>1675</v>
      </c>
      <c r="O53" s="294" t="s">
        <v>1696</v>
      </c>
      <c r="P53" s="294" t="s">
        <v>1381</v>
      </c>
      <c r="Q53" s="294" t="s">
        <v>1382</v>
      </c>
      <c r="R53" s="357"/>
      <c r="Y53" s="358" t="s">
        <v>1697</v>
      </c>
      <c r="Z53" s="358" t="s">
        <v>1698</v>
      </c>
      <c r="AA53" s="358" t="s">
        <v>1554</v>
      </c>
      <c r="AB53" s="358" t="s">
        <v>1555</v>
      </c>
    </row>
    <row r="54" spans="1:28" ht="15.4" thickBot="1" x14ac:dyDescent="0.45">
      <c r="A54" s="295"/>
      <c r="B54" s="295"/>
      <c r="C54" s="295" t="s">
        <v>129</v>
      </c>
      <c r="D54" s="295">
        <v>415</v>
      </c>
      <c r="E54" s="295"/>
      <c r="F54" s="294" t="s">
        <v>1699</v>
      </c>
      <c r="G54" s="294" t="s">
        <v>1700</v>
      </c>
      <c r="I54" s="295">
        <v>322</v>
      </c>
      <c r="J54" s="295" t="s">
        <v>219</v>
      </c>
      <c r="K54" s="295" t="s">
        <v>1567</v>
      </c>
      <c r="L54" s="295" t="s">
        <v>1568</v>
      </c>
      <c r="M54" s="295" t="s">
        <v>1675</v>
      </c>
      <c r="O54" s="294" t="s">
        <v>1701</v>
      </c>
      <c r="P54" s="294" t="s">
        <v>1381</v>
      </c>
      <c r="Q54" s="294" t="s">
        <v>1382</v>
      </c>
      <c r="R54" s="357"/>
      <c r="Y54" s="358" t="s">
        <v>1702</v>
      </c>
      <c r="Z54" s="358" t="s">
        <v>1703</v>
      </c>
      <c r="AA54" s="358" t="s">
        <v>1554</v>
      </c>
      <c r="AB54" s="358" t="s">
        <v>1555</v>
      </c>
    </row>
    <row r="55" spans="1:28" ht="15.4" thickBot="1" x14ac:dyDescent="0.45">
      <c r="A55" s="295"/>
      <c r="B55" s="295"/>
      <c r="C55" s="295" t="s">
        <v>131</v>
      </c>
      <c r="D55" s="295">
        <v>606</v>
      </c>
      <c r="E55" s="295"/>
      <c r="F55" s="294" t="s">
        <v>1704</v>
      </c>
      <c r="G55" s="294" t="s">
        <v>1705</v>
      </c>
      <c r="I55" s="295">
        <v>908</v>
      </c>
      <c r="J55" s="295" t="s">
        <v>26</v>
      </c>
      <c r="K55" s="295" t="s">
        <v>1567</v>
      </c>
      <c r="L55" s="295" t="s">
        <v>1568</v>
      </c>
      <c r="M55" s="295" t="s">
        <v>1675</v>
      </c>
      <c r="O55" s="294" t="s">
        <v>1706</v>
      </c>
      <c r="P55" s="294" t="s">
        <v>1381</v>
      </c>
      <c r="Q55" s="294" t="s">
        <v>1382</v>
      </c>
      <c r="R55" s="357"/>
      <c r="Y55" s="358" t="s">
        <v>1707</v>
      </c>
      <c r="Z55" s="358" t="s">
        <v>1708</v>
      </c>
      <c r="AA55" s="358" t="s">
        <v>1554</v>
      </c>
      <c r="AB55" s="358" t="s">
        <v>1555</v>
      </c>
    </row>
    <row r="56" spans="1:28" ht="15.4" thickBot="1" x14ac:dyDescent="0.45">
      <c r="A56" s="295"/>
      <c r="B56" s="295"/>
      <c r="C56" s="295" t="s">
        <v>132</v>
      </c>
      <c r="D56" s="295">
        <v>727</v>
      </c>
      <c r="E56" s="295"/>
      <c r="F56" s="294" t="s">
        <v>1709</v>
      </c>
      <c r="G56" s="294" t="s">
        <v>1710</v>
      </c>
      <c r="I56" s="295">
        <v>916</v>
      </c>
      <c r="J56" s="295" t="s">
        <v>53</v>
      </c>
      <c r="K56" s="295" t="s">
        <v>1567</v>
      </c>
      <c r="L56" s="295" t="s">
        <v>1568</v>
      </c>
      <c r="M56" s="295" t="s">
        <v>1675</v>
      </c>
      <c r="O56" s="294" t="s">
        <v>1711</v>
      </c>
      <c r="P56" s="294" t="s">
        <v>1381</v>
      </c>
      <c r="Q56" s="294" t="s">
        <v>1382</v>
      </c>
      <c r="R56" s="357"/>
      <c r="Y56" s="358" t="s">
        <v>1712</v>
      </c>
      <c r="Z56" s="358" t="s">
        <v>1713</v>
      </c>
      <c r="AA56" s="358" t="s">
        <v>1523</v>
      </c>
      <c r="AB56" s="358" t="s">
        <v>1524</v>
      </c>
    </row>
    <row r="57" spans="1:28" ht="15.4" thickBot="1" x14ac:dyDescent="0.45">
      <c r="A57" s="295"/>
      <c r="B57" s="295"/>
      <c r="C57" s="295" t="s">
        <v>1714</v>
      </c>
      <c r="D57" s="295">
        <v>728</v>
      </c>
      <c r="E57" s="295"/>
      <c r="F57" s="294" t="s">
        <v>1715</v>
      </c>
      <c r="G57" s="294" t="s">
        <v>1716</v>
      </c>
      <c r="I57" s="295">
        <v>904</v>
      </c>
      <c r="J57" s="295" t="s">
        <v>112</v>
      </c>
      <c r="K57" s="295" t="s">
        <v>1567</v>
      </c>
      <c r="L57" s="295" t="s">
        <v>1568</v>
      </c>
      <c r="M57" s="295" t="s">
        <v>1675</v>
      </c>
      <c r="O57" s="294" t="s">
        <v>1717</v>
      </c>
      <c r="P57" s="294" t="s">
        <v>1381</v>
      </c>
      <c r="Q57" s="294" t="s">
        <v>1382</v>
      </c>
      <c r="R57" s="357"/>
      <c r="Y57" s="358" t="s">
        <v>1718</v>
      </c>
      <c r="Z57" s="358" t="s">
        <v>1719</v>
      </c>
      <c r="AA57" s="358" t="s">
        <v>1554</v>
      </c>
      <c r="AB57" s="358" t="s">
        <v>1555</v>
      </c>
    </row>
    <row r="58" spans="1:28" ht="15.4" thickBot="1" x14ac:dyDescent="0.45">
      <c r="A58" s="295"/>
      <c r="B58" s="295"/>
      <c r="C58" s="295" t="s">
        <v>1720</v>
      </c>
      <c r="D58" s="295">
        <v>803</v>
      </c>
      <c r="E58" s="295"/>
      <c r="F58" s="294" t="s">
        <v>1721</v>
      </c>
      <c r="G58" s="294" t="s">
        <v>1722</v>
      </c>
      <c r="I58" s="295">
        <v>608</v>
      </c>
      <c r="J58" s="295" t="s">
        <v>175</v>
      </c>
      <c r="K58" s="295" t="s">
        <v>1567</v>
      </c>
      <c r="L58" s="295" t="s">
        <v>1568</v>
      </c>
      <c r="M58" s="295" t="s">
        <v>1675</v>
      </c>
      <c r="O58" s="294" t="s">
        <v>1723</v>
      </c>
      <c r="P58" s="294" t="s">
        <v>1381</v>
      </c>
      <c r="Q58" s="294" t="s">
        <v>1382</v>
      </c>
      <c r="R58" s="357"/>
      <c r="Y58" s="358" t="s">
        <v>1724</v>
      </c>
      <c r="Z58" s="358" t="s">
        <v>1725</v>
      </c>
      <c r="AA58" s="358" t="s">
        <v>1499</v>
      </c>
      <c r="AB58" s="358" t="s">
        <v>1500</v>
      </c>
    </row>
    <row r="59" spans="1:28" ht="15.4" thickBot="1" x14ac:dyDescent="0.45">
      <c r="A59" s="295"/>
      <c r="B59" s="295"/>
      <c r="C59" s="295" t="s">
        <v>1726</v>
      </c>
      <c r="D59" s="295">
        <v>906</v>
      </c>
      <c r="E59" s="295"/>
      <c r="F59" s="294" t="s">
        <v>1727</v>
      </c>
      <c r="G59" s="294" t="s">
        <v>1728</v>
      </c>
      <c r="I59" s="295">
        <v>616</v>
      </c>
      <c r="J59" s="295" t="s">
        <v>179</v>
      </c>
      <c r="K59" s="295" t="s">
        <v>1567</v>
      </c>
      <c r="L59" s="295" t="s">
        <v>1568</v>
      </c>
      <c r="M59" s="295" t="s">
        <v>1675</v>
      </c>
      <c r="O59" s="294" t="s">
        <v>1729</v>
      </c>
      <c r="P59" s="294" t="s">
        <v>1381</v>
      </c>
      <c r="Q59" s="294" t="s">
        <v>1382</v>
      </c>
      <c r="R59" s="357"/>
      <c r="Y59" s="358" t="s">
        <v>1730</v>
      </c>
      <c r="Z59" s="358" t="s">
        <v>1731</v>
      </c>
      <c r="AA59" s="358" t="s">
        <v>1477</v>
      </c>
      <c r="AB59" s="358" t="s">
        <v>1478</v>
      </c>
    </row>
    <row r="60" spans="1:28" ht="15.4" thickBot="1" x14ac:dyDescent="0.45">
      <c r="A60" s="295"/>
      <c r="B60" s="295"/>
      <c r="C60" s="295" t="s">
        <v>1732</v>
      </c>
      <c r="D60" s="295">
        <v>706</v>
      </c>
      <c r="E60" s="295"/>
      <c r="F60" s="294" t="s">
        <v>1733</v>
      </c>
      <c r="G60" s="294" t="s">
        <v>1734</v>
      </c>
      <c r="I60" s="295">
        <v>617</v>
      </c>
      <c r="J60" s="295" t="s">
        <v>191</v>
      </c>
      <c r="K60" s="295" t="s">
        <v>1567</v>
      </c>
      <c r="L60" s="295" t="s">
        <v>1568</v>
      </c>
      <c r="M60" s="295" t="s">
        <v>1675</v>
      </c>
      <c r="O60" s="294" t="s">
        <v>1735</v>
      </c>
      <c r="P60" s="294" t="s">
        <v>1381</v>
      </c>
      <c r="Q60" s="294" t="s">
        <v>1382</v>
      </c>
      <c r="R60" s="357"/>
      <c r="Y60" s="358" t="s">
        <v>1736</v>
      </c>
      <c r="Z60" s="358" t="s">
        <v>1737</v>
      </c>
      <c r="AA60" s="358" t="s">
        <v>1392</v>
      </c>
      <c r="AB60" s="358" t="s">
        <v>1393</v>
      </c>
    </row>
    <row r="61" spans="1:28" ht="15.4" thickBot="1" x14ac:dyDescent="0.45">
      <c r="A61" s="295"/>
      <c r="B61" s="295"/>
      <c r="C61" s="295" t="s">
        <v>136</v>
      </c>
      <c r="D61" s="295">
        <v>707</v>
      </c>
      <c r="E61" s="295"/>
      <c r="F61" s="294" t="s">
        <v>1738</v>
      </c>
      <c r="G61" s="294" t="s">
        <v>1739</v>
      </c>
      <c r="I61" s="295">
        <v>819</v>
      </c>
      <c r="J61" s="295" t="s">
        <v>208</v>
      </c>
      <c r="K61" s="295" t="s">
        <v>1567</v>
      </c>
      <c r="L61" s="295" t="s">
        <v>1568</v>
      </c>
      <c r="M61" s="295" t="s">
        <v>1675</v>
      </c>
      <c r="O61" s="294" t="s">
        <v>1740</v>
      </c>
      <c r="P61" s="294" t="s">
        <v>1381</v>
      </c>
      <c r="Q61" s="294" t="s">
        <v>1382</v>
      </c>
      <c r="R61" s="357"/>
      <c r="Y61" s="358" t="s">
        <v>1741</v>
      </c>
      <c r="Z61" s="358" t="s">
        <v>1742</v>
      </c>
      <c r="AA61" s="358" t="s">
        <v>1541</v>
      </c>
      <c r="AB61" s="358" t="s">
        <v>1542</v>
      </c>
    </row>
    <row r="62" spans="1:28" ht="15.4" thickBot="1" x14ac:dyDescent="0.45">
      <c r="A62" s="295"/>
      <c r="B62" s="295"/>
      <c r="C62" s="295" t="s">
        <v>137</v>
      </c>
      <c r="D62" s="295">
        <v>820</v>
      </c>
      <c r="E62" s="295"/>
      <c r="H62" s="295"/>
      <c r="I62" s="295">
        <v>615</v>
      </c>
      <c r="J62" s="295" t="s">
        <v>221</v>
      </c>
      <c r="K62" s="295" t="s">
        <v>1567</v>
      </c>
      <c r="L62" s="295" t="s">
        <v>1568</v>
      </c>
      <c r="M62" s="295" t="s">
        <v>1675</v>
      </c>
      <c r="O62" s="294" t="s">
        <v>1743</v>
      </c>
      <c r="P62" s="294" t="s">
        <v>1381</v>
      </c>
      <c r="Q62" s="294" t="s">
        <v>1382</v>
      </c>
      <c r="R62" s="357"/>
      <c r="Y62" s="358" t="s">
        <v>1744</v>
      </c>
      <c r="Z62" s="358" t="s">
        <v>1745</v>
      </c>
      <c r="AA62" s="358" t="s">
        <v>1485</v>
      </c>
      <c r="AB62" s="358" t="s">
        <v>1486</v>
      </c>
    </row>
    <row r="63" spans="1:28" ht="15.4" thickBot="1" x14ac:dyDescent="0.45">
      <c r="A63" s="295"/>
      <c r="B63" s="295"/>
      <c r="C63" s="295" t="s">
        <v>138</v>
      </c>
      <c r="D63" s="295">
        <v>215</v>
      </c>
      <c r="E63" s="295"/>
      <c r="H63" s="295"/>
      <c r="I63" s="295">
        <v>618</v>
      </c>
      <c r="J63" s="295" t="s">
        <v>226</v>
      </c>
      <c r="K63" s="295" t="s">
        <v>1567</v>
      </c>
      <c r="L63" s="295" t="s">
        <v>1568</v>
      </c>
      <c r="M63" s="295" t="s">
        <v>1675</v>
      </c>
      <c r="O63" s="294" t="s">
        <v>1746</v>
      </c>
      <c r="P63" s="294" t="s">
        <v>1381</v>
      </c>
      <c r="Q63" s="294" t="s">
        <v>1382</v>
      </c>
      <c r="R63" s="357"/>
      <c r="Y63" s="358" t="s">
        <v>1747</v>
      </c>
      <c r="Z63" s="358" t="s">
        <v>1748</v>
      </c>
      <c r="AA63" s="358" t="s">
        <v>1440</v>
      </c>
      <c r="AB63" s="358" t="s">
        <v>1441</v>
      </c>
    </row>
    <row r="64" spans="1:28" ht="15.4" thickBot="1" x14ac:dyDescent="0.45">
      <c r="A64" s="295"/>
      <c r="B64" s="295"/>
      <c r="C64" s="295" t="s">
        <v>139</v>
      </c>
      <c r="D64" s="295">
        <v>729</v>
      </c>
      <c r="E64" s="295"/>
      <c r="H64" s="295"/>
      <c r="I64" s="295">
        <v>619</v>
      </c>
      <c r="J64" s="295" t="s">
        <v>228</v>
      </c>
      <c r="K64" s="295" t="s">
        <v>1567</v>
      </c>
      <c r="L64" s="295" t="s">
        <v>1568</v>
      </c>
      <c r="M64" s="295" t="s">
        <v>1675</v>
      </c>
      <c r="O64" s="294" t="s">
        <v>1749</v>
      </c>
      <c r="P64" s="294" t="s">
        <v>1381</v>
      </c>
      <c r="Q64" s="294" t="s">
        <v>1382</v>
      </c>
      <c r="R64" s="357"/>
      <c r="Y64" s="358" t="s">
        <v>1750</v>
      </c>
      <c r="Z64" s="358" t="s">
        <v>1751</v>
      </c>
      <c r="AA64" s="358" t="s">
        <v>1541</v>
      </c>
      <c r="AB64" s="358" t="s">
        <v>1542</v>
      </c>
    </row>
    <row r="65" spans="1:28" ht="15.4" thickBot="1" x14ac:dyDescent="0.45">
      <c r="A65" s="295"/>
      <c r="B65" s="295"/>
      <c r="C65" s="295" t="s">
        <v>142</v>
      </c>
      <c r="D65" s="295">
        <v>211</v>
      </c>
      <c r="E65" s="295"/>
      <c r="H65" s="295"/>
      <c r="I65" s="295">
        <v>614</v>
      </c>
      <c r="J65" s="295" t="s">
        <v>43</v>
      </c>
      <c r="K65" s="295" t="s">
        <v>1567</v>
      </c>
      <c r="L65" s="295" t="s">
        <v>1568</v>
      </c>
      <c r="M65" s="295" t="s">
        <v>1675</v>
      </c>
      <c r="O65" s="294" t="s">
        <v>1752</v>
      </c>
      <c r="P65" s="294" t="s">
        <v>1381</v>
      </c>
      <c r="Q65" s="294" t="s">
        <v>1382</v>
      </c>
      <c r="R65" s="357"/>
      <c r="Y65" s="358" t="s">
        <v>1753</v>
      </c>
      <c r="Z65" s="358" t="s">
        <v>1754</v>
      </c>
      <c r="AA65" s="358" t="s">
        <v>1523</v>
      </c>
      <c r="AB65" s="358" t="s">
        <v>1524</v>
      </c>
    </row>
    <row r="66" spans="1:28" ht="15.4" thickBot="1" x14ac:dyDescent="0.45">
      <c r="A66" s="295"/>
      <c r="B66" s="295"/>
      <c r="C66" s="295" t="s">
        <v>145</v>
      </c>
      <c r="D66" s="295">
        <v>315</v>
      </c>
      <c r="E66" s="295"/>
      <c r="H66" s="295"/>
      <c r="I66" s="295">
        <v>316</v>
      </c>
      <c r="J66" s="295" t="s">
        <v>1755</v>
      </c>
      <c r="K66" s="295" t="s">
        <v>1567</v>
      </c>
      <c r="L66" s="295" t="s">
        <v>1568</v>
      </c>
      <c r="M66" s="295" t="s">
        <v>1675</v>
      </c>
      <c r="O66" s="294" t="s">
        <v>1756</v>
      </c>
      <c r="P66" s="294" t="s">
        <v>1381</v>
      </c>
      <c r="Q66" s="294" t="s">
        <v>1382</v>
      </c>
      <c r="R66" s="357"/>
      <c r="Y66" s="358" t="s">
        <v>1757</v>
      </c>
      <c r="Z66" s="358" t="s">
        <v>1758</v>
      </c>
      <c r="AA66" s="358" t="s">
        <v>1462</v>
      </c>
      <c r="AB66" s="358" t="s">
        <v>1463</v>
      </c>
    </row>
    <row r="67" spans="1:28" ht="15.4" thickBot="1" x14ac:dyDescent="0.45">
      <c r="A67" s="295"/>
      <c r="B67" s="295"/>
      <c r="C67" s="295" t="s">
        <v>146</v>
      </c>
      <c r="D67" s="295">
        <v>708</v>
      </c>
      <c r="E67" s="295"/>
      <c r="H67" s="295"/>
      <c r="I67" s="295">
        <v>317</v>
      </c>
      <c r="J67" s="295" t="s">
        <v>188</v>
      </c>
      <c r="K67" s="295" t="s">
        <v>1567</v>
      </c>
      <c r="L67" s="295" t="s">
        <v>1568</v>
      </c>
      <c r="M67" s="295" t="s">
        <v>1675</v>
      </c>
      <c r="O67" s="294" t="s">
        <v>1759</v>
      </c>
      <c r="P67" s="294" t="s">
        <v>1381</v>
      </c>
      <c r="Q67" s="294" t="s">
        <v>1382</v>
      </c>
      <c r="R67" s="357"/>
      <c r="Y67" s="358" t="s">
        <v>1760</v>
      </c>
      <c r="Z67" s="358" t="s">
        <v>1761</v>
      </c>
      <c r="AA67" s="358" t="s">
        <v>1392</v>
      </c>
      <c r="AB67" s="358" t="s">
        <v>1393</v>
      </c>
    </row>
    <row r="68" spans="1:28" ht="17.75" customHeight="1" thickBot="1" x14ac:dyDescent="0.45">
      <c r="A68" s="295"/>
      <c r="B68" s="295"/>
      <c r="C68" s="295" t="s">
        <v>148</v>
      </c>
      <c r="D68" s="295">
        <v>323</v>
      </c>
      <c r="E68" s="295"/>
      <c r="H68" s="295"/>
      <c r="I68" s="295">
        <v>315</v>
      </c>
      <c r="J68" s="295" t="s">
        <v>145</v>
      </c>
      <c r="K68" s="295" t="s">
        <v>1567</v>
      </c>
      <c r="L68" s="295" t="s">
        <v>1568</v>
      </c>
      <c r="M68" s="295" t="s">
        <v>1675</v>
      </c>
      <c r="O68" s="294" t="s">
        <v>1762</v>
      </c>
      <c r="P68" s="294" t="s">
        <v>1381</v>
      </c>
      <c r="Q68" s="294" t="s">
        <v>1382</v>
      </c>
      <c r="R68" s="357"/>
      <c r="Y68" s="358" t="s">
        <v>1763</v>
      </c>
      <c r="Z68" s="358" t="s">
        <v>1764</v>
      </c>
      <c r="AA68" s="358" t="s">
        <v>1382</v>
      </c>
      <c r="AB68" s="358" t="s">
        <v>1381</v>
      </c>
    </row>
    <row r="69" spans="1:28" ht="15.4" thickBot="1" x14ac:dyDescent="0.45">
      <c r="A69" s="295"/>
      <c r="B69" s="295"/>
      <c r="C69" s="295" t="s">
        <v>150</v>
      </c>
      <c r="D69" s="295">
        <v>212</v>
      </c>
      <c r="E69" s="295"/>
      <c r="H69" s="295"/>
      <c r="I69" s="295">
        <v>216</v>
      </c>
      <c r="J69" s="295" t="s">
        <v>165</v>
      </c>
      <c r="K69" s="295">
        <v>216</v>
      </c>
      <c r="L69" s="295" t="s">
        <v>1572</v>
      </c>
      <c r="M69" s="295" t="s">
        <v>1765</v>
      </c>
      <c r="O69" s="294" t="s">
        <v>1766</v>
      </c>
      <c r="P69" s="294" t="s">
        <v>1381</v>
      </c>
      <c r="Q69" s="294" t="s">
        <v>1382</v>
      </c>
      <c r="R69" s="357"/>
      <c r="Y69" s="358" t="s">
        <v>1767</v>
      </c>
      <c r="Z69" s="358" t="s">
        <v>1768</v>
      </c>
      <c r="AA69" s="358" t="s">
        <v>1392</v>
      </c>
      <c r="AB69" s="358" t="s">
        <v>1393</v>
      </c>
    </row>
    <row r="70" spans="1:28" ht="15.4" thickBot="1" x14ac:dyDescent="0.45">
      <c r="A70" s="295"/>
      <c r="B70" s="295"/>
      <c r="C70" s="295" t="s">
        <v>151</v>
      </c>
      <c r="D70" s="295">
        <v>509</v>
      </c>
      <c r="E70" s="295"/>
      <c r="H70" s="295"/>
      <c r="I70" s="295">
        <v>716</v>
      </c>
      <c r="J70" s="295" t="s">
        <v>13</v>
      </c>
      <c r="K70" s="295" t="s">
        <v>1578</v>
      </c>
      <c r="L70" s="295" t="s">
        <v>1579</v>
      </c>
      <c r="M70" s="295" t="s">
        <v>1769</v>
      </c>
      <c r="O70" s="294" t="s">
        <v>1770</v>
      </c>
      <c r="P70" s="294" t="s">
        <v>1381</v>
      </c>
      <c r="Q70" s="294" t="s">
        <v>1382</v>
      </c>
      <c r="R70" s="357"/>
      <c r="Y70" s="358" t="s">
        <v>1771</v>
      </c>
      <c r="Z70" s="358" t="s">
        <v>1772</v>
      </c>
      <c r="AA70" s="358" t="s">
        <v>1477</v>
      </c>
      <c r="AB70" s="358" t="s">
        <v>1478</v>
      </c>
    </row>
    <row r="71" spans="1:28" ht="15.4" thickBot="1" x14ac:dyDescent="0.45">
      <c r="A71" s="295"/>
      <c r="B71" s="295"/>
      <c r="C71" s="295" t="s">
        <v>1622</v>
      </c>
      <c r="D71" s="295">
        <v>508</v>
      </c>
      <c r="E71" s="295"/>
      <c r="H71" s="295"/>
      <c r="I71" s="295">
        <v>717</v>
      </c>
      <c r="J71" s="295" t="s">
        <v>17</v>
      </c>
      <c r="K71" s="295" t="s">
        <v>1578</v>
      </c>
      <c r="L71" s="295" t="s">
        <v>1579</v>
      </c>
      <c r="M71" s="295" t="s">
        <v>1769</v>
      </c>
      <c r="O71" s="294" t="s">
        <v>1773</v>
      </c>
      <c r="P71" s="294" t="s">
        <v>1381</v>
      </c>
      <c r="Q71" s="294" t="s">
        <v>1382</v>
      </c>
      <c r="R71" s="357"/>
      <c r="Y71" s="358" t="s">
        <v>1774</v>
      </c>
      <c r="Z71" s="358" t="s">
        <v>1775</v>
      </c>
      <c r="AA71" s="358" t="s">
        <v>1477</v>
      </c>
      <c r="AB71" s="358" t="s">
        <v>1478</v>
      </c>
    </row>
    <row r="72" spans="1:28" ht="15.4" thickBot="1" x14ac:dyDescent="0.45">
      <c r="A72" s="295"/>
      <c r="B72" s="295"/>
      <c r="C72" s="295" t="s">
        <v>1776</v>
      </c>
      <c r="D72" s="295">
        <v>709</v>
      </c>
      <c r="E72" s="295"/>
      <c r="H72" s="295"/>
      <c r="I72" s="295">
        <v>702</v>
      </c>
      <c r="J72" s="295" t="s">
        <v>64</v>
      </c>
      <c r="K72" s="295" t="s">
        <v>1578</v>
      </c>
      <c r="L72" s="295" t="s">
        <v>1579</v>
      </c>
      <c r="M72" s="295" t="s">
        <v>1769</v>
      </c>
      <c r="O72" s="294" t="s">
        <v>1777</v>
      </c>
      <c r="P72" s="294" t="s">
        <v>1381</v>
      </c>
      <c r="Q72" s="294" t="s">
        <v>1382</v>
      </c>
      <c r="R72" s="357"/>
      <c r="Y72" s="358" t="s">
        <v>1778</v>
      </c>
      <c r="Z72" s="358" t="s">
        <v>1779</v>
      </c>
      <c r="AA72" s="358" t="s">
        <v>1392</v>
      </c>
      <c r="AB72" s="358" t="s">
        <v>1393</v>
      </c>
    </row>
    <row r="73" spans="1:28" ht="15.4" thickBot="1" x14ac:dyDescent="0.45">
      <c r="A73" s="295"/>
      <c r="B73" s="295"/>
      <c r="C73" s="295" t="s">
        <v>1639</v>
      </c>
      <c r="D73" s="295">
        <v>503</v>
      </c>
      <c r="E73" s="295"/>
      <c r="H73" s="295"/>
      <c r="I73" s="295">
        <v>723</v>
      </c>
      <c r="J73" s="295" t="s">
        <v>100</v>
      </c>
      <c r="K73" s="295" t="s">
        <v>1578</v>
      </c>
      <c r="L73" s="295" t="s">
        <v>1579</v>
      </c>
      <c r="M73" s="295" t="s">
        <v>1769</v>
      </c>
      <c r="O73" s="294" t="s">
        <v>1780</v>
      </c>
      <c r="P73" s="294" t="s">
        <v>1381</v>
      </c>
      <c r="Q73" s="294" t="s">
        <v>1382</v>
      </c>
      <c r="R73" s="357"/>
      <c r="Y73" s="358" t="s">
        <v>1781</v>
      </c>
      <c r="Z73" s="358" t="s">
        <v>1782</v>
      </c>
      <c r="AA73" s="358" t="s">
        <v>1485</v>
      </c>
      <c r="AB73" s="358" t="s">
        <v>1486</v>
      </c>
    </row>
    <row r="74" spans="1:28" ht="15.4" thickBot="1" x14ac:dyDescent="0.45">
      <c r="A74" s="295"/>
      <c r="B74" s="295"/>
      <c r="C74" s="295" t="s">
        <v>1755</v>
      </c>
      <c r="D74" s="295">
        <v>316</v>
      </c>
      <c r="E74" s="295"/>
      <c r="H74" s="295"/>
      <c r="I74" s="295">
        <v>704</v>
      </c>
      <c r="J74" s="295" t="s">
        <v>114</v>
      </c>
      <c r="K74" s="295" t="s">
        <v>1578</v>
      </c>
      <c r="L74" s="295" t="s">
        <v>1579</v>
      </c>
      <c r="M74" s="295" t="s">
        <v>1769</v>
      </c>
      <c r="O74" s="294" t="s">
        <v>1783</v>
      </c>
      <c r="P74" s="294" t="s">
        <v>1381</v>
      </c>
      <c r="Q74" s="294" t="s">
        <v>1382</v>
      </c>
      <c r="R74" s="357"/>
      <c r="Y74" s="358" t="s">
        <v>1784</v>
      </c>
      <c r="Z74" s="358" t="s">
        <v>1785</v>
      </c>
      <c r="AA74" s="358" t="s">
        <v>1382</v>
      </c>
      <c r="AB74" s="358" t="s">
        <v>1381</v>
      </c>
    </row>
    <row r="75" spans="1:28" x14ac:dyDescent="0.4">
      <c r="A75" s="295"/>
      <c r="B75" s="295"/>
      <c r="C75" s="295" t="s">
        <v>154</v>
      </c>
      <c r="D75" s="295">
        <v>611</v>
      </c>
      <c r="E75" s="295"/>
      <c r="H75" s="295"/>
      <c r="I75" s="295">
        <v>724</v>
      </c>
      <c r="J75" s="295" t="s">
        <v>120</v>
      </c>
      <c r="K75" s="295" t="s">
        <v>1578</v>
      </c>
      <c r="L75" s="295" t="s">
        <v>1579</v>
      </c>
      <c r="M75" s="295" t="s">
        <v>1769</v>
      </c>
      <c r="O75" s="294" t="s">
        <v>1786</v>
      </c>
      <c r="P75" s="294" t="s">
        <v>1381</v>
      </c>
      <c r="Q75" s="294" t="s">
        <v>1382</v>
      </c>
      <c r="R75" s="357"/>
      <c r="Y75" s="357" t="s">
        <v>1787</v>
      </c>
      <c r="Z75" s="357" t="s">
        <v>1788</v>
      </c>
      <c r="AA75" s="357" t="s">
        <v>1523</v>
      </c>
      <c r="AB75" s="357" t="s">
        <v>1524</v>
      </c>
    </row>
    <row r="76" spans="1:28" x14ac:dyDescent="0.4">
      <c r="A76" s="295"/>
      <c r="B76" s="295"/>
      <c r="C76" s="295" t="s">
        <v>155</v>
      </c>
      <c r="D76" s="295">
        <v>306</v>
      </c>
      <c r="E76" s="295"/>
      <c r="H76" s="295"/>
      <c r="I76" s="295">
        <v>726</v>
      </c>
      <c r="J76" s="295" t="s">
        <v>125</v>
      </c>
      <c r="K76" s="295" t="s">
        <v>1578</v>
      </c>
      <c r="L76" s="295" t="s">
        <v>1579</v>
      </c>
      <c r="M76" s="295" t="s">
        <v>1769</v>
      </c>
      <c r="O76" s="294" t="s">
        <v>1789</v>
      </c>
      <c r="P76" s="294" t="s">
        <v>1381</v>
      </c>
      <c r="Q76" s="294" t="s">
        <v>1382</v>
      </c>
      <c r="R76" s="357"/>
    </row>
    <row r="77" spans="1:28" x14ac:dyDescent="0.4">
      <c r="A77" s="295"/>
      <c r="B77" s="295"/>
      <c r="C77" s="295" t="s">
        <v>156</v>
      </c>
      <c r="D77" s="295">
        <v>821</v>
      </c>
      <c r="E77" s="295"/>
      <c r="H77" s="295"/>
      <c r="I77" s="295">
        <v>706</v>
      </c>
      <c r="J77" s="295" t="s">
        <v>1732</v>
      </c>
      <c r="K77" s="295" t="s">
        <v>1578</v>
      </c>
      <c r="L77" s="295" t="s">
        <v>1579</v>
      </c>
      <c r="M77" s="295" t="s">
        <v>1769</v>
      </c>
      <c r="O77" s="294" t="s">
        <v>1790</v>
      </c>
      <c r="P77" s="294" t="s">
        <v>1381</v>
      </c>
      <c r="Q77" s="294" t="s">
        <v>1382</v>
      </c>
      <c r="R77" s="357"/>
    </row>
    <row r="78" spans="1:28" x14ac:dyDescent="0.4">
      <c r="A78" s="295"/>
      <c r="B78" s="295"/>
      <c r="C78" s="295" t="s">
        <v>157</v>
      </c>
      <c r="D78" s="295">
        <v>730</v>
      </c>
      <c r="E78" s="295"/>
      <c r="H78" s="295"/>
      <c r="I78" s="295">
        <v>731</v>
      </c>
      <c r="J78" s="295" t="s">
        <v>163</v>
      </c>
      <c r="K78" s="295" t="s">
        <v>1578</v>
      </c>
      <c r="L78" s="295" t="s">
        <v>1579</v>
      </c>
      <c r="M78" s="295" t="s">
        <v>1769</v>
      </c>
      <c r="O78" s="294" t="s">
        <v>1791</v>
      </c>
      <c r="P78" s="294" t="s">
        <v>1381</v>
      </c>
      <c r="Q78" s="294" t="s">
        <v>1382</v>
      </c>
      <c r="R78" s="357"/>
    </row>
    <row r="79" spans="1:28" x14ac:dyDescent="0.4">
      <c r="A79" s="295"/>
      <c r="B79" s="295"/>
      <c r="C79" s="295" t="s">
        <v>160</v>
      </c>
      <c r="D79" s="295">
        <v>112</v>
      </c>
      <c r="E79" s="295"/>
      <c r="H79" s="295"/>
      <c r="I79" s="295">
        <v>732</v>
      </c>
      <c r="J79" s="295" t="s">
        <v>180</v>
      </c>
      <c r="K79" s="295" t="s">
        <v>1578</v>
      </c>
      <c r="L79" s="295" t="s">
        <v>1579</v>
      </c>
      <c r="M79" s="295" t="s">
        <v>1769</v>
      </c>
      <c r="O79" s="294" t="s">
        <v>1792</v>
      </c>
      <c r="P79" s="294" t="s">
        <v>1381</v>
      </c>
      <c r="Q79" s="294" t="s">
        <v>1382</v>
      </c>
      <c r="R79" s="357"/>
    </row>
    <row r="80" spans="1:28" x14ac:dyDescent="0.4">
      <c r="A80" s="295"/>
      <c r="B80" s="295"/>
      <c r="C80" s="295" t="s">
        <v>161</v>
      </c>
      <c r="D80" s="295">
        <v>613</v>
      </c>
      <c r="E80" s="295"/>
      <c r="H80" s="295"/>
      <c r="I80" s="295">
        <v>711</v>
      </c>
      <c r="J80" s="295" t="s">
        <v>213</v>
      </c>
      <c r="K80" s="295" t="s">
        <v>1578</v>
      </c>
      <c r="L80" s="295" t="s">
        <v>1579</v>
      </c>
      <c r="M80" s="295" t="s">
        <v>1769</v>
      </c>
      <c r="O80" s="294" t="s">
        <v>1793</v>
      </c>
      <c r="P80" s="294" t="s">
        <v>1381</v>
      </c>
      <c r="Q80" s="294" t="s">
        <v>1382</v>
      </c>
      <c r="R80" s="357"/>
    </row>
    <row r="81" spans="1:18" x14ac:dyDescent="0.4">
      <c r="A81" s="295"/>
      <c r="B81" s="295"/>
      <c r="C81" s="295" t="s">
        <v>162</v>
      </c>
      <c r="D81" s="295">
        <v>107</v>
      </c>
      <c r="E81" s="295"/>
      <c r="H81" s="295"/>
      <c r="I81" s="295">
        <v>735</v>
      </c>
      <c r="J81" s="295" t="s">
        <v>217</v>
      </c>
      <c r="K81" s="295" t="s">
        <v>1578</v>
      </c>
      <c r="L81" s="295" t="s">
        <v>1579</v>
      </c>
      <c r="M81" s="295" t="s">
        <v>1769</v>
      </c>
      <c r="O81" s="294" t="s">
        <v>1794</v>
      </c>
      <c r="P81" s="294" t="s">
        <v>1381</v>
      </c>
      <c r="Q81" s="294" t="s">
        <v>1382</v>
      </c>
      <c r="R81" s="357"/>
    </row>
    <row r="82" spans="1:18" x14ac:dyDescent="0.4">
      <c r="A82" s="295"/>
      <c r="B82" s="295"/>
      <c r="C82" s="295" t="s">
        <v>163</v>
      </c>
      <c r="D82" s="295">
        <v>731</v>
      </c>
      <c r="E82" s="295"/>
      <c r="H82" s="295"/>
      <c r="I82" s="295">
        <v>111</v>
      </c>
      <c r="J82" s="295" t="s">
        <v>124</v>
      </c>
      <c r="K82" s="295" t="s">
        <v>1585</v>
      </c>
      <c r="L82" s="295" t="s">
        <v>1586</v>
      </c>
      <c r="M82" s="295" t="s">
        <v>1795</v>
      </c>
      <c r="O82" s="294" t="s">
        <v>1796</v>
      </c>
      <c r="P82" s="294" t="s">
        <v>1381</v>
      </c>
      <c r="Q82" s="294" t="s">
        <v>1382</v>
      </c>
      <c r="R82" s="357"/>
    </row>
    <row r="83" spans="1:18" x14ac:dyDescent="0.4">
      <c r="A83" s="295"/>
      <c r="B83" s="295"/>
      <c r="C83" s="295" t="s">
        <v>164</v>
      </c>
      <c r="D83" s="295">
        <v>607</v>
      </c>
      <c r="E83" s="295"/>
      <c r="H83" s="295"/>
      <c r="I83" s="295">
        <v>114</v>
      </c>
      <c r="J83" s="295" t="s">
        <v>202</v>
      </c>
      <c r="K83" s="295" t="s">
        <v>1585</v>
      </c>
      <c r="L83" s="295" t="s">
        <v>1586</v>
      </c>
      <c r="M83" s="295" t="s">
        <v>1795</v>
      </c>
      <c r="O83" s="294" t="s">
        <v>1797</v>
      </c>
      <c r="P83" s="294" t="s">
        <v>1381</v>
      </c>
      <c r="Q83" s="294" t="s">
        <v>1382</v>
      </c>
      <c r="R83" s="357"/>
    </row>
    <row r="84" spans="1:18" x14ac:dyDescent="0.4">
      <c r="A84" s="295"/>
      <c r="B84" s="295"/>
      <c r="C84" s="295" t="s">
        <v>165</v>
      </c>
      <c r="D84" s="295">
        <v>216</v>
      </c>
      <c r="E84" s="295"/>
      <c r="H84" s="295"/>
      <c r="I84" s="295" t="s">
        <v>1798</v>
      </c>
      <c r="J84" s="295" t="s">
        <v>1799</v>
      </c>
      <c r="K84" s="295" t="s">
        <v>1596</v>
      </c>
      <c r="L84" s="295" t="s">
        <v>1597</v>
      </c>
      <c r="M84" s="295" t="s">
        <v>1800</v>
      </c>
      <c r="O84" s="294" t="s">
        <v>1801</v>
      </c>
      <c r="P84" s="294" t="s">
        <v>1381</v>
      </c>
      <c r="Q84" s="294" t="s">
        <v>1382</v>
      </c>
      <c r="R84" s="357"/>
    </row>
    <row r="85" spans="1:18" x14ac:dyDescent="0.4">
      <c r="A85" s="295"/>
      <c r="B85" s="295"/>
      <c r="C85" s="295" t="s">
        <v>166</v>
      </c>
      <c r="D85" s="295">
        <v>217</v>
      </c>
      <c r="E85" s="295"/>
      <c r="H85" s="295"/>
      <c r="I85" s="295" t="s">
        <v>1802</v>
      </c>
      <c r="J85" s="295" t="s">
        <v>1803</v>
      </c>
      <c r="K85" s="295" t="s">
        <v>1596</v>
      </c>
      <c r="L85" s="295" t="s">
        <v>1597</v>
      </c>
      <c r="M85" s="295" t="s">
        <v>1800</v>
      </c>
      <c r="O85" s="294" t="s">
        <v>1804</v>
      </c>
      <c r="P85" s="294" t="s">
        <v>1381</v>
      </c>
      <c r="Q85" s="294" t="s">
        <v>1382</v>
      </c>
      <c r="R85" s="357"/>
    </row>
    <row r="86" spans="1:18" x14ac:dyDescent="0.4">
      <c r="A86" s="295"/>
      <c r="B86" s="295"/>
      <c r="C86" s="295" t="s">
        <v>1805</v>
      </c>
      <c r="D86" s="295" t="s">
        <v>1802</v>
      </c>
      <c r="E86" s="295"/>
      <c r="H86" s="295"/>
      <c r="I86" s="295">
        <v>217</v>
      </c>
      <c r="J86" s="295" t="s">
        <v>166</v>
      </c>
      <c r="K86" s="295" t="s">
        <v>1603</v>
      </c>
      <c r="L86" s="295" t="s">
        <v>1604</v>
      </c>
      <c r="M86" s="295" t="s">
        <v>1806</v>
      </c>
      <c r="O86" s="294" t="s">
        <v>1807</v>
      </c>
      <c r="P86" s="294" t="s">
        <v>1381</v>
      </c>
      <c r="Q86" s="294" t="s">
        <v>1382</v>
      </c>
      <c r="R86" s="357"/>
    </row>
    <row r="87" spans="1:18" x14ac:dyDescent="0.4">
      <c r="A87" s="295"/>
      <c r="B87" s="295"/>
      <c r="C87" s="295" t="s">
        <v>167</v>
      </c>
      <c r="D87" s="295">
        <v>910</v>
      </c>
      <c r="E87" s="295"/>
      <c r="H87" s="295"/>
      <c r="I87" s="295">
        <v>108</v>
      </c>
      <c r="J87" s="295" t="s">
        <v>168</v>
      </c>
      <c r="K87" s="295" t="s">
        <v>1609</v>
      </c>
      <c r="L87" s="295" t="s">
        <v>1610</v>
      </c>
      <c r="M87" s="295" t="s">
        <v>1808</v>
      </c>
      <c r="O87" s="294" t="s">
        <v>1809</v>
      </c>
      <c r="P87" s="294" t="s">
        <v>1381</v>
      </c>
      <c r="Q87" s="294" t="s">
        <v>1382</v>
      </c>
      <c r="R87" s="357"/>
    </row>
    <row r="88" spans="1:18" x14ac:dyDescent="0.4">
      <c r="A88" s="295"/>
      <c r="B88" s="295"/>
      <c r="C88" s="295" t="s">
        <v>168</v>
      </c>
      <c r="D88" s="295">
        <v>108</v>
      </c>
      <c r="E88" s="295"/>
      <c r="H88" s="295"/>
      <c r="I88" s="295">
        <v>104</v>
      </c>
      <c r="J88" s="295" t="s">
        <v>171</v>
      </c>
      <c r="K88" s="295" t="s">
        <v>1609</v>
      </c>
      <c r="L88" s="295" t="s">
        <v>1610</v>
      </c>
      <c r="M88" s="295" t="s">
        <v>1808</v>
      </c>
      <c r="O88" s="294" t="s">
        <v>1810</v>
      </c>
      <c r="P88" s="294" t="s">
        <v>1381</v>
      </c>
      <c r="Q88" s="294" t="s">
        <v>1382</v>
      </c>
      <c r="R88" s="357"/>
    </row>
    <row r="89" spans="1:18" x14ac:dyDescent="0.4">
      <c r="A89" s="295"/>
      <c r="B89" s="295"/>
      <c r="C89" s="295" t="s">
        <v>169</v>
      </c>
      <c r="D89" s="295">
        <v>218</v>
      </c>
      <c r="E89" s="295"/>
      <c r="H89" s="295"/>
      <c r="I89" s="295">
        <v>512</v>
      </c>
      <c r="J89" s="295" t="s">
        <v>172</v>
      </c>
      <c r="K89" s="295" t="s">
        <v>1614</v>
      </c>
      <c r="L89" s="295" t="s">
        <v>1615</v>
      </c>
      <c r="M89" s="295" t="s">
        <v>1811</v>
      </c>
      <c r="O89" s="294" t="s">
        <v>1812</v>
      </c>
      <c r="P89" s="294" t="s">
        <v>1381</v>
      </c>
      <c r="Q89" s="294" t="s">
        <v>1382</v>
      </c>
      <c r="R89" s="357"/>
    </row>
    <row r="90" spans="1:18" x14ac:dyDescent="0.4">
      <c r="A90" s="295"/>
      <c r="B90" s="295"/>
      <c r="C90" s="295" t="s">
        <v>171</v>
      </c>
      <c r="D90" s="295">
        <v>104</v>
      </c>
      <c r="E90" s="295"/>
      <c r="H90" s="295"/>
      <c r="I90" s="295">
        <v>511</v>
      </c>
      <c r="J90" s="295" t="s">
        <v>173</v>
      </c>
      <c r="K90" s="295" t="s">
        <v>1620</v>
      </c>
      <c r="L90" s="295" t="s">
        <v>1621</v>
      </c>
      <c r="M90" s="295" t="s">
        <v>1813</v>
      </c>
      <c r="O90" s="294" t="s">
        <v>1814</v>
      </c>
      <c r="P90" s="294" t="s">
        <v>1381</v>
      </c>
      <c r="Q90" s="294" t="s">
        <v>1382</v>
      </c>
      <c r="R90" s="357"/>
    </row>
    <row r="91" spans="1:18" x14ac:dyDescent="0.4">
      <c r="A91" s="295"/>
      <c r="B91" s="295"/>
      <c r="C91" s="295" t="s">
        <v>172</v>
      </c>
      <c r="D91" s="295">
        <v>512</v>
      </c>
      <c r="E91" s="295"/>
      <c r="H91" s="295"/>
      <c r="I91" s="295">
        <v>719</v>
      </c>
      <c r="J91" s="295" t="s">
        <v>1455</v>
      </c>
      <c r="K91" s="295" t="s">
        <v>1627</v>
      </c>
      <c r="L91" s="295" t="s">
        <v>1628</v>
      </c>
      <c r="M91" s="295" t="s">
        <v>1815</v>
      </c>
      <c r="O91" s="294" t="s">
        <v>1816</v>
      </c>
      <c r="P91" s="294" t="s">
        <v>1381</v>
      </c>
      <c r="Q91" s="294" t="s">
        <v>1382</v>
      </c>
      <c r="R91" s="357"/>
    </row>
    <row r="92" spans="1:18" x14ac:dyDescent="0.4">
      <c r="A92" s="295"/>
      <c r="B92" s="295"/>
      <c r="C92" s="295" t="s">
        <v>173</v>
      </c>
      <c r="D92" s="295">
        <v>511</v>
      </c>
      <c r="E92" s="295"/>
      <c r="H92" s="295"/>
      <c r="I92" s="295">
        <v>722</v>
      </c>
      <c r="J92" s="295" t="s">
        <v>95</v>
      </c>
      <c r="K92" s="295" t="s">
        <v>1627</v>
      </c>
      <c r="L92" s="295" t="s">
        <v>1628</v>
      </c>
      <c r="M92" s="295" t="s">
        <v>1815</v>
      </c>
      <c r="O92" s="294" t="s">
        <v>1817</v>
      </c>
      <c r="P92" s="294" t="s">
        <v>1381</v>
      </c>
      <c r="Q92" s="294" t="s">
        <v>1382</v>
      </c>
      <c r="R92" s="357"/>
    </row>
    <row r="93" spans="1:18" x14ac:dyDescent="0.4">
      <c r="A93" s="295"/>
      <c r="B93" s="295"/>
      <c r="C93" s="295" t="s">
        <v>174</v>
      </c>
      <c r="D93" s="295">
        <v>307</v>
      </c>
      <c r="E93" s="295"/>
      <c r="H93" s="295"/>
      <c r="I93" s="295">
        <v>705</v>
      </c>
      <c r="J93" s="295" t="s">
        <v>118</v>
      </c>
      <c r="K93" s="295" t="s">
        <v>1627</v>
      </c>
      <c r="L93" s="295" t="s">
        <v>1628</v>
      </c>
      <c r="M93" s="295" t="s">
        <v>1815</v>
      </c>
      <c r="O93" s="294" t="s">
        <v>1818</v>
      </c>
      <c r="P93" s="294" t="s">
        <v>1381</v>
      </c>
      <c r="Q93" s="294" t="s">
        <v>1382</v>
      </c>
      <c r="R93" s="357"/>
    </row>
    <row r="94" spans="1:18" x14ac:dyDescent="0.4">
      <c r="A94" s="295"/>
      <c r="B94" s="295"/>
      <c r="C94" s="295" t="s">
        <v>175</v>
      </c>
      <c r="D94" s="295">
        <v>608</v>
      </c>
      <c r="E94" s="295"/>
      <c r="H94" s="295"/>
      <c r="I94" s="295">
        <v>725</v>
      </c>
      <c r="J94" s="295" t="s">
        <v>121</v>
      </c>
      <c r="K94" s="295" t="s">
        <v>1627</v>
      </c>
      <c r="L94" s="295" t="s">
        <v>1628</v>
      </c>
      <c r="M94" s="295" t="s">
        <v>1815</v>
      </c>
      <c r="O94" s="294" t="s">
        <v>1819</v>
      </c>
      <c r="P94" s="294" t="s">
        <v>1381</v>
      </c>
      <c r="Q94" s="294" t="s">
        <v>1382</v>
      </c>
      <c r="R94" s="357"/>
    </row>
    <row r="95" spans="1:18" x14ac:dyDescent="0.4">
      <c r="A95" s="295"/>
      <c r="B95" s="295"/>
      <c r="C95" s="295" t="s">
        <v>176</v>
      </c>
      <c r="D95" s="295">
        <v>624</v>
      </c>
      <c r="E95" s="295"/>
      <c r="H95" s="295"/>
      <c r="I95" s="295">
        <v>727</v>
      </c>
      <c r="J95" s="295" t="s">
        <v>132</v>
      </c>
      <c r="K95" s="295" t="s">
        <v>1627</v>
      </c>
      <c r="L95" s="295" t="s">
        <v>1628</v>
      </c>
      <c r="M95" s="295" t="s">
        <v>1815</v>
      </c>
      <c r="O95" s="294" t="s">
        <v>1820</v>
      </c>
      <c r="P95" s="294" t="s">
        <v>1381</v>
      </c>
      <c r="Q95" s="294" t="s">
        <v>1382</v>
      </c>
      <c r="R95" s="357"/>
    </row>
    <row r="96" spans="1:18" x14ac:dyDescent="0.4">
      <c r="A96" s="295"/>
      <c r="B96" s="295"/>
      <c r="C96" s="295" t="s">
        <v>177</v>
      </c>
      <c r="D96" s="295">
        <v>913</v>
      </c>
      <c r="E96" s="295"/>
      <c r="H96" s="295"/>
      <c r="I96" s="295">
        <v>728</v>
      </c>
      <c r="J96" s="295" t="s">
        <v>1714</v>
      </c>
      <c r="K96" s="295" t="s">
        <v>1627</v>
      </c>
      <c r="L96" s="295" t="s">
        <v>1628</v>
      </c>
      <c r="M96" s="295" t="s">
        <v>1815</v>
      </c>
      <c r="O96" s="294" t="s">
        <v>1821</v>
      </c>
      <c r="P96" s="294" t="s">
        <v>1381</v>
      </c>
      <c r="Q96" s="294" t="s">
        <v>1382</v>
      </c>
      <c r="R96" s="357"/>
    </row>
    <row r="97" spans="1:18" x14ac:dyDescent="0.4">
      <c r="A97" s="295"/>
      <c r="B97" s="295"/>
      <c r="C97" s="295" t="s">
        <v>178</v>
      </c>
      <c r="D97" s="295">
        <v>813</v>
      </c>
      <c r="E97" s="295"/>
      <c r="H97" s="295"/>
      <c r="I97" s="295">
        <v>707</v>
      </c>
      <c r="J97" s="295" t="s">
        <v>136</v>
      </c>
      <c r="K97" s="295" t="s">
        <v>1627</v>
      </c>
      <c r="L97" s="295" t="s">
        <v>1628</v>
      </c>
      <c r="M97" s="295" t="s">
        <v>1815</v>
      </c>
      <c r="O97" s="294" t="s">
        <v>1822</v>
      </c>
      <c r="P97" s="294" t="s">
        <v>1381</v>
      </c>
      <c r="Q97" s="294" t="s">
        <v>1382</v>
      </c>
      <c r="R97" s="357"/>
    </row>
    <row r="98" spans="1:18" x14ac:dyDescent="0.4">
      <c r="A98" s="295"/>
      <c r="B98" s="295"/>
      <c r="C98" s="295" t="s">
        <v>179</v>
      </c>
      <c r="D98" s="295">
        <v>616</v>
      </c>
      <c r="E98" s="295"/>
      <c r="H98" s="295"/>
      <c r="I98" s="295">
        <v>713</v>
      </c>
      <c r="J98" s="295" t="s">
        <v>223</v>
      </c>
      <c r="K98" s="295" t="s">
        <v>1627</v>
      </c>
      <c r="L98" s="295" t="s">
        <v>1628</v>
      </c>
      <c r="M98" s="295" t="s">
        <v>1815</v>
      </c>
      <c r="O98" s="294" t="s">
        <v>1823</v>
      </c>
      <c r="P98" s="294" t="s">
        <v>1381</v>
      </c>
      <c r="Q98" s="294" t="s">
        <v>1382</v>
      </c>
      <c r="R98" s="357"/>
    </row>
    <row r="99" spans="1:18" x14ac:dyDescent="0.4">
      <c r="A99" s="295"/>
      <c r="B99" s="295"/>
      <c r="C99" s="295" t="s">
        <v>180</v>
      </c>
      <c r="D99" s="295">
        <v>732</v>
      </c>
      <c r="E99" s="295"/>
      <c r="H99" s="295"/>
      <c r="I99" s="295">
        <v>324</v>
      </c>
      <c r="J99" s="295" t="s">
        <v>36</v>
      </c>
      <c r="K99" s="295" t="s">
        <v>1632</v>
      </c>
      <c r="L99" s="295" t="s">
        <v>1633</v>
      </c>
      <c r="M99" s="295" t="s">
        <v>1824</v>
      </c>
      <c r="O99" s="294" t="s">
        <v>1825</v>
      </c>
      <c r="P99" s="294" t="s">
        <v>1381</v>
      </c>
      <c r="Q99" s="294" t="s">
        <v>1382</v>
      </c>
      <c r="R99" s="357"/>
    </row>
    <row r="100" spans="1:18" x14ac:dyDescent="0.4">
      <c r="A100" s="295"/>
      <c r="B100" s="295"/>
      <c r="C100" s="295" t="s">
        <v>181</v>
      </c>
      <c r="D100" s="295">
        <v>113</v>
      </c>
      <c r="E100" s="295"/>
      <c r="H100" s="295"/>
      <c r="I100" s="295">
        <v>325</v>
      </c>
      <c r="J100" s="295" t="s">
        <v>37</v>
      </c>
      <c r="K100" s="295" t="s">
        <v>1632</v>
      </c>
      <c r="L100" s="295" t="s">
        <v>1633</v>
      </c>
      <c r="M100" s="295" t="s">
        <v>1824</v>
      </c>
      <c r="O100" s="294" t="s">
        <v>1826</v>
      </c>
      <c r="P100" s="294" t="s">
        <v>1381</v>
      </c>
      <c r="Q100" s="294" t="s">
        <v>1382</v>
      </c>
      <c r="R100" s="357"/>
    </row>
    <row r="101" spans="1:18" x14ac:dyDescent="0.4">
      <c r="A101" s="295"/>
      <c r="B101" s="295"/>
      <c r="C101" s="295" t="s">
        <v>182</v>
      </c>
      <c r="D101" s="295">
        <v>733</v>
      </c>
      <c r="E101" s="295"/>
      <c r="H101" s="295"/>
      <c r="I101" s="295">
        <v>323</v>
      </c>
      <c r="J101" s="295" t="s">
        <v>148</v>
      </c>
      <c r="K101" s="295" t="s">
        <v>1632</v>
      </c>
      <c r="L101" s="295" t="s">
        <v>1633</v>
      </c>
      <c r="M101" s="295" t="s">
        <v>1824</v>
      </c>
      <c r="O101" s="294" t="s">
        <v>1827</v>
      </c>
      <c r="P101" s="294" t="s">
        <v>1386</v>
      </c>
      <c r="Q101" s="294" t="s">
        <v>1385</v>
      </c>
      <c r="R101" s="357"/>
    </row>
    <row r="102" spans="1:18" x14ac:dyDescent="0.4">
      <c r="A102" s="295"/>
      <c r="B102" s="295"/>
      <c r="C102" s="295" t="s">
        <v>183</v>
      </c>
      <c r="D102" s="295">
        <v>308</v>
      </c>
      <c r="E102" s="295"/>
      <c r="H102" s="295"/>
      <c r="I102" s="295">
        <v>623</v>
      </c>
      <c r="J102" s="295" t="s">
        <v>63</v>
      </c>
      <c r="K102" s="295" t="s">
        <v>1637</v>
      </c>
      <c r="L102" s="295" t="s">
        <v>1638</v>
      </c>
      <c r="M102" s="295" t="s">
        <v>1828</v>
      </c>
      <c r="O102" s="294" t="s">
        <v>1829</v>
      </c>
      <c r="P102" s="294" t="s">
        <v>1386</v>
      </c>
      <c r="Q102" s="294" t="s">
        <v>1385</v>
      </c>
      <c r="R102" s="357"/>
    </row>
    <row r="103" spans="1:18" x14ac:dyDescent="0.4">
      <c r="A103" s="295"/>
      <c r="B103" s="295"/>
      <c r="C103" s="295" t="s">
        <v>184</v>
      </c>
      <c r="D103" s="295">
        <v>206</v>
      </c>
      <c r="E103" s="295"/>
      <c r="H103" s="295"/>
      <c r="I103" s="295">
        <v>620</v>
      </c>
      <c r="J103" s="295" t="s">
        <v>101</v>
      </c>
      <c r="K103" s="295" t="s">
        <v>1637</v>
      </c>
      <c r="L103" s="295" t="s">
        <v>1638</v>
      </c>
      <c r="M103" s="295" t="s">
        <v>1828</v>
      </c>
      <c r="O103" s="294" t="s">
        <v>1830</v>
      </c>
      <c r="P103" s="294" t="s">
        <v>1386</v>
      </c>
      <c r="Q103" s="294" t="s">
        <v>1385</v>
      </c>
      <c r="R103" s="357"/>
    </row>
    <row r="104" spans="1:18" x14ac:dyDescent="0.4">
      <c r="A104" s="295"/>
      <c r="B104" s="295"/>
      <c r="C104" s="295" t="s">
        <v>185</v>
      </c>
      <c r="D104" s="295">
        <v>510</v>
      </c>
      <c r="E104" s="295"/>
      <c r="H104" s="295"/>
      <c r="I104" s="295">
        <v>607</v>
      </c>
      <c r="J104" s="295" t="s">
        <v>164</v>
      </c>
      <c r="K104" s="295" t="s">
        <v>1637</v>
      </c>
      <c r="L104" s="295" t="s">
        <v>1638</v>
      </c>
      <c r="M104" s="295" t="s">
        <v>1828</v>
      </c>
      <c r="O104" s="294" t="s">
        <v>1831</v>
      </c>
      <c r="P104" s="294" t="s">
        <v>1386</v>
      </c>
      <c r="Q104" s="294" t="s">
        <v>1385</v>
      </c>
      <c r="R104" s="357"/>
    </row>
    <row r="105" spans="1:18" x14ac:dyDescent="0.4">
      <c r="A105" s="295"/>
      <c r="B105" s="295"/>
      <c r="C105" s="295" t="s">
        <v>186</v>
      </c>
      <c r="D105" s="295">
        <v>309</v>
      </c>
      <c r="E105" s="295"/>
      <c r="H105" s="295"/>
      <c r="I105" s="295">
        <v>624</v>
      </c>
      <c r="J105" s="295" t="s">
        <v>176</v>
      </c>
      <c r="K105" s="295" t="s">
        <v>1637</v>
      </c>
      <c r="L105" s="295" t="s">
        <v>1638</v>
      </c>
      <c r="M105" s="295" t="s">
        <v>1828</v>
      </c>
      <c r="O105" s="294" t="s">
        <v>1832</v>
      </c>
      <c r="P105" s="294" t="s">
        <v>1386</v>
      </c>
      <c r="Q105" s="294" t="s">
        <v>1385</v>
      </c>
      <c r="R105" s="357"/>
    </row>
    <row r="106" spans="1:18" x14ac:dyDescent="0.4">
      <c r="A106" s="295"/>
      <c r="B106" s="295"/>
      <c r="C106" s="295" t="s">
        <v>187</v>
      </c>
      <c r="D106" s="295">
        <v>409</v>
      </c>
      <c r="E106" s="295"/>
      <c r="H106" s="295"/>
      <c r="I106" s="295">
        <v>621</v>
      </c>
      <c r="J106" s="295" t="s">
        <v>197</v>
      </c>
      <c r="K106" s="295" t="s">
        <v>1637</v>
      </c>
      <c r="L106" s="295" t="s">
        <v>1638</v>
      </c>
      <c r="M106" s="295" t="s">
        <v>1828</v>
      </c>
      <c r="O106" s="294" t="s">
        <v>1833</v>
      </c>
      <c r="P106" s="294" t="s">
        <v>1386</v>
      </c>
      <c r="Q106" s="294" t="s">
        <v>1385</v>
      </c>
      <c r="R106" s="357"/>
    </row>
    <row r="107" spans="1:18" x14ac:dyDescent="0.4">
      <c r="A107" s="295"/>
      <c r="B107" s="295"/>
      <c r="C107" s="295" t="s">
        <v>188</v>
      </c>
      <c r="D107" s="295">
        <v>317</v>
      </c>
      <c r="E107" s="295"/>
      <c r="H107" s="295"/>
      <c r="I107" s="295">
        <v>609</v>
      </c>
      <c r="J107" s="295" t="s">
        <v>204</v>
      </c>
      <c r="K107" s="295" t="s">
        <v>1637</v>
      </c>
      <c r="L107" s="295" t="s">
        <v>1638</v>
      </c>
      <c r="M107" s="295" t="s">
        <v>1828</v>
      </c>
      <c r="O107" s="294" t="s">
        <v>1834</v>
      </c>
      <c r="P107" s="294" t="s">
        <v>1386</v>
      </c>
      <c r="Q107" s="294" t="s">
        <v>1385</v>
      </c>
      <c r="R107" s="357"/>
    </row>
    <row r="108" spans="1:18" x14ac:dyDescent="0.4">
      <c r="A108" s="295"/>
      <c r="B108" s="295"/>
      <c r="C108" s="295" t="s">
        <v>189</v>
      </c>
      <c r="D108" s="295">
        <v>207</v>
      </c>
      <c r="E108" s="295"/>
      <c r="H108" s="295"/>
      <c r="I108" s="295">
        <v>622</v>
      </c>
      <c r="J108" s="295" t="s">
        <v>211</v>
      </c>
      <c r="K108" s="295" t="s">
        <v>1637</v>
      </c>
      <c r="L108" s="295" t="s">
        <v>1638</v>
      </c>
      <c r="M108" s="295" t="s">
        <v>1828</v>
      </c>
      <c r="O108" s="294" t="s">
        <v>1835</v>
      </c>
      <c r="P108" s="294" t="s">
        <v>1386</v>
      </c>
      <c r="Q108" s="294" t="s">
        <v>1385</v>
      </c>
      <c r="R108" s="357"/>
    </row>
    <row r="109" spans="1:18" x14ac:dyDescent="0.4">
      <c r="A109" s="295"/>
      <c r="B109" s="295"/>
      <c r="C109" s="295" t="s">
        <v>190</v>
      </c>
      <c r="D109" s="295">
        <v>417</v>
      </c>
      <c r="E109" s="295"/>
      <c r="H109" s="295"/>
      <c r="I109" s="295">
        <v>309</v>
      </c>
      <c r="J109" s="295" t="s">
        <v>186</v>
      </c>
      <c r="K109" s="295" t="s">
        <v>1644</v>
      </c>
      <c r="L109" s="295" t="s">
        <v>1645</v>
      </c>
      <c r="M109" s="295" t="s">
        <v>1836</v>
      </c>
      <c r="O109" s="294" t="s">
        <v>1837</v>
      </c>
      <c r="P109" s="294" t="s">
        <v>1386</v>
      </c>
      <c r="Q109" s="294" t="s">
        <v>1385</v>
      </c>
      <c r="R109" s="357"/>
    </row>
    <row r="110" spans="1:18" x14ac:dyDescent="0.4">
      <c r="A110" s="295"/>
      <c r="B110" s="295"/>
      <c r="C110" s="295" t="s">
        <v>191</v>
      </c>
      <c r="D110" s="295">
        <v>617</v>
      </c>
      <c r="E110" s="295"/>
      <c r="H110" s="295"/>
      <c r="I110" s="295">
        <v>305</v>
      </c>
      <c r="J110" s="295" t="s">
        <v>59</v>
      </c>
      <c r="K110" s="295" t="s">
        <v>1644</v>
      </c>
      <c r="L110" s="295" t="s">
        <v>1645</v>
      </c>
      <c r="M110" s="295" t="s">
        <v>1836</v>
      </c>
      <c r="O110" s="294" t="s">
        <v>1838</v>
      </c>
      <c r="P110" s="294" t="s">
        <v>1386</v>
      </c>
      <c r="Q110" s="294" t="s">
        <v>1385</v>
      </c>
      <c r="R110" s="357"/>
    </row>
    <row r="111" spans="1:18" x14ac:dyDescent="0.4">
      <c r="A111" s="295"/>
      <c r="B111" s="295"/>
      <c r="C111" s="295" t="s">
        <v>192</v>
      </c>
      <c r="D111" s="295">
        <v>410</v>
      </c>
      <c r="E111" s="295"/>
      <c r="H111" s="295"/>
      <c r="I111" s="295">
        <v>307</v>
      </c>
      <c r="J111" s="295" t="s">
        <v>174</v>
      </c>
      <c r="K111" s="295" t="s">
        <v>1644</v>
      </c>
      <c r="L111" s="295" t="s">
        <v>1645</v>
      </c>
      <c r="M111" s="295" t="s">
        <v>1836</v>
      </c>
      <c r="O111" s="294" t="s">
        <v>1839</v>
      </c>
      <c r="P111" s="294" t="s">
        <v>1386</v>
      </c>
      <c r="Q111" s="294" t="s">
        <v>1385</v>
      </c>
      <c r="R111" s="357"/>
    </row>
    <row r="112" spans="1:18" x14ac:dyDescent="0.4">
      <c r="A112" s="295"/>
      <c r="B112" s="295"/>
      <c r="C112" s="295" t="s">
        <v>193</v>
      </c>
      <c r="D112" s="295">
        <v>905</v>
      </c>
      <c r="E112" s="295"/>
      <c r="H112" s="295"/>
      <c r="I112" s="295">
        <v>308</v>
      </c>
      <c r="J112" s="295" t="s">
        <v>183</v>
      </c>
      <c r="K112" s="295" t="s">
        <v>1644</v>
      </c>
      <c r="L112" s="295" t="s">
        <v>1645</v>
      </c>
      <c r="M112" s="295" t="s">
        <v>1836</v>
      </c>
      <c r="O112" s="294" t="s">
        <v>1840</v>
      </c>
      <c r="P112" s="294" t="s">
        <v>1386</v>
      </c>
      <c r="Q112" s="294" t="s">
        <v>1385</v>
      </c>
      <c r="R112" s="357"/>
    </row>
    <row r="113" spans="1:18" x14ac:dyDescent="0.4">
      <c r="A113" s="295"/>
      <c r="B113" s="295"/>
      <c r="C113" s="295" t="s">
        <v>194</v>
      </c>
      <c r="D113" s="295">
        <v>911</v>
      </c>
      <c r="E113" s="295"/>
      <c r="H113" s="295"/>
      <c r="I113" s="295">
        <v>312</v>
      </c>
      <c r="J113" s="295" t="s">
        <v>214</v>
      </c>
      <c r="K113" s="295" t="s">
        <v>1644</v>
      </c>
      <c r="L113" s="295" t="s">
        <v>1645</v>
      </c>
      <c r="M113" s="295" t="s">
        <v>1836</v>
      </c>
      <c r="O113" s="294" t="s">
        <v>1841</v>
      </c>
      <c r="P113" s="294" t="s">
        <v>1386</v>
      </c>
      <c r="Q113" s="294" t="s">
        <v>1385</v>
      </c>
      <c r="R113" s="357"/>
    </row>
    <row r="114" spans="1:18" x14ac:dyDescent="0.4">
      <c r="A114" s="295"/>
      <c r="B114" s="295"/>
      <c r="C114" s="295" t="s">
        <v>195</v>
      </c>
      <c r="D114" s="295">
        <v>109</v>
      </c>
      <c r="E114" s="295"/>
      <c r="H114" s="295"/>
      <c r="I114" s="295">
        <v>718</v>
      </c>
      <c r="J114" s="295" t="s">
        <v>31</v>
      </c>
      <c r="K114" s="295" t="s">
        <v>1650</v>
      </c>
      <c r="L114" s="295" t="s">
        <v>1651</v>
      </c>
      <c r="M114" s="295" t="s">
        <v>1842</v>
      </c>
      <c r="O114" s="294" t="s">
        <v>1843</v>
      </c>
      <c r="P114" s="294" t="s">
        <v>1386</v>
      </c>
      <c r="Q114" s="294" t="s">
        <v>1385</v>
      </c>
      <c r="R114" s="357"/>
    </row>
    <row r="115" spans="1:18" x14ac:dyDescent="0.4">
      <c r="A115" s="295"/>
      <c r="B115" s="295"/>
      <c r="C115" s="295" t="s">
        <v>196</v>
      </c>
      <c r="D115" s="295">
        <v>814</v>
      </c>
      <c r="E115" s="295"/>
      <c r="H115" s="295"/>
      <c r="I115" s="295">
        <v>720</v>
      </c>
      <c r="J115" s="295" t="s">
        <v>52</v>
      </c>
      <c r="K115" s="295" t="s">
        <v>1650</v>
      </c>
      <c r="L115" s="295" t="s">
        <v>1651</v>
      </c>
      <c r="M115" s="295" t="s">
        <v>1842</v>
      </c>
      <c r="O115" s="294" t="s">
        <v>1844</v>
      </c>
      <c r="P115" s="294" t="s">
        <v>1386</v>
      </c>
      <c r="Q115" s="294" t="s">
        <v>1385</v>
      </c>
      <c r="R115" s="357"/>
    </row>
    <row r="116" spans="1:18" x14ac:dyDescent="0.4">
      <c r="A116" s="295"/>
      <c r="B116" s="295"/>
      <c r="C116" s="295" t="s">
        <v>197</v>
      </c>
      <c r="D116" s="295">
        <v>621</v>
      </c>
      <c r="E116" s="295"/>
      <c r="H116" s="295"/>
      <c r="I116" s="295">
        <v>703</v>
      </c>
      <c r="J116" s="295" t="s">
        <v>113</v>
      </c>
      <c r="K116" s="295" t="s">
        <v>1650</v>
      </c>
      <c r="L116" s="295" t="s">
        <v>1651</v>
      </c>
      <c r="M116" s="295" t="s">
        <v>1842</v>
      </c>
      <c r="O116" s="294" t="s">
        <v>1845</v>
      </c>
      <c r="P116" s="294" t="s">
        <v>1386</v>
      </c>
      <c r="Q116" s="294" t="s">
        <v>1385</v>
      </c>
      <c r="R116" s="357"/>
    </row>
    <row r="117" spans="1:18" x14ac:dyDescent="0.4">
      <c r="A117" s="295"/>
      <c r="B117" s="295"/>
      <c r="C117" s="295" t="s">
        <v>198</v>
      </c>
      <c r="D117" s="295">
        <v>710</v>
      </c>
      <c r="E117" s="295"/>
      <c r="H117" s="295"/>
      <c r="I117" s="295">
        <v>708</v>
      </c>
      <c r="J117" s="295" t="s">
        <v>146</v>
      </c>
      <c r="K117" s="295" t="s">
        <v>1650</v>
      </c>
      <c r="L117" s="295" t="s">
        <v>1651</v>
      </c>
      <c r="M117" s="295" t="s">
        <v>1842</v>
      </c>
      <c r="O117" s="294" t="s">
        <v>1846</v>
      </c>
      <c r="P117" s="294" t="s">
        <v>1386</v>
      </c>
      <c r="Q117" s="294" t="s">
        <v>1385</v>
      </c>
      <c r="R117" s="357"/>
    </row>
    <row r="118" spans="1:18" x14ac:dyDescent="0.4">
      <c r="A118" s="295"/>
      <c r="B118" s="295"/>
      <c r="C118" s="295" t="s">
        <v>199</v>
      </c>
      <c r="D118" s="295">
        <v>318</v>
      </c>
      <c r="E118" s="295"/>
      <c r="H118" s="295"/>
      <c r="I118" s="295">
        <v>709</v>
      </c>
      <c r="J118" s="295" t="s">
        <v>1776</v>
      </c>
      <c r="K118" s="295" t="s">
        <v>1650</v>
      </c>
      <c r="L118" s="295" t="s">
        <v>1651</v>
      </c>
      <c r="M118" s="295" t="s">
        <v>1842</v>
      </c>
      <c r="O118" s="294" t="s">
        <v>1847</v>
      </c>
      <c r="P118" s="294" t="s">
        <v>1386</v>
      </c>
      <c r="Q118" s="294" t="s">
        <v>1385</v>
      </c>
      <c r="R118" s="357"/>
    </row>
    <row r="119" spans="1:18" x14ac:dyDescent="0.4">
      <c r="A119" s="295"/>
      <c r="B119" s="295"/>
      <c r="C119" s="295" t="s">
        <v>200</v>
      </c>
      <c r="D119" s="295">
        <v>413</v>
      </c>
      <c r="E119" s="295"/>
      <c r="H119" s="295"/>
      <c r="I119" s="295">
        <v>710</v>
      </c>
      <c r="J119" s="295" t="s">
        <v>198</v>
      </c>
      <c r="K119" s="295" t="s">
        <v>1650</v>
      </c>
      <c r="L119" s="295" t="s">
        <v>1651</v>
      </c>
      <c r="M119" s="295" t="s">
        <v>1842</v>
      </c>
      <c r="O119" s="294" t="s">
        <v>1848</v>
      </c>
      <c r="P119" s="294" t="s">
        <v>1386</v>
      </c>
      <c r="Q119" s="294" t="s">
        <v>1385</v>
      </c>
      <c r="R119" s="357"/>
    </row>
    <row r="120" spans="1:18" x14ac:dyDescent="0.4">
      <c r="A120" s="295"/>
      <c r="B120" s="295"/>
      <c r="C120" s="295" t="s">
        <v>201</v>
      </c>
      <c r="D120" s="295">
        <v>310</v>
      </c>
      <c r="E120" s="295"/>
      <c r="H120" s="295"/>
      <c r="I120" s="295">
        <v>207</v>
      </c>
      <c r="J120" s="295" t="s">
        <v>189</v>
      </c>
      <c r="K120" s="295" t="s">
        <v>1656</v>
      </c>
      <c r="L120" s="295" t="s">
        <v>1657</v>
      </c>
      <c r="M120" s="295" t="s">
        <v>1849</v>
      </c>
      <c r="O120" s="294" t="s">
        <v>1850</v>
      </c>
      <c r="P120" s="294" t="s">
        <v>1386</v>
      </c>
      <c r="Q120" s="294" t="s">
        <v>1385</v>
      </c>
      <c r="R120" s="357"/>
    </row>
    <row r="121" spans="1:18" x14ac:dyDescent="0.4">
      <c r="A121" s="295"/>
      <c r="B121" s="295"/>
      <c r="C121" s="295" t="s">
        <v>202</v>
      </c>
      <c r="D121" s="295">
        <v>114</v>
      </c>
      <c r="E121" s="295"/>
      <c r="H121" s="295"/>
      <c r="I121" s="295">
        <v>112</v>
      </c>
      <c r="J121" s="295" t="s">
        <v>160</v>
      </c>
      <c r="K121" s="295" t="s">
        <v>1668</v>
      </c>
      <c r="L121" s="295" t="s">
        <v>1669</v>
      </c>
      <c r="M121" s="295" t="s">
        <v>1851</v>
      </c>
      <c r="O121" s="294" t="s">
        <v>1852</v>
      </c>
      <c r="P121" s="294" t="s">
        <v>1386</v>
      </c>
      <c r="Q121" s="294" t="s">
        <v>1385</v>
      </c>
      <c r="R121" s="357"/>
    </row>
    <row r="122" spans="1:18" x14ac:dyDescent="0.4">
      <c r="A122" s="295"/>
      <c r="B122" s="295"/>
      <c r="C122" s="295" t="s">
        <v>203</v>
      </c>
      <c r="D122" s="295">
        <v>414</v>
      </c>
      <c r="E122" s="295"/>
      <c r="H122" s="295"/>
      <c r="I122" s="295">
        <v>113</v>
      </c>
      <c r="J122" s="295" t="s">
        <v>181</v>
      </c>
      <c r="K122" s="295" t="s">
        <v>1668</v>
      </c>
      <c r="L122" s="295" t="s">
        <v>1669</v>
      </c>
      <c r="M122" s="295" t="s">
        <v>1851</v>
      </c>
      <c r="O122" s="294" t="s">
        <v>1853</v>
      </c>
      <c r="P122" s="294" t="s">
        <v>1386</v>
      </c>
      <c r="Q122" s="294" t="s">
        <v>1385</v>
      </c>
      <c r="R122" s="357"/>
    </row>
    <row r="123" spans="1:18" x14ac:dyDescent="0.4">
      <c r="A123" s="295"/>
      <c r="B123" s="295"/>
      <c r="C123" s="295" t="s">
        <v>204</v>
      </c>
      <c r="D123" s="295">
        <v>609</v>
      </c>
      <c r="E123" s="295"/>
      <c r="H123" s="295"/>
      <c r="I123" s="295">
        <v>106</v>
      </c>
      <c r="J123" s="295" t="s">
        <v>109</v>
      </c>
      <c r="K123" s="295" t="s">
        <v>1673</v>
      </c>
      <c r="L123" s="295" t="s">
        <v>1674</v>
      </c>
      <c r="M123" s="295" t="s">
        <v>1854</v>
      </c>
      <c r="O123" s="294" t="s">
        <v>1855</v>
      </c>
      <c r="P123" s="294" t="s">
        <v>1386</v>
      </c>
      <c r="Q123" s="294" t="s">
        <v>1385</v>
      </c>
      <c r="R123" s="357"/>
    </row>
    <row r="124" spans="1:18" x14ac:dyDescent="0.4">
      <c r="A124" s="295"/>
      <c r="B124" s="295"/>
      <c r="C124" s="295" t="s">
        <v>205</v>
      </c>
      <c r="D124" s="295">
        <v>110</v>
      </c>
      <c r="E124" s="295"/>
      <c r="H124" s="295"/>
      <c r="I124" s="295">
        <v>109</v>
      </c>
      <c r="J124" s="295" t="s">
        <v>195</v>
      </c>
      <c r="K124" s="295" t="s">
        <v>1673</v>
      </c>
      <c r="L124" s="295" t="s">
        <v>1674</v>
      </c>
      <c r="M124" s="295" t="s">
        <v>1854</v>
      </c>
      <c r="O124" s="294" t="s">
        <v>1856</v>
      </c>
      <c r="P124" s="294" t="s">
        <v>1386</v>
      </c>
      <c r="Q124" s="294" t="s">
        <v>1385</v>
      </c>
      <c r="R124" s="357"/>
    </row>
    <row r="125" spans="1:18" x14ac:dyDescent="0.4">
      <c r="A125" s="295"/>
      <c r="B125" s="295"/>
      <c r="C125" s="295" t="s">
        <v>206</v>
      </c>
      <c r="D125" s="295">
        <v>805</v>
      </c>
      <c r="E125" s="295"/>
      <c r="H125" s="295"/>
      <c r="I125" s="295">
        <v>110</v>
      </c>
      <c r="J125" s="295" t="s">
        <v>205</v>
      </c>
      <c r="K125" s="295" t="s">
        <v>1673</v>
      </c>
      <c r="L125" s="295" t="s">
        <v>1674</v>
      </c>
      <c r="M125" s="295" t="s">
        <v>1854</v>
      </c>
      <c r="O125" s="294" t="s">
        <v>1857</v>
      </c>
      <c r="P125" s="294" t="s">
        <v>1386</v>
      </c>
      <c r="Q125" s="294" t="s">
        <v>1385</v>
      </c>
      <c r="R125" s="357"/>
    </row>
    <row r="126" spans="1:18" x14ac:dyDescent="0.4">
      <c r="A126" s="295"/>
      <c r="B126" s="295"/>
      <c r="C126" s="295" t="s">
        <v>207</v>
      </c>
      <c r="D126" s="295">
        <v>734</v>
      </c>
      <c r="E126" s="295"/>
      <c r="H126" s="295"/>
      <c r="I126" s="295">
        <v>407</v>
      </c>
      <c r="J126" s="295" t="s">
        <v>75</v>
      </c>
      <c r="K126" s="295" t="s">
        <v>1679</v>
      </c>
      <c r="L126" s="295" t="s">
        <v>1680</v>
      </c>
      <c r="M126" s="295" t="s">
        <v>1858</v>
      </c>
      <c r="O126" s="294" t="s">
        <v>1859</v>
      </c>
      <c r="P126" s="294" t="s">
        <v>1386</v>
      </c>
      <c r="Q126" s="294" t="s">
        <v>1385</v>
      </c>
      <c r="R126" s="357"/>
    </row>
    <row r="127" spans="1:18" x14ac:dyDescent="0.4">
      <c r="A127" s="295"/>
      <c r="B127" s="295"/>
      <c r="C127" s="295" t="s">
        <v>208</v>
      </c>
      <c r="D127" s="295">
        <v>819</v>
      </c>
      <c r="E127" s="295"/>
      <c r="H127" s="295"/>
      <c r="I127" s="295">
        <v>415</v>
      </c>
      <c r="J127" s="295" t="s">
        <v>129</v>
      </c>
      <c r="K127" s="295" t="s">
        <v>1679</v>
      </c>
      <c r="L127" s="295" t="s">
        <v>1680</v>
      </c>
      <c r="M127" s="295" t="s">
        <v>1858</v>
      </c>
      <c r="O127" s="294" t="s">
        <v>1860</v>
      </c>
      <c r="P127" s="294" t="s">
        <v>1386</v>
      </c>
      <c r="Q127" s="294" t="s">
        <v>1385</v>
      </c>
      <c r="R127" s="357"/>
    </row>
    <row r="128" spans="1:18" x14ac:dyDescent="0.4">
      <c r="A128" s="295"/>
      <c r="B128" s="295"/>
      <c r="C128" s="295" t="s">
        <v>209</v>
      </c>
      <c r="D128" s="295">
        <v>311</v>
      </c>
      <c r="E128" s="295"/>
      <c r="H128" s="295"/>
      <c r="I128" s="295">
        <v>404</v>
      </c>
      <c r="J128" s="295" t="s">
        <v>220</v>
      </c>
      <c r="K128" s="295" t="s">
        <v>1679</v>
      </c>
      <c r="L128" s="295" t="s">
        <v>1680</v>
      </c>
      <c r="M128" s="295" t="s">
        <v>1858</v>
      </c>
      <c r="O128" s="294" t="s">
        <v>1861</v>
      </c>
      <c r="P128" s="294" t="s">
        <v>1386</v>
      </c>
      <c r="Q128" s="294" t="s">
        <v>1385</v>
      </c>
      <c r="R128" s="357"/>
    </row>
    <row r="129" spans="1:18" x14ac:dyDescent="0.4">
      <c r="A129" s="295"/>
      <c r="B129" s="295"/>
      <c r="C129" s="295" t="s">
        <v>210</v>
      </c>
      <c r="D129" s="295">
        <v>418</v>
      </c>
      <c r="E129" s="295"/>
      <c r="H129" s="295"/>
      <c r="I129" s="295">
        <v>416</v>
      </c>
      <c r="J129" s="295" t="s">
        <v>230</v>
      </c>
      <c r="K129" s="295" t="s">
        <v>1679</v>
      </c>
      <c r="L129" s="295" t="s">
        <v>1680</v>
      </c>
      <c r="M129" s="295" t="s">
        <v>1858</v>
      </c>
      <c r="O129" s="294" t="s">
        <v>1862</v>
      </c>
      <c r="P129" s="294" t="s">
        <v>1386</v>
      </c>
      <c r="Q129" s="294" t="s">
        <v>1385</v>
      </c>
      <c r="R129" s="357"/>
    </row>
    <row r="130" spans="1:18" x14ac:dyDescent="0.4">
      <c r="A130" s="295"/>
      <c r="B130" s="295"/>
      <c r="C130" s="295" t="s">
        <v>211</v>
      </c>
      <c r="D130" s="295">
        <v>622</v>
      </c>
      <c r="E130" s="295"/>
      <c r="H130" s="295"/>
      <c r="I130" s="295">
        <v>204</v>
      </c>
      <c r="J130" s="295" t="s">
        <v>23</v>
      </c>
      <c r="K130" s="295" t="s">
        <v>1684</v>
      </c>
      <c r="L130" s="295" t="s">
        <v>1685</v>
      </c>
      <c r="M130" s="295" t="s">
        <v>1863</v>
      </c>
      <c r="O130" s="294" t="s">
        <v>1864</v>
      </c>
      <c r="P130" s="294" t="s">
        <v>1386</v>
      </c>
      <c r="Q130" s="294" t="s">
        <v>1385</v>
      </c>
      <c r="R130" s="357"/>
    </row>
    <row r="131" spans="1:18" x14ac:dyDescent="0.4">
      <c r="A131" s="295"/>
      <c r="B131" s="295"/>
      <c r="C131" s="295" t="s">
        <v>212</v>
      </c>
      <c r="D131" s="295">
        <v>914</v>
      </c>
      <c r="E131" s="295"/>
      <c r="H131" s="295"/>
      <c r="I131" s="295">
        <v>803</v>
      </c>
      <c r="J131" s="295" t="s">
        <v>1720</v>
      </c>
      <c r="K131" s="295" t="s">
        <v>1689</v>
      </c>
      <c r="L131" s="295" t="s">
        <v>1690</v>
      </c>
      <c r="M131" s="295" t="s">
        <v>1865</v>
      </c>
      <c r="O131" s="294" t="s">
        <v>1866</v>
      </c>
      <c r="P131" s="294" t="s">
        <v>1386</v>
      </c>
      <c r="Q131" s="294" t="s">
        <v>1385</v>
      </c>
      <c r="R131" s="357"/>
    </row>
    <row r="132" spans="1:18" x14ac:dyDescent="0.4">
      <c r="A132" s="295"/>
      <c r="B132" s="295"/>
      <c r="C132" s="295" t="s">
        <v>213</v>
      </c>
      <c r="D132" s="295">
        <v>711</v>
      </c>
      <c r="E132" s="295"/>
      <c r="H132" s="295"/>
      <c r="I132" s="295">
        <v>813</v>
      </c>
      <c r="J132" s="295" t="s">
        <v>178</v>
      </c>
      <c r="K132" s="295" t="s">
        <v>1689</v>
      </c>
      <c r="L132" s="295" t="s">
        <v>1690</v>
      </c>
      <c r="M132" s="295" t="s">
        <v>1865</v>
      </c>
      <c r="O132" s="294" t="s">
        <v>1867</v>
      </c>
      <c r="P132" s="294" t="s">
        <v>1386</v>
      </c>
      <c r="Q132" s="294" t="s">
        <v>1385</v>
      </c>
      <c r="R132" s="357"/>
    </row>
    <row r="133" spans="1:18" x14ac:dyDescent="0.4">
      <c r="A133" s="295"/>
      <c r="B133" s="295"/>
      <c r="C133" s="295" t="s">
        <v>214</v>
      </c>
      <c r="D133" s="295">
        <v>312</v>
      </c>
      <c r="E133" s="295"/>
      <c r="H133" s="295"/>
      <c r="I133" s="295">
        <v>814</v>
      </c>
      <c r="J133" s="295" t="s">
        <v>196</v>
      </c>
      <c r="K133" s="295" t="s">
        <v>1689</v>
      </c>
      <c r="L133" s="295" t="s">
        <v>1690</v>
      </c>
      <c r="M133" s="295" t="s">
        <v>1865</v>
      </c>
      <c r="O133" s="294" t="s">
        <v>1868</v>
      </c>
      <c r="P133" s="294" t="s">
        <v>1386</v>
      </c>
      <c r="Q133" s="294" t="s">
        <v>1385</v>
      </c>
      <c r="R133" s="357"/>
    </row>
    <row r="134" spans="1:18" x14ac:dyDescent="0.4">
      <c r="A134" s="295"/>
      <c r="B134" s="295"/>
      <c r="C134" s="295" t="s">
        <v>215</v>
      </c>
      <c r="D134" s="295">
        <v>213</v>
      </c>
      <c r="E134" s="295"/>
      <c r="H134" s="295"/>
      <c r="I134" s="295">
        <v>812</v>
      </c>
      <c r="J134" s="295" t="s">
        <v>119</v>
      </c>
      <c r="K134" s="295" t="s">
        <v>1689</v>
      </c>
      <c r="L134" s="295" t="s">
        <v>1690</v>
      </c>
      <c r="M134" s="295" t="s">
        <v>1865</v>
      </c>
      <c r="O134" s="294" t="s">
        <v>1869</v>
      </c>
      <c r="P134" s="294" t="s">
        <v>1386</v>
      </c>
      <c r="Q134" s="294" t="s">
        <v>1385</v>
      </c>
      <c r="R134" s="357"/>
    </row>
    <row r="135" spans="1:18" x14ac:dyDescent="0.4">
      <c r="A135" s="295"/>
      <c r="B135" s="295"/>
      <c r="C135" s="295" t="s">
        <v>216</v>
      </c>
      <c r="D135" s="295">
        <v>411</v>
      </c>
      <c r="E135" s="295"/>
      <c r="H135" s="295"/>
      <c r="I135" s="295">
        <v>413</v>
      </c>
      <c r="J135" s="295" t="s">
        <v>200</v>
      </c>
      <c r="K135" s="295" t="s">
        <v>1694</v>
      </c>
      <c r="L135" s="295" t="s">
        <v>1695</v>
      </c>
      <c r="M135" s="295" t="s">
        <v>1870</v>
      </c>
      <c r="O135" s="294" t="s">
        <v>1871</v>
      </c>
      <c r="P135" s="294" t="s">
        <v>1386</v>
      </c>
      <c r="Q135" s="294" t="s">
        <v>1385</v>
      </c>
      <c r="R135" s="357"/>
    </row>
    <row r="136" spans="1:18" x14ac:dyDescent="0.4">
      <c r="A136" s="295"/>
      <c r="B136" s="295"/>
      <c r="C136" s="295" t="s">
        <v>217</v>
      </c>
      <c r="D136" s="295">
        <v>735</v>
      </c>
      <c r="E136" s="295"/>
      <c r="H136" s="295"/>
      <c r="I136" s="295">
        <v>414</v>
      </c>
      <c r="J136" s="295" t="s">
        <v>203</v>
      </c>
      <c r="K136" s="295" t="s">
        <v>1694</v>
      </c>
      <c r="L136" s="295" t="s">
        <v>1695</v>
      </c>
      <c r="M136" s="295" t="s">
        <v>1870</v>
      </c>
      <c r="O136" s="294" t="s">
        <v>1872</v>
      </c>
      <c r="P136" s="294" t="s">
        <v>1386</v>
      </c>
      <c r="Q136" s="294" t="s">
        <v>1385</v>
      </c>
      <c r="R136" s="357"/>
    </row>
    <row r="137" spans="1:18" x14ac:dyDescent="0.4">
      <c r="A137" s="295"/>
      <c r="B137" s="295"/>
      <c r="C137" s="295" t="s">
        <v>218</v>
      </c>
      <c r="D137" s="295">
        <v>712</v>
      </c>
      <c r="E137" s="295"/>
      <c r="H137" s="295"/>
      <c r="I137" s="295">
        <v>418</v>
      </c>
      <c r="J137" s="295" t="s">
        <v>210</v>
      </c>
      <c r="K137" s="295" t="s">
        <v>1694</v>
      </c>
      <c r="L137" s="295" t="s">
        <v>1695</v>
      </c>
      <c r="M137" s="295" t="s">
        <v>1870</v>
      </c>
      <c r="O137" s="294" t="s">
        <v>1873</v>
      </c>
      <c r="P137" s="294" t="s">
        <v>1386</v>
      </c>
      <c r="Q137" s="294" t="s">
        <v>1385</v>
      </c>
      <c r="R137" s="357"/>
    </row>
    <row r="138" spans="1:18" x14ac:dyDescent="0.4">
      <c r="A138" s="295"/>
      <c r="B138" s="295"/>
      <c r="C138" s="295" t="s">
        <v>219</v>
      </c>
      <c r="D138" s="295">
        <v>322</v>
      </c>
      <c r="E138" s="295"/>
      <c r="H138" s="295"/>
      <c r="I138" s="295">
        <v>412</v>
      </c>
      <c r="J138" s="295" t="s">
        <v>229</v>
      </c>
      <c r="K138" s="295" t="s">
        <v>1694</v>
      </c>
      <c r="L138" s="295" t="s">
        <v>1695</v>
      </c>
      <c r="M138" s="295" t="s">
        <v>1870</v>
      </c>
      <c r="O138" s="294" t="s">
        <v>1874</v>
      </c>
      <c r="P138" s="294" t="s">
        <v>1386</v>
      </c>
      <c r="Q138" s="294" t="s">
        <v>1385</v>
      </c>
      <c r="R138" s="357"/>
    </row>
    <row r="139" spans="1:18" x14ac:dyDescent="0.4">
      <c r="A139" s="295"/>
      <c r="B139" s="295"/>
      <c r="C139" s="295" t="s">
        <v>220</v>
      </c>
      <c r="D139" s="295">
        <v>404</v>
      </c>
      <c r="E139" s="295"/>
      <c r="H139" s="295"/>
      <c r="I139" s="295">
        <v>417</v>
      </c>
      <c r="J139" s="295" t="s">
        <v>190</v>
      </c>
      <c r="K139" s="295" t="s">
        <v>1694</v>
      </c>
      <c r="L139" s="295" t="s">
        <v>1695</v>
      </c>
      <c r="M139" s="295" t="s">
        <v>1870</v>
      </c>
      <c r="O139" s="294" t="s">
        <v>1875</v>
      </c>
      <c r="P139" s="294" t="s">
        <v>1386</v>
      </c>
      <c r="Q139" s="294" t="s">
        <v>1385</v>
      </c>
      <c r="R139" s="357"/>
    </row>
    <row r="140" spans="1:18" x14ac:dyDescent="0.4">
      <c r="A140" s="295"/>
      <c r="B140" s="295"/>
      <c r="C140" s="295" t="s">
        <v>221</v>
      </c>
      <c r="D140" s="295">
        <v>615</v>
      </c>
      <c r="E140" s="295"/>
      <c r="H140" s="295"/>
      <c r="I140" s="295">
        <v>816</v>
      </c>
      <c r="J140" s="295" t="s">
        <v>49</v>
      </c>
      <c r="K140" s="295" t="s">
        <v>1699</v>
      </c>
      <c r="L140" s="295" t="s">
        <v>1700</v>
      </c>
      <c r="M140" s="295" t="s">
        <v>1876</v>
      </c>
      <c r="O140" s="294" t="s">
        <v>1877</v>
      </c>
      <c r="P140" s="294" t="s">
        <v>1386</v>
      </c>
      <c r="Q140" s="294" t="s">
        <v>1385</v>
      </c>
      <c r="R140" s="357"/>
    </row>
    <row r="141" spans="1:18" x14ac:dyDescent="0.4">
      <c r="A141" s="295"/>
      <c r="B141" s="295"/>
      <c r="C141" s="295" t="s">
        <v>1878</v>
      </c>
      <c r="D141" s="295" t="s">
        <v>1798</v>
      </c>
      <c r="E141" s="295"/>
      <c r="H141" s="295"/>
      <c r="I141" s="295">
        <v>807</v>
      </c>
      <c r="J141" s="295" t="s">
        <v>222</v>
      </c>
      <c r="K141" s="295" t="s">
        <v>1699</v>
      </c>
      <c r="L141" s="295" t="s">
        <v>1700</v>
      </c>
      <c r="M141" s="295" t="s">
        <v>1876</v>
      </c>
      <c r="O141" s="294" t="s">
        <v>1879</v>
      </c>
      <c r="P141" s="294" t="s">
        <v>1386</v>
      </c>
      <c r="Q141" s="294" t="s">
        <v>1385</v>
      </c>
      <c r="R141" s="357"/>
    </row>
    <row r="142" spans="1:18" x14ac:dyDescent="0.4">
      <c r="A142" s="295"/>
      <c r="B142" s="295"/>
      <c r="C142" s="295" t="s">
        <v>222</v>
      </c>
      <c r="D142" s="295">
        <v>807</v>
      </c>
      <c r="E142" s="295"/>
      <c r="H142" s="295"/>
      <c r="I142" s="295">
        <v>107</v>
      </c>
      <c r="J142" s="295" t="s">
        <v>162</v>
      </c>
      <c r="K142" s="295" t="s">
        <v>1704</v>
      </c>
      <c r="L142" s="295" t="s">
        <v>1705</v>
      </c>
      <c r="M142" s="295" t="s">
        <v>1880</v>
      </c>
      <c r="O142" s="294" t="s">
        <v>1881</v>
      </c>
      <c r="P142" s="294" t="s">
        <v>1386</v>
      </c>
      <c r="Q142" s="294" t="s">
        <v>1385</v>
      </c>
      <c r="R142" s="357"/>
    </row>
    <row r="143" spans="1:18" x14ac:dyDescent="0.4">
      <c r="A143" s="295"/>
      <c r="B143" s="295"/>
      <c r="C143" s="295" t="s">
        <v>223</v>
      </c>
      <c r="D143" s="295">
        <v>713</v>
      </c>
      <c r="E143" s="295"/>
      <c r="H143" s="295"/>
      <c r="I143" s="295">
        <v>206</v>
      </c>
      <c r="J143" s="295" t="s">
        <v>184</v>
      </c>
      <c r="K143" s="295" t="s">
        <v>1709</v>
      </c>
      <c r="L143" s="295" t="s">
        <v>1710</v>
      </c>
      <c r="M143" s="295" t="s">
        <v>1882</v>
      </c>
      <c r="O143" s="294" t="s">
        <v>1883</v>
      </c>
      <c r="P143" s="294" t="s">
        <v>1386</v>
      </c>
      <c r="Q143" s="294" t="s">
        <v>1385</v>
      </c>
      <c r="R143" s="357"/>
    </row>
    <row r="144" spans="1:18" x14ac:dyDescent="0.4">
      <c r="A144" s="295"/>
      <c r="B144" s="295"/>
      <c r="C144" s="295" t="s">
        <v>224</v>
      </c>
      <c r="D144" s="295">
        <v>313</v>
      </c>
      <c r="E144" s="295"/>
      <c r="H144" s="295"/>
      <c r="I144" s="295">
        <v>902</v>
      </c>
      <c r="J144" s="295" t="s">
        <v>73</v>
      </c>
      <c r="K144" s="295" t="s">
        <v>1715</v>
      </c>
      <c r="L144" s="295" t="s">
        <v>1716</v>
      </c>
      <c r="M144" s="295" t="s">
        <v>1884</v>
      </c>
      <c r="O144" s="294" t="s">
        <v>1885</v>
      </c>
      <c r="P144" s="294" t="s">
        <v>1386</v>
      </c>
      <c r="Q144" s="294" t="s">
        <v>1385</v>
      </c>
      <c r="R144" s="357"/>
    </row>
    <row r="145" spans="1:18" x14ac:dyDescent="0.4">
      <c r="A145" s="295"/>
      <c r="B145" s="295"/>
      <c r="C145" s="295" t="s">
        <v>225</v>
      </c>
      <c r="D145" s="295">
        <v>817</v>
      </c>
      <c r="E145" s="295"/>
      <c r="H145" s="295"/>
      <c r="I145" s="295">
        <v>906</v>
      </c>
      <c r="J145" s="295" t="s">
        <v>1726</v>
      </c>
      <c r="K145" s="295" t="s">
        <v>1715</v>
      </c>
      <c r="L145" s="295" t="s">
        <v>1716</v>
      </c>
      <c r="M145" s="295" t="s">
        <v>1884</v>
      </c>
      <c r="O145" s="294" t="s">
        <v>1886</v>
      </c>
      <c r="P145" s="294" t="s">
        <v>1386</v>
      </c>
      <c r="Q145" s="294" t="s">
        <v>1385</v>
      </c>
      <c r="R145" s="357"/>
    </row>
    <row r="146" spans="1:18" x14ac:dyDescent="0.4">
      <c r="A146" s="295"/>
      <c r="B146" s="295"/>
      <c r="C146" s="295" t="s">
        <v>226</v>
      </c>
      <c r="D146" s="295">
        <v>618</v>
      </c>
      <c r="E146" s="295"/>
      <c r="H146" s="295"/>
      <c r="I146" s="295">
        <v>817</v>
      </c>
      <c r="J146" s="295" t="s">
        <v>225</v>
      </c>
      <c r="K146" s="295" t="s">
        <v>1721</v>
      </c>
      <c r="L146" s="295" t="s">
        <v>1722</v>
      </c>
      <c r="M146" s="295" t="s">
        <v>1887</v>
      </c>
      <c r="O146" s="294" t="s">
        <v>1888</v>
      </c>
      <c r="P146" s="294" t="s">
        <v>1386</v>
      </c>
      <c r="Q146" s="294" t="s">
        <v>1385</v>
      </c>
      <c r="R146" s="357"/>
    </row>
    <row r="147" spans="1:18" x14ac:dyDescent="0.4">
      <c r="A147" s="295"/>
      <c r="B147" s="295"/>
      <c r="C147" s="295" t="s">
        <v>227</v>
      </c>
      <c r="D147" s="295">
        <v>319</v>
      </c>
      <c r="E147" s="295"/>
      <c r="H147" s="295"/>
      <c r="I147" s="295">
        <v>313</v>
      </c>
      <c r="J147" s="295" t="s">
        <v>224</v>
      </c>
      <c r="K147" s="295" t="s">
        <v>1733</v>
      </c>
      <c r="L147" s="295" t="s">
        <v>1734</v>
      </c>
      <c r="M147" s="295" t="s">
        <v>1889</v>
      </c>
      <c r="O147" s="294" t="s">
        <v>1890</v>
      </c>
      <c r="P147" s="294" t="s">
        <v>1386</v>
      </c>
      <c r="Q147" s="294" t="s">
        <v>1385</v>
      </c>
      <c r="R147" s="357"/>
    </row>
    <row r="148" spans="1:18" x14ac:dyDescent="0.4">
      <c r="A148" s="295"/>
      <c r="B148" s="295"/>
      <c r="C148" s="295" t="s">
        <v>228</v>
      </c>
      <c r="D148" s="295">
        <v>619</v>
      </c>
      <c r="E148" s="295"/>
      <c r="H148" s="295"/>
      <c r="I148" s="295">
        <v>721</v>
      </c>
      <c r="J148" s="295" t="s">
        <v>76</v>
      </c>
      <c r="K148" s="295" t="s">
        <v>1738</v>
      </c>
      <c r="L148" s="295" t="s">
        <v>1739</v>
      </c>
      <c r="M148" s="295" t="s">
        <v>1891</v>
      </c>
      <c r="O148" s="294" t="s">
        <v>1892</v>
      </c>
      <c r="P148" s="294" t="s">
        <v>1386</v>
      </c>
      <c r="Q148" s="294" t="s">
        <v>1385</v>
      </c>
      <c r="R148" s="357"/>
    </row>
    <row r="149" spans="1:18" x14ac:dyDescent="0.4">
      <c r="A149" s="295"/>
      <c r="B149" s="295"/>
      <c r="C149" s="295" t="s">
        <v>229</v>
      </c>
      <c r="D149" s="295">
        <v>412</v>
      </c>
      <c r="E149" s="295"/>
      <c r="H149" s="295"/>
      <c r="I149" s="295">
        <v>729</v>
      </c>
      <c r="J149" s="295" t="s">
        <v>139</v>
      </c>
      <c r="K149" s="295" t="s">
        <v>1738</v>
      </c>
      <c r="L149" s="295" t="s">
        <v>1739</v>
      </c>
      <c r="M149" s="295" t="s">
        <v>1891</v>
      </c>
      <c r="O149" s="294" t="s">
        <v>1893</v>
      </c>
      <c r="P149" s="294" t="s">
        <v>1386</v>
      </c>
      <c r="Q149" s="294" t="s">
        <v>1385</v>
      </c>
      <c r="R149" s="357"/>
    </row>
    <row r="150" spans="1:18" x14ac:dyDescent="0.4">
      <c r="A150" s="295"/>
      <c r="B150" s="295"/>
      <c r="C150" s="295" t="s">
        <v>230</v>
      </c>
      <c r="D150" s="295">
        <v>416</v>
      </c>
      <c r="E150" s="295"/>
      <c r="H150" s="295"/>
      <c r="I150" s="295">
        <v>730</v>
      </c>
      <c r="J150" s="295" t="s">
        <v>157</v>
      </c>
      <c r="K150" s="295" t="s">
        <v>1738</v>
      </c>
      <c r="L150" s="295" t="s">
        <v>1739</v>
      </c>
      <c r="M150" s="295" t="s">
        <v>1891</v>
      </c>
      <c r="O150" s="294" t="s">
        <v>1894</v>
      </c>
      <c r="P150" s="294" t="s">
        <v>1386</v>
      </c>
      <c r="Q150" s="294" t="s">
        <v>1385</v>
      </c>
      <c r="R150" s="357"/>
    </row>
    <row r="151" spans="1:18" x14ac:dyDescent="0.4">
      <c r="A151" s="295"/>
      <c r="B151" s="295"/>
      <c r="C151" s="295" t="s">
        <v>231</v>
      </c>
      <c r="D151" s="295">
        <v>219</v>
      </c>
      <c r="E151" s="295"/>
      <c r="H151" s="295"/>
      <c r="I151" s="295">
        <v>733</v>
      </c>
      <c r="J151" s="295" t="s">
        <v>182</v>
      </c>
      <c r="K151" s="295" t="s">
        <v>1738</v>
      </c>
      <c r="L151" s="295" t="s">
        <v>1739</v>
      </c>
      <c r="M151" s="295" t="s">
        <v>1891</v>
      </c>
      <c r="O151" s="294" t="s">
        <v>1895</v>
      </c>
      <c r="P151" s="294" t="s">
        <v>1386</v>
      </c>
      <c r="Q151" s="294" t="s">
        <v>1385</v>
      </c>
      <c r="R151" s="357"/>
    </row>
    <row r="152" spans="1:18" x14ac:dyDescent="0.4">
      <c r="A152" s="295"/>
      <c r="B152" s="295"/>
      <c r="C152" s="295"/>
      <c r="D152" s="295"/>
      <c r="E152" s="295"/>
      <c r="H152" s="295"/>
      <c r="I152" s="295">
        <v>734</v>
      </c>
      <c r="J152" s="295" t="s">
        <v>207</v>
      </c>
      <c r="K152" s="295" t="s">
        <v>1738</v>
      </c>
      <c r="L152" s="295" t="s">
        <v>1739</v>
      </c>
      <c r="M152" s="295" t="s">
        <v>1891</v>
      </c>
      <c r="O152" s="294" t="s">
        <v>1896</v>
      </c>
      <c r="P152" s="294" t="s">
        <v>1386</v>
      </c>
      <c r="Q152" s="294" t="s">
        <v>1385</v>
      </c>
      <c r="R152" s="357"/>
    </row>
    <row r="153" spans="1:18" x14ac:dyDescent="0.4">
      <c r="A153" s="295"/>
      <c r="B153" s="295"/>
      <c r="C153" s="295"/>
      <c r="D153" s="295"/>
      <c r="E153" s="295"/>
      <c r="H153" s="295"/>
      <c r="I153" s="295">
        <v>712</v>
      </c>
      <c r="J153" s="295" t="s">
        <v>218</v>
      </c>
      <c r="K153" s="295" t="s">
        <v>1738</v>
      </c>
      <c r="L153" s="295" t="s">
        <v>1739</v>
      </c>
      <c r="M153" s="295" t="s">
        <v>1891</v>
      </c>
      <c r="O153" s="294" t="s">
        <v>1897</v>
      </c>
      <c r="P153" s="294" t="s">
        <v>1386</v>
      </c>
      <c r="Q153" s="294" t="s">
        <v>1385</v>
      </c>
      <c r="R153" s="357"/>
    </row>
    <row r="154" spans="1:18" x14ac:dyDescent="0.4">
      <c r="A154" s="295"/>
      <c r="B154" s="295"/>
      <c r="C154" s="295"/>
      <c r="D154" s="295"/>
      <c r="E154" s="295"/>
      <c r="H154" s="295"/>
      <c r="I154" s="295"/>
      <c r="J154" s="295"/>
      <c r="K154" s="295"/>
      <c r="L154" s="295"/>
      <c r="M154" s="295"/>
      <c r="O154" s="294" t="s">
        <v>1898</v>
      </c>
      <c r="P154" s="294" t="s">
        <v>1386</v>
      </c>
      <c r="Q154" s="294" t="s">
        <v>1385</v>
      </c>
      <c r="R154" s="357"/>
    </row>
    <row r="155" spans="1:18" x14ac:dyDescent="0.4">
      <c r="A155" s="295"/>
      <c r="B155" s="295"/>
      <c r="C155" s="295"/>
      <c r="D155" s="295"/>
      <c r="E155" s="295"/>
      <c r="H155" s="295"/>
      <c r="I155" s="295"/>
      <c r="J155" s="295"/>
      <c r="K155" s="295"/>
      <c r="L155" s="295"/>
      <c r="M155" s="295"/>
      <c r="O155" s="294" t="s">
        <v>1899</v>
      </c>
      <c r="P155" s="294" t="s">
        <v>1386</v>
      </c>
      <c r="Q155" s="294" t="s">
        <v>1385</v>
      </c>
      <c r="R155" s="357"/>
    </row>
    <row r="156" spans="1:18" x14ac:dyDescent="0.4">
      <c r="A156" s="295"/>
      <c r="B156" s="295"/>
      <c r="C156" s="295"/>
      <c r="D156" s="295"/>
      <c r="E156" s="295"/>
      <c r="H156" s="295"/>
      <c r="I156" s="295"/>
      <c r="J156" s="295"/>
      <c r="K156" s="295"/>
      <c r="L156" s="295"/>
      <c r="M156" s="295"/>
      <c r="O156" s="294" t="s">
        <v>1900</v>
      </c>
      <c r="P156" s="294" t="s">
        <v>1386</v>
      </c>
      <c r="Q156" s="294" t="s">
        <v>1385</v>
      </c>
      <c r="R156" s="357"/>
    </row>
    <row r="157" spans="1:18" x14ac:dyDescent="0.4">
      <c r="A157" s="295"/>
      <c r="B157" s="295"/>
      <c r="C157" s="295"/>
      <c r="D157" s="295"/>
      <c r="E157" s="295"/>
      <c r="H157" s="295"/>
      <c r="I157" s="295"/>
      <c r="J157" s="295"/>
      <c r="K157" s="295"/>
      <c r="L157" s="295"/>
      <c r="M157" s="295"/>
      <c r="O157" s="294" t="s">
        <v>1901</v>
      </c>
      <c r="P157" s="294" t="s">
        <v>1386</v>
      </c>
      <c r="Q157" s="294" t="s">
        <v>1385</v>
      </c>
      <c r="R157" s="357"/>
    </row>
    <row r="158" spans="1:18" x14ac:dyDescent="0.4">
      <c r="A158" s="295"/>
      <c r="B158" s="295"/>
      <c r="C158" s="295"/>
      <c r="D158" s="295"/>
      <c r="E158" s="295"/>
      <c r="H158" s="295"/>
      <c r="I158" s="295"/>
      <c r="J158" s="295"/>
      <c r="K158" s="295"/>
      <c r="L158" s="295"/>
      <c r="M158" s="295"/>
      <c r="O158" s="294" t="s">
        <v>1902</v>
      </c>
      <c r="P158" s="294" t="s">
        <v>1386</v>
      </c>
      <c r="Q158" s="294" t="s">
        <v>1385</v>
      </c>
      <c r="R158" s="357"/>
    </row>
    <row r="159" spans="1:18" x14ac:dyDescent="0.4">
      <c r="A159" s="295"/>
      <c r="B159" s="295"/>
      <c r="C159" s="295"/>
      <c r="D159" s="295"/>
      <c r="E159" s="295"/>
      <c r="H159" s="295"/>
      <c r="I159" s="295"/>
      <c r="J159" s="295"/>
      <c r="K159" s="295"/>
      <c r="L159" s="295"/>
      <c r="M159" s="295"/>
      <c r="O159" s="294" t="s">
        <v>1903</v>
      </c>
      <c r="P159" s="294" t="s">
        <v>1386</v>
      </c>
      <c r="Q159" s="294" t="s">
        <v>1385</v>
      </c>
      <c r="R159" s="357"/>
    </row>
    <row r="160" spans="1:18" x14ac:dyDescent="0.4">
      <c r="A160" s="295"/>
      <c r="B160" s="295"/>
      <c r="C160" s="295"/>
      <c r="D160" s="295"/>
      <c r="E160" s="295"/>
      <c r="H160" s="295"/>
      <c r="I160" s="295"/>
      <c r="J160" s="295"/>
      <c r="K160" s="295"/>
      <c r="L160" s="295"/>
      <c r="M160" s="295"/>
      <c r="O160" s="294" t="s">
        <v>1904</v>
      </c>
      <c r="P160" s="294" t="s">
        <v>1386</v>
      </c>
      <c r="Q160" s="294" t="s">
        <v>1385</v>
      </c>
      <c r="R160" s="357"/>
    </row>
    <row r="161" spans="1:18" x14ac:dyDescent="0.4">
      <c r="A161" s="295"/>
      <c r="B161" s="295"/>
      <c r="C161" s="295"/>
      <c r="D161" s="295"/>
      <c r="E161" s="295"/>
      <c r="H161" s="295"/>
      <c r="I161" s="295"/>
      <c r="J161" s="295"/>
      <c r="K161" s="295"/>
      <c r="L161" s="295"/>
      <c r="M161" s="295"/>
      <c r="O161" s="294" t="s">
        <v>1905</v>
      </c>
      <c r="P161" s="294" t="s">
        <v>1386</v>
      </c>
      <c r="Q161" s="294" t="s">
        <v>1385</v>
      </c>
      <c r="R161" s="357"/>
    </row>
    <row r="162" spans="1:18" x14ac:dyDescent="0.4">
      <c r="A162" s="295"/>
      <c r="B162" s="295"/>
      <c r="C162" s="295"/>
      <c r="D162" s="295"/>
      <c r="E162" s="295"/>
      <c r="H162" s="295"/>
      <c r="I162" s="295"/>
      <c r="J162" s="295"/>
      <c r="K162" s="295"/>
      <c r="L162" s="295"/>
      <c r="M162" s="295"/>
      <c r="O162" s="294" t="s">
        <v>1906</v>
      </c>
      <c r="P162" s="294" t="s">
        <v>1386</v>
      </c>
      <c r="Q162" s="294" t="s">
        <v>1385</v>
      </c>
      <c r="R162" s="357"/>
    </row>
    <row r="163" spans="1:18" x14ac:dyDescent="0.4">
      <c r="A163" s="295"/>
      <c r="B163" s="295"/>
      <c r="C163" s="295"/>
      <c r="D163" s="295"/>
      <c r="E163" s="295"/>
      <c r="H163" s="295"/>
      <c r="I163" s="295"/>
      <c r="J163" s="295"/>
      <c r="K163" s="295"/>
      <c r="L163" s="295"/>
      <c r="M163" s="295"/>
      <c r="O163" s="294" t="s">
        <v>1907</v>
      </c>
      <c r="P163" s="294" t="s">
        <v>1386</v>
      </c>
      <c r="Q163" s="294" t="s">
        <v>1385</v>
      </c>
      <c r="R163" s="357"/>
    </row>
    <row r="164" spans="1:18" x14ac:dyDescent="0.4">
      <c r="A164" s="295"/>
      <c r="B164" s="295"/>
      <c r="C164" s="295"/>
      <c r="D164" s="295"/>
      <c r="E164" s="295"/>
      <c r="H164" s="295"/>
      <c r="I164" s="295"/>
      <c r="J164" s="295"/>
      <c r="K164" s="295"/>
      <c r="L164" s="295"/>
      <c r="M164" s="295"/>
      <c r="O164" s="294" t="s">
        <v>1908</v>
      </c>
      <c r="P164" s="294" t="s">
        <v>1386</v>
      </c>
      <c r="Q164" s="294" t="s">
        <v>1385</v>
      </c>
      <c r="R164" s="357"/>
    </row>
    <row r="165" spans="1:18" x14ac:dyDescent="0.4">
      <c r="A165" s="295"/>
      <c r="B165" s="295"/>
      <c r="C165" s="295"/>
      <c r="D165" s="295"/>
      <c r="E165" s="295"/>
      <c r="H165" s="295"/>
      <c r="I165" s="295"/>
      <c r="J165" s="295"/>
      <c r="K165" s="295"/>
      <c r="L165" s="295"/>
      <c r="M165" s="295"/>
      <c r="O165" s="294" t="s">
        <v>1909</v>
      </c>
      <c r="P165" s="294" t="s">
        <v>1386</v>
      </c>
      <c r="Q165" s="294" t="s">
        <v>1385</v>
      </c>
      <c r="R165" s="357"/>
    </row>
    <row r="166" spans="1:18" x14ac:dyDescent="0.4">
      <c r="A166" s="295"/>
      <c r="B166" s="295"/>
      <c r="C166" s="295"/>
      <c r="D166" s="295"/>
      <c r="E166" s="295"/>
      <c r="H166" s="295"/>
      <c r="I166" s="295"/>
      <c r="J166" s="295"/>
      <c r="K166" s="295"/>
      <c r="L166" s="295"/>
      <c r="M166" s="295"/>
      <c r="O166" s="294" t="s">
        <v>1910</v>
      </c>
      <c r="P166" s="294" t="s">
        <v>1386</v>
      </c>
      <c r="Q166" s="294" t="s">
        <v>1385</v>
      </c>
      <c r="R166" s="357"/>
    </row>
    <row r="167" spans="1:18" x14ac:dyDescent="0.4">
      <c r="A167" s="295"/>
      <c r="B167" s="295"/>
      <c r="C167" s="295"/>
      <c r="D167" s="295"/>
      <c r="E167" s="295"/>
      <c r="H167" s="295"/>
      <c r="I167" s="295"/>
      <c r="J167" s="295"/>
      <c r="K167" s="295"/>
      <c r="L167" s="295"/>
      <c r="M167" s="295"/>
      <c r="O167" s="294" t="s">
        <v>1911</v>
      </c>
      <c r="P167" s="294" t="s">
        <v>1386</v>
      </c>
      <c r="Q167" s="294" t="s">
        <v>1385</v>
      </c>
      <c r="R167" s="357"/>
    </row>
    <row r="168" spans="1:18" x14ac:dyDescent="0.4">
      <c r="A168" s="295"/>
      <c r="B168" s="295"/>
      <c r="C168" s="295"/>
      <c r="D168" s="295"/>
      <c r="E168" s="295"/>
      <c r="H168" s="295"/>
      <c r="I168" s="295"/>
      <c r="J168" s="295"/>
      <c r="K168" s="295"/>
      <c r="L168" s="295"/>
      <c r="M168" s="295"/>
      <c r="O168" s="294" t="s">
        <v>1912</v>
      </c>
      <c r="P168" s="294" t="s">
        <v>1386</v>
      </c>
      <c r="Q168" s="294" t="s">
        <v>1385</v>
      </c>
      <c r="R168" s="357"/>
    </row>
    <row r="169" spans="1:18" x14ac:dyDescent="0.4">
      <c r="A169" s="295"/>
      <c r="B169" s="295"/>
      <c r="C169" s="295"/>
      <c r="D169" s="295"/>
      <c r="E169" s="295"/>
      <c r="H169" s="295"/>
      <c r="I169" s="295"/>
      <c r="J169" s="295"/>
      <c r="K169" s="295"/>
      <c r="L169" s="295"/>
      <c r="M169" s="295"/>
      <c r="O169" s="294" t="s">
        <v>1913</v>
      </c>
      <c r="P169" s="294" t="s">
        <v>1386</v>
      </c>
      <c r="Q169" s="294" t="s">
        <v>1385</v>
      </c>
      <c r="R169" s="357"/>
    </row>
    <row r="170" spans="1:18" x14ac:dyDescent="0.4">
      <c r="A170" s="295"/>
      <c r="B170" s="295"/>
      <c r="C170" s="295"/>
      <c r="D170" s="295"/>
      <c r="E170" s="295"/>
      <c r="H170" s="295"/>
      <c r="I170" s="295"/>
      <c r="J170" s="295"/>
      <c r="K170" s="295"/>
      <c r="L170" s="295"/>
      <c r="M170" s="295"/>
      <c r="O170" s="294" t="s">
        <v>1914</v>
      </c>
      <c r="P170" s="294" t="s">
        <v>1386</v>
      </c>
      <c r="Q170" s="294" t="s">
        <v>1385</v>
      </c>
      <c r="R170" s="357"/>
    </row>
    <row r="171" spans="1:18" x14ac:dyDescent="0.4">
      <c r="A171" s="295"/>
      <c r="B171" s="295"/>
      <c r="C171" s="295"/>
      <c r="D171" s="295"/>
      <c r="E171" s="295"/>
      <c r="H171" s="295"/>
      <c r="I171" s="295"/>
      <c r="J171" s="295"/>
      <c r="K171" s="295"/>
      <c r="L171" s="295"/>
      <c r="M171" s="295"/>
      <c r="O171" s="294" t="s">
        <v>1915</v>
      </c>
      <c r="P171" s="294" t="s">
        <v>1386</v>
      </c>
      <c r="Q171" s="294" t="s">
        <v>1385</v>
      </c>
      <c r="R171" s="357"/>
    </row>
    <row r="172" spans="1:18" x14ac:dyDescent="0.4">
      <c r="A172" s="295"/>
      <c r="B172" s="295"/>
      <c r="C172" s="295"/>
      <c r="D172" s="295"/>
      <c r="E172" s="295"/>
      <c r="H172" s="295"/>
      <c r="I172" s="295"/>
      <c r="J172" s="295"/>
      <c r="K172" s="295"/>
      <c r="L172" s="295"/>
      <c r="M172" s="295"/>
      <c r="O172" s="294" t="s">
        <v>1916</v>
      </c>
      <c r="P172" s="294" t="s">
        <v>1386</v>
      </c>
      <c r="Q172" s="294" t="s">
        <v>1385</v>
      </c>
      <c r="R172" s="357"/>
    </row>
    <row r="173" spans="1:18" x14ac:dyDescent="0.4">
      <c r="A173" s="295"/>
      <c r="B173" s="295"/>
      <c r="C173" s="295"/>
      <c r="D173" s="295"/>
      <c r="E173" s="295"/>
      <c r="H173" s="295"/>
      <c r="I173" s="295"/>
      <c r="J173" s="295"/>
      <c r="K173" s="295"/>
      <c r="L173" s="295"/>
      <c r="M173" s="295"/>
      <c r="O173" s="294" t="s">
        <v>1917</v>
      </c>
      <c r="P173" s="294" t="s">
        <v>1386</v>
      </c>
      <c r="Q173" s="294" t="s">
        <v>1385</v>
      </c>
      <c r="R173" s="357"/>
    </row>
    <row r="174" spans="1:18" x14ac:dyDescent="0.4">
      <c r="A174" s="295"/>
      <c r="B174" s="295"/>
      <c r="C174" s="295"/>
      <c r="D174" s="295"/>
      <c r="E174" s="295"/>
      <c r="H174" s="295"/>
      <c r="I174" s="295"/>
      <c r="J174" s="295"/>
      <c r="K174" s="295"/>
      <c r="L174" s="295"/>
      <c r="M174" s="295"/>
      <c r="O174" s="294" t="s">
        <v>1918</v>
      </c>
      <c r="P174" s="294" t="s">
        <v>1386</v>
      </c>
      <c r="Q174" s="294" t="s">
        <v>1385</v>
      </c>
      <c r="R174" s="357"/>
    </row>
    <row r="175" spans="1:18" x14ac:dyDescent="0.4">
      <c r="A175" s="295"/>
      <c r="B175" s="295"/>
      <c r="C175" s="295"/>
      <c r="D175" s="295"/>
      <c r="E175" s="295"/>
      <c r="H175" s="295"/>
      <c r="I175" s="295"/>
      <c r="J175" s="295"/>
      <c r="K175" s="295"/>
      <c r="L175" s="295"/>
      <c r="M175" s="295"/>
      <c r="O175" s="294" t="s">
        <v>1919</v>
      </c>
      <c r="P175" s="294" t="s">
        <v>1386</v>
      </c>
      <c r="Q175" s="294" t="s">
        <v>1385</v>
      </c>
      <c r="R175" s="357"/>
    </row>
    <row r="176" spans="1:18" x14ac:dyDescent="0.4">
      <c r="A176" s="295"/>
      <c r="B176" s="295"/>
      <c r="C176" s="295"/>
      <c r="D176" s="295"/>
      <c r="E176" s="295"/>
      <c r="H176" s="295"/>
      <c r="I176" s="295"/>
      <c r="J176" s="295"/>
      <c r="K176" s="295"/>
      <c r="L176" s="295"/>
      <c r="M176" s="295"/>
      <c r="O176" s="294" t="s">
        <v>1920</v>
      </c>
      <c r="P176" s="294" t="s">
        <v>1386</v>
      </c>
      <c r="Q176" s="294" t="s">
        <v>1385</v>
      </c>
      <c r="R176" s="357"/>
    </row>
    <row r="177" spans="1:18" x14ac:dyDescent="0.4">
      <c r="A177" s="295"/>
      <c r="B177" s="295"/>
      <c r="C177" s="295"/>
      <c r="D177" s="295"/>
      <c r="E177" s="295"/>
      <c r="H177" s="295"/>
      <c r="I177" s="295"/>
      <c r="J177" s="295"/>
      <c r="K177" s="295"/>
      <c r="L177" s="295"/>
      <c r="M177" s="295"/>
      <c r="O177" s="294" t="s">
        <v>1921</v>
      </c>
      <c r="P177" s="294" t="s">
        <v>1386</v>
      </c>
      <c r="Q177" s="294" t="s">
        <v>1385</v>
      </c>
      <c r="R177" s="357"/>
    </row>
    <row r="178" spans="1:18" x14ac:dyDescent="0.4">
      <c r="A178" s="295"/>
      <c r="B178" s="295"/>
      <c r="C178" s="295"/>
      <c r="D178" s="295"/>
      <c r="E178" s="295"/>
      <c r="H178" s="295"/>
      <c r="I178" s="295"/>
      <c r="J178" s="295"/>
      <c r="K178" s="295"/>
      <c r="L178" s="295"/>
      <c r="M178" s="295"/>
      <c r="O178" s="294" t="s">
        <v>1922</v>
      </c>
      <c r="P178" s="294" t="s">
        <v>1386</v>
      </c>
      <c r="Q178" s="294" t="s">
        <v>1385</v>
      </c>
      <c r="R178" s="357"/>
    </row>
    <row r="179" spans="1:18" x14ac:dyDescent="0.4">
      <c r="A179" s="295"/>
      <c r="B179" s="295"/>
      <c r="C179" s="295"/>
      <c r="D179" s="295"/>
      <c r="E179" s="295"/>
      <c r="H179" s="295"/>
      <c r="I179" s="295"/>
      <c r="J179" s="295"/>
      <c r="K179" s="295"/>
      <c r="L179" s="295"/>
      <c r="M179" s="295"/>
      <c r="O179" s="294" t="s">
        <v>1923</v>
      </c>
      <c r="P179" s="294" t="s">
        <v>1386</v>
      </c>
      <c r="Q179" s="294" t="s">
        <v>1385</v>
      </c>
      <c r="R179" s="357"/>
    </row>
    <row r="180" spans="1:18" x14ac:dyDescent="0.4">
      <c r="A180" s="295"/>
      <c r="B180" s="295"/>
      <c r="C180" s="295"/>
      <c r="D180" s="295"/>
      <c r="E180" s="295"/>
      <c r="H180" s="295"/>
      <c r="I180" s="295"/>
      <c r="J180" s="295"/>
      <c r="K180" s="295"/>
      <c r="L180" s="295"/>
      <c r="M180" s="295"/>
      <c r="O180" s="294" t="s">
        <v>1924</v>
      </c>
      <c r="P180" s="294" t="s">
        <v>1386</v>
      </c>
      <c r="Q180" s="294" t="s">
        <v>1385</v>
      </c>
      <c r="R180" s="357"/>
    </row>
    <row r="181" spans="1:18" x14ac:dyDescent="0.4">
      <c r="A181" s="295"/>
      <c r="B181" s="295"/>
      <c r="C181" s="295"/>
      <c r="D181" s="295"/>
      <c r="E181" s="295"/>
      <c r="H181" s="295"/>
      <c r="I181" s="295"/>
      <c r="J181" s="295"/>
      <c r="K181" s="295"/>
      <c r="L181" s="295"/>
      <c r="M181" s="295"/>
      <c r="O181" s="294" t="s">
        <v>1925</v>
      </c>
      <c r="P181" s="294" t="s">
        <v>1386</v>
      </c>
      <c r="Q181" s="294" t="s">
        <v>1385</v>
      </c>
      <c r="R181" s="357"/>
    </row>
    <row r="182" spans="1:18" x14ac:dyDescent="0.4">
      <c r="A182" s="295"/>
      <c r="B182" s="295"/>
      <c r="C182" s="295"/>
      <c r="D182" s="295"/>
      <c r="E182" s="295"/>
      <c r="H182" s="295"/>
      <c r="I182" s="295"/>
      <c r="J182" s="295"/>
      <c r="K182" s="295"/>
      <c r="L182" s="295"/>
      <c r="M182" s="295"/>
      <c r="O182" s="294" t="s">
        <v>1926</v>
      </c>
      <c r="P182" s="294" t="s">
        <v>1478</v>
      </c>
      <c r="Q182" s="294" t="s">
        <v>1477</v>
      </c>
      <c r="R182" s="357"/>
    </row>
    <row r="183" spans="1:18" x14ac:dyDescent="0.4">
      <c r="A183" s="295"/>
      <c r="B183" s="295"/>
      <c r="C183" s="295"/>
      <c r="D183" s="295"/>
      <c r="E183" s="295"/>
      <c r="H183" s="295"/>
      <c r="I183" s="295"/>
      <c r="J183" s="295"/>
      <c r="K183" s="295"/>
      <c r="L183" s="295"/>
      <c r="M183" s="295"/>
      <c r="O183" s="294" t="s">
        <v>1927</v>
      </c>
      <c r="P183" s="294" t="s">
        <v>1478</v>
      </c>
      <c r="Q183" s="294" t="s">
        <v>1477</v>
      </c>
      <c r="R183" s="357"/>
    </row>
    <row r="184" spans="1:18" x14ac:dyDescent="0.4">
      <c r="A184" s="295"/>
      <c r="B184" s="295"/>
      <c r="C184" s="295"/>
      <c r="D184" s="295"/>
      <c r="E184" s="295"/>
      <c r="H184" s="295"/>
      <c r="I184" s="295"/>
      <c r="J184" s="295"/>
      <c r="K184" s="295"/>
      <c r="L184" s="295"/>
      <c r="M184" s="295"/>
      <c r="O184" s="294" t="s">
        <v>1928</v>
      </c>
      <c r="P184" s="294" t="s">
        <v>1478</v>
      </c>
      <c r="Q184" s="294" t="s">
        <v>1477</v>
      </c>
      <c r="R184" s="357"/>
    </row>
    <row r="185" spans="1:18" x14ac:dyDescent="0.4">
      <c r="A185" s="295"/>
      <c r="B185" s="295"/>
      <c r="C185" s="295"/>
      <c r="D185" s="295"/>
      <c r="E185" s="295"/>
      <c r="H185" s="295"/>
      <c r="I185" s="295"/>
      <c r="J185" s="295"/>
      <c r="K185" s="295"/>
      <c r="L185" s="295"/>
      <c r="M185" s="295"/>
      <c r="O185" s="294" t="s">
        <v>1929</v>
      </c>
      <c r="P185" s="294" t="s">
        <v>1478</v>
      </c>
      <c r="Q185" s="294" t="s">
        <v>1477</v>
      </c>
      <c r="R185" s="357"/>
    </row>
    <row r="186" spans="1:18" x14ac:dyDescent="0.4">
      <c r="A186" s="295"/>
      <c r="B186" s="295"/>
      <c r="C186" s="295"/>
      <c r="D186" s="295"/>
      <c r="E186" s="295"/>
      <c r="H186" s="295"/>
      <c r="I186" s="295"/>
      <c r="J186" s="295"/>
      <c r="K186" s="295"/>
      <c r="L186" s="295"/>
      <c r="M186" s="295"/>
      <c r="O186" s="294" t="s">
        <v>1930</v>
      </c>
      <c r="P186" s="294" t="s">
        <v>1478</v>
      </c>
      <c r="Q186" s="294" t="s">
        <v>1477</v>
      </c>
      <c r="R186" s="357"/>
    </row>
    <row r="187" spans="1:18" x14ac:dyDescent="0.4">
      <c r="A187" s="295"/>
      <c r="B187" s="295"/>
      <c r="C187" s="295"/>
      <c r="D187" s="295"/>
      <c r="E187" s="295"/>
      <c r="H187" s="295"/>
      <c r="I187" s="295"/>
      <c r="J187" s="295"/>
      <c r="K187" s="295"/>
      <c r="L187" s="295"/>
      <c r="M187" s="295"/>
      <c r="O187" s="294" t="s">
        <v>1931</v>
      </c>
      <c r="P187" s="294" t="s">
        <v>1478</v>
      </c>
      <c r="Q187" s="294" t="s">
        <v>1477</v>
      </c>
      <c r="R187" s="357"/>
    </row>
    <row r="188" spans="1:18" x14ac:dyDescent="0.4">
      <c r="A188" s="295"/>
      <c r="B188" s="295"/>
      <c r="C188" s="295"/>
      <c r="D188" s="295"/>
      <c r="E188" s="295"/>
      <c r="H188" s="295"/>
      <c r="I188" s="295"/>
      <c r="J188" s="295"/>
      <c r="K188" s="295"/>
      <c r="L188" s="295"/>
      <c r="M188" s="295"/>
      <c r="O188" s="294" t="s">
        <v>1932</v>
      </c>
      <c r="P188" s="294" t="s">
        <v>1478</v>
      </c>
      <c r="Q188" s="294" t="s">
        <v>1477</v>
      </c>
      <c r="R188" s="357"/>
    </row>
    <row r="189" spans="1:18" x14ac:dyDescent="0.4">
      <c r="A189" s="295"/>
      <c r="B189" s="295"/>
      <c r="C189" s="295"/>
      <c r="D189" s="295"/>
      <c r="E189" s="295"/>
      <c r="H189" s="295"/>
      <c r="I189" s="295"/>
      <c r="J189" s="295"/>
      <c r="K189" s="295"/>
      <c r="L189" s="295"/>
      <c r="M189" s="295"/>
      <c r="O189" s="294" t="s">
        <v>1933</v>
      </c>
      <c r="P189" s="294" t="s">
        <v>1478</v>
      </c>
      <c r="Q189" s="294" t="s">
        <v>1477</v>
      </c>
      <c r="R189" s="357"/>
    </row>
    <row r="190" spans="1:18" x14ac:dyDescent="0.4">
      <c r="A190" s="295"/>
      <c r="B190" s="295"/>
      <c r="C190" s="295"/>
      <c r="D190" s="295"/>
      <c r="E190" s="295"/>
      <c r="H190" s="295"/>
      <c r="I190" s="295"/>
      <c r="J190" s="295"/>
      <c r="K190" s="295"/>
      <c r="L190" s="295"/>
      <c r="M190" s="295"/>
      <c r="O190" s="294" t="s">
        <v>1934</v>
      </c>
      <c r="P190" s="294" t="s">
        <v>1478</v>
      </c>
      <c r="Q190" s="294" t="s">
        <v>1477</v>
      </c>
      <c r="R190" s="357"/>
    </row>
    <row r="191" spans="1:18" x14ac:dyDescent="0.4">
      <c r="A191" s="295"/>
      <c r="B191" s="295"/>
      <c r="C191" s="295"/>
      <c r="D191" s="295"/>
      <c r="E191" s="295"/>
      <c r="H191" s="295"/>
      <c r="I191" s="295"/>
      <c r="J191" s="295"/>
      <c r="K191" s="295"/>
      <c r="L191" s="295"/>
      <c r="M191" s="295"/>
      <c r="O191" s="294" t="s">
        <v>1935</v>
      </c>
      <c r="P191" s="294" t="s">
        <v>1478</v>
      </c>
      <c r="Q191" s="294" t="s">
        <v>1477</v>
      </c>
      <c r="R191" s="357"/>
    </row>
    <row r="192" spans="1:18" x14ac:dyDescent="0.4">
      <c r="A192" s="295"/>
      <c r="B192" s="295"/>
      <c r="C192" s="295"/>
      <c r="D192" s="295"/>
      <c r="E192" s="295"/>
      <c r="H192" s="295"/>
      <c r="I192" s="295"/>
      <c r="J192" s="295"/>
      <c r="K192" s="295"/>
      <c r="L192" s="295"/>
      <c r="M192" s="295"/>
      <c r="O192" s="294" t="s">
        <v>1936</v>
      </c>
      <c r="P192" s="294" t="s">
        <v>1478</v>
      </c>
      <c r="Q192" s="294" t="s">
        <v>1477</v>
      </c>
      <c r="R192" s="357"/>
    </row>
    <row r="193" spans="1:18" x14ac:dyDescent="0.4">
      <c r="A193" s="295"/>
      <c r="B193" s="295"/>
      <c r="C193" s="295"/>
      <c r="D193" s="295"/>
      <c r="E193" s="295"/>
      <c r="H193" s="295"/>
      <c r="I193" s="295"/>
      <c r="J193" s="295"/>
      <c r="K193" s="295"/>
      <c r="L193" s="295"/>
      <c r="M193" s="295"/>
      <c r="O193" s="294" t="s">
        <v>1937</v>
      </c>
      <c r="P193" s="294" t="s">
        <v>1478</v>
      </c>
      <c r="Q193" s="294" t="s">
        <v>1477</v>
      </c>
      <c r="R193" s="357"/>
    </row>
    <row r="194" spans="1:18" x14ac:dyDescent="0.4">
      <c r="A194" s="295"/>
      <c r="B194" s="295"/>
      <c r="C194" s="295"/>
      <c r="D194" s="295"/>
      <c r="E194" s="295"/>
      <c r="H194" s="295"/>
      <c r="I194" s="295"/>
      <c r="J194" s="295"/>
      <c r="K194" s="295"/>
      <c r="L194" s="295"/>
      <c r="M194" s="295"/>
      <c r="O194" s="294" t="s">
        <v>1938</v>
      </c>
      <c r="P194" s="294" t="s">
        <v>1478</v>
      </c>
      <c r="Q194" s="294" t="s">
        <v>1477</v>
      </c>
      <c r="R194" s="357"/>
    </row>
    <row r="195" spans="1:18" x14ac:dyDescent="0.4">
      <c r="A195" s="295"/>
      <c r="B195" s="295"/>
      <c r="C195" s="295"/>
      <c r="D195" s="295"/>
      <c r="E195" s="295"/>
      <c r="H195" s="295"/>
      <c r="I195" s="295"/>
      <c r="J195" s="295"/>
      <c r="K195" s="295"/>
      <c r="L195" s="295"/>
      <c r="M195" s="295"/>
      <c r="O195" s="294" t="s">
        <v>1939</v>
      </c>
      <c r="P195" s="294" t="s">
        <v>1478</v>
      </c>
      <c r="Q195" s="294" t="s">
        <v>1477</v>
      </c>
      <c r="R195" s="357"/>
    </row>
    <row r="196" spans="1:18" x14ac:dyDescent="0.4">
      <c r="A196" s="295"/>
      <c r="B196" s="295"/>
      <c r="C196" s="295"/>
      <c r="D196" s="295"/>
      <c r="E196" s="295"/>
      <c r="H196" s="295"/>
      <c r="I196" s="295"/>
      <c r="J196" s="295"/>
      <c r="K196" s="295"/>
      <c r="L196" s="295"/>
      <c r="M196" s="295"/>
      <c r="O196" s="294" t="s">
        <v>1940</v>
      </c>
      <c r="P196" s="294" t="s">
        <v>1478</v>
      </c>
      <c r="Q196" s="294" t="s">
        <v>1477</v>
      </c>
      <c r="R196" s="357"/>
    </row>
    <row r="197" spans="1:18" x14ac:dyDescent="0.4">
      <c r="A197" s="295"/>
      <c r="B197" s="295"/>
      <c r="C197" s="295"/>
      <c r="D197" s="295"/>
      <c r="E197" s="295"/>
      <c r="H197" s="295"/>
      <c r="I197" s="295"/>
      <c r="J197" s="295"/>
      <c r="K197" s="295"/>
      <c r="L197" s="295"/>
      <c r="M197" s="295"/>
      <c r="O197" s="294" t="s">
        <v>1941</v>
      </c>
      <c r="P197" s="294" t="s">
        <v>1478</v>
      </c>
      <c r="Q197" s="294" t="s">
        <v>1477</v>
      </c>
      <c r="R197" s="357"/>
    </row>
    <row r="198" spans="1:18" x14ac:dyDescent="0.4">
      <c r="A198" s="295"/>
      <c r="B198" s="295"/>
      <c r="C198" s="295"/>
      <c r="D198" s="295"/>
      <c r="E198" s="295"/>
      <c r="H198" s="295"/>
      <c r="I198" s="295"/>
      <c r="J198" s="295"/>
      <c r="K198" s="295"/>
      <c r="L198" s="295"/>
      <c r="M198" s="295"/>
      <c r="O198" s="294" t="s">
        <v>1942</v>
      </c>
      <c r="P198" s="294" t="s">
        <v>1478</v>
      </c>
      <c r="Q198" s="294" t="s">
        <v>1477</v>
      </c>
      <c r="R198" s="357"/>
    </row>
    <row r="199" spans="1:18" x14ac:dyDescent="0.4">
      <c r="A199" s="295"/>
      <c r="B199" s="295"/>
      <c r="C199" s="295"/>
      <c r="D199" s="295"/>
      <c r="E199" s="295"/>
      <c r="H199" s="295"/>
      <c r="I199" s="295"/>
      <c r="J199" s="295"/>
      <c r="K199" s="295"/>
      <c r="L199" s="295"/>
      <c r="M199" s="295"/>
      <c r="O199" s="294" t="s">
        <v>1943</v>
      </c>
      <c r="P199" s="294" t="s">
        <v>1478</v>
      </c>
      <c r="Q199" s="294" t="s">
        <v>1477</v>
      </c>
      <c r="R199" s="357"/>
    </row>
    <row r="200" spans="1:18" x14ac:dyDescent="0.4">
      <c r="A200" s="295"/>
      <c r="B200" s="295"/>
      <c r="C200" s="295"/>
      <c r="D200" s="295"/>
      <c r="E200" s="295"/>
      <c r="H200" s="295"/>
      <c r="I200" s="295"/>
      <c r="J200" s="295"/>
      <c r="K200" s="295"/>
      <c r="L200" s="295"/>
      <c r="M200" s="295"/>
      <c r="O200" s="294" t="s">
        <v>1944</v>
      </c>
      <c r="P200" s="294" t="s">
        <v>1478</v>
      </c>
      <c r="Q200" s="294" t="s">
        <v>1477</v>
      </c>
      <c r="R200" s="357"/>
    </row>
    <row r="201" spans="1:18" x14ac:dyDescent="0.4">
      <c r="A201" s="295"/>
      <c r="B201" s="295"/>
      <c r="C201" s="295"/>
      <c r="D201" s="295"/>
      <c r="E201" s="295"/>
      <c r="H201" s="295"/>
      <c r="I201" s="295"/>
      <c r="J201" s="295"/>
      <c r="K201" s="295"/>
      <c r="L201" s="295"/>
      <c r="M201" s="295"/>
      <c r="O201" s="294" t="s">
        <v>1945</v>
      </c>
      <c r="P201" s="294" t="s">
        <v>1478</v>
      </c>
      <c r="Q201" s="294" t="s">
        <v>1477</v>
      </c>
      <c r="R201" s="357"/>
    </row>
    <row r="202" spans="1:18" x14ac:dyDescent="0.4">
      <c r="A202" s="295"/>
      <c r="B202" s="295"/>
      <c r="C202" s="295"/>
      <c r="D202" s="295"/>
      <c r="E202" s="295"/>
      <c r="H202" s="295"/>
      <c r="I202" s="295"/>
      <c r="J202" s="295"/>
      <c r="K202" s="295"/>
      <c r="L202" s="295"/>
      <c r="M202" s="295"/>
      <c r="O202" s="294" t="s">
        <v>1946</v>
      </c>
      <c r="P202" s="294" t="s">
        <v>1478</v>
      </c>
      <c r="Q202" s="294" t="s">
        <v>1477</v>
      </c>
      <c r="R202" s="357"/>
    </row>
    <row r="203" spans="1:18" x14ac:dyDescent="0.4">
      <c r="A203" s="295"/>
      <c r="B203" s="295"/>
      <c r="C203" s="295"/>
      <c r="D203" s="295"/>
      <c r="E203" s="295"/>
      <c r="H203" s="295"/>
      <c r="I203" s="295"/>
      <c r="J203" s="295"/>
      <c r="K203" s="295"/>
      <c r="L203" s="295"/>
      <c r="M203" s="295"/>
      <c r="O203" s="294" t="s">
        <v>1947</v>
      </c>
      <c r="P203" s="294" t="s">
        <v>1478</v>
      </c>
      <c r="Q203" s="294" t="s">
        <v>1477</v>
      </c>
      <c r="R203" s="357"/>
    </row>
    <row r="204" spans="1:18" x14ac:dyDescent="0.4">
      <c r="A204" s="295"/>
      <c r="B204" s="295"/>
      <c r="C204" s="295"/>
      <c r="D204" s="295"/>
      <c r="E204" s="295"/>
      <c r="H204" s="295"/>
      <c r="I204" s="295"/>
      <c r="J204" s="295"/>
      <c r="K204" s="295"/>
      <c r="L204" s="295"/>
      <c r="M204" s="295"/>
      <c r="O204" s="294" t="s">
        <v>1948</v>
      </c>
      <c r="P204" s="294" t="s">
        <v>1478</v>
      </c>
      <c r="Q204" s="294" t="s">
        <v>1477</v>
      </c>
      <c r="R204" s="357"/>
    </row>
    <row r="205" spans="1:18" x14ac:dyDescent="0.4">
      <c r="A205" s="295"/>
      <c r="B205" s="295"/>
      <c r="C205" s="295"/>
      <c r="D205" s="295"/>
      <c r="E205" s="295"/>
      <c r="H205" s="295"/>
      <c r="I205" s="295"/>
      <c r="J205" s="295"/>
      <c r="K205" s="295"/>
      <c r="L205" s="295"/>
      <c r="M205" s="295"/>
      <c r="O205" s="294" t="s">
        <v>1949</v>
      </c>
      <c r="P205" s="294" t="s">
        <v>1478</v>
      </c>
      <c r="Q205" s="294" t="s">
        <v>1477</v>
      </c>
      <c r="R205" s="357"/>
    </row>
    <row r="206" spans="1:18" x14ac:dyDescent="0.4">
      <c r="A206" s="295"/>
      <c r="B206" s="295"/>
      <c r="C206" s="295"/>
      <c r="D206" s="295"/>
      <c r="E206" s="295"/>
      <c r="H206" s="295"/>
      <c r="I206" s="295"/>
      <c r="J206" s="295"/>
      <c r="K206" s="295"/>
      <c r="L206" s="295"/>
      <c r="M206" s="295"/>
      <c r="O206" s="294" t="s">
        <v>1950</v>
      </c>
      <c r="P206" s="294" t="s">
        <v>1478</v>
      </c>
      <c r="Q206" s="294" t="s">
        <v>1477</v>
      </c>
      <c r="R206" s="357"/>
    </row>
    <row r="207" spans="1:18" x14ac:dyDescent="0.4">
      <c r="A207" s="295"/>
      <c r="B207" s="295"/>
      <c r="C207" s="295"/>
      <c r="D207" s="295"/>
      <c r="E207" s="295"/>
      <c r="H207" s="295"/>
      <c r="I207" s="295"/>
      <c r="J207" s="295"/>
      <c r="K207" s="295"/>
      <c r="L207" s="295"/>
      <c r="M207" s="295"/>
      <c r="O207" s="294" t="s">
        <v>1951</v>
      </c>
      <c r="P207" s="294" t="s">
        <v>1478</v>
      </c>
      <c r="Q207" s="294" t="s">
        <v>1477</v>
      </c>
      <c r="R207" s="357"/>
    </row>
    <row r="208" spans="1:18" x14ac:dyDescent="0.4">
      <c r="A208" s="295"/>
      <c r="B208" s="295"/>
      <c r="C208" s="295"/>
      <c r="D208" s="295"/>
      <c r="E208" s="295"/>
      <c r="H208" s="295"/>
      <c r="I208" s="295"/>
      <c r="J208" s="295"/>
      <c r="K208" s="295"/>
      <c r="L208" s="295"/>
      <c r="M208" s="295"/>
      <c r="O208" s="294" t="s">
        <v>1952</v>
      </c>
      <c r="P208" s="294" t="s">
        <v>1478</v>
      </c>
      <c r="Q208" s="294" t="s">
        <v>1477</v>
      </c>
      <c r="R208" s="357"/>
    </row>
    <row r="209" spans="1:18" x14ac:dyDescent="0.4">
      <c r="A209" s="295"/>
      <c r="B209" s="295"/>
      <c r="C209" s="295"/>
      <c r="D209" s="295"/>
      <c r="E209" s="295"/>
      <c r="H209" s="295"/>
      <c r="I209" s="295"/>
      <c r="J209" s="295"/>
      <c r="K209" s="295"/>
      <c r="L209" s="295"/>
      <c r="M209" s="295"/>
      <c r="O209" s="294" t="s">
        <v>1953</v>
      </c>
      <c r="P209" s="294" t="s">
        <v>1478</v>
      </c>
      <c r="Q209" s="294" t="s">
        <v>1477</v>
      </c>
      <c r="R209" s="357"/>
    </row>
    <row r="210" spans="1:18" x14ac:dyDescent="0.4">
      <c r="A210" s="295"/>
      <c r="B210" s="295"/>
      <c r="C210" s="295"/>
      <c r="D210" s="295"/>
      <c r="E210" s="295"/>
      <c r="H210" s="295"/>
      <c r="I210" s="295"/>
      <c r="J210" s="295"/>
      <c r="K210" s="295"/>
      <c r="L210" s="295"/>
      <c r="M210" s="295"/>
      <c r="O210" s="294" t="s">
        <v>1954</v>
      </c>
      <c r="P210" s="294" t="s">
        <v>1478</v>
      </c>
      <c r="Q210" s="294" t="s">
        <v>1477</v>
      </c>
      <c r="R210" s="357"/>
    </row>
    <row r="211" spans="1:18" x14ac:dyDescent="0.4">
      <c r="A211" s="295"/>
      <c r="B211" s="295"/>
      <c r="C211" s="295"/>
      <c r="D211" s="295"/>
      <c r="E211" s="295"/>
      <c r="H211" s="295"/>
      <c r="I211" s="295"/>
      <c r="J211" s="295"/>
      <c r="K211" s="295"/>
      <c r="L211" s="295"/>
      <c r="M211" s="295"/>
      <c r="O211" s="294" t="s">
        <v>1955</v>
      </c>
      <c r="P211" s="294" t="s">
        <v>1478</v>
      </c>
      <c r="Q211" s="294" t="s">
        <v>1477</v>
      </c>
      <c r="R211" s="357"/>
    </row>
    <row r="212" spans="1:18" x14ac:dyDescent="0.4">
      <c r="A212" s="295"/>
      <c r="B212" s="295"/>
      <c r="C212" s="295"/>
      <c r="D212" s="295"/>
      <c r="E212" s="295"/>
      <c r="H212" s="295"/>
      <c r="I212" s="295"/>
      <c r="J212" s="295"/>
      <c r="K212" s="295"/>
      <c r="L212" s="295"/>
      <c r="M212" s="295"/>
      <c r="O212" s="294" t="s">
        <v>1956</v>
      </c>
      <c r="P212" s="294" t="s">
        <v>1478</v>
      </c>
      <c r="Q212" s="294" t="s">
        <v>1477</v>
      </c>
      <c r="R212" s="357"/>
    </row>
    <row r="213" spans="1:18" x14ac:dyDescent="0.4">
      <c r="A213" s="295"/>
      <c r="B213" s="295"/>
      <c r="C213" s="295"/>
      <c r="D213" s="295"/>
      <c r="E213" s="295"/>
      <c r="H213" s="295"/>
      <c r="I213" s="295"/>
      <c r="J213" s="295"/>
      <c r="K213" s="295"/>
      <c r="L213" s="295"/>
      <c r="M213" s="295"/>
      <c r="O213" s="294" t="s">
        <v>1957</v>
      </c>
      <c r="P213" s="294" t="s">
        <v>1478</v>
      </c>
      <c r="Q213" s="294" t="s">
        <v>1477</v>
      </c>
      <c r="R213" s="357"/>
    </row>
    <row r="214" spans="1:18" x14ac:dyDescent="0.4">
      <c r="A214" s="295"/>
      <c r="B214" s="295"/>
      <c r="C214" s="295"/>
      <c r="D214" s="295"/>
      <c r="E214" s="295"/>
      <c r="H214" s="295"/>
      <c r="I214" s="295"/>
      <c r="J214" s="295"/>
      <c r="K214" s="295"/>
      <c r="L214" s="295"/>
      <c r="M214" s="295"/>
      <c r="O214" s="294" t="s">
        <v>1958</v>
      </c>
      <c r="P214" s="294" t="s">
        <v>1478</v>
      </c>
      <c r="Q214" s="294" t="s">
        <v>1477</v>
      </c>
      <c r="R214" s="357"/>
    </row>
    <row r="215" spans="1:18" x14ac:dyDescent="0.4">
      <c r="A215" s="295"/>
      <c r="B215" s="295"/>
      <c r="C215" s="295"/>
      <c r="D215" s="295"/>
      <c r="E215" s="295"/>
      <c r="H215" s="295"/>
      <c r="I215" s="295"/>
      <c r="J215" s="295"/>
      <c r="K215" s="295"/>
      <c r="L215" s="295"/>
      <c r="M215" s="295"/>
      <c r="O215" s="294" t="s">
        <v>1959</v>
      </c>
      <c r="P215" s="294" t="s">
        <v>1478</v>
      </c>
      <c r="Q215" s="294" t="s">
        <v>1477</v>
      </c>
      <c r="R215" s="357"/>
    </row>
    <row r="216" spans="1:18" x14ac:dyDescent="0.4">
      <c r="A216" s="295"/>
      <c r="B216" s="295"/>
      <c r="C216" s="295"/>
      <c r="D216" s="295"/>
      <c r="E216" s="295"/>
      <c r="H216" s="295"/>
      <c r="I216" s="295"/>
      <c r="J216" s="295"/>
      <c r="K216" s="295"/>
      <c r="L216" s="295"/>
      <c r="M216" s="295"/>
      <c r="O216" s="294" t="s">
        <v>1960</v>
      </c>
      <c r="P216" s="294" t="s">
        <v>1478</v>
      </c>
      <c r="Q216" s="294" t="s">
        <v>1477</v>
      </c>
      <c r="R216" s="357"/>
    </row>
    <row r="217" spans="1:18" x14ac:dyDescent="0.4">
      <c r="A217" s="295"/>
      <c r="B217" s="295"/>
      <c r="C217" s="295"/>
      <c r="D217" s="295"/>
      <c r="E217" s="295"/>
      <c r="H217" s="295"/>
      <c r="I217" s="295"/>
      <c r="J217" s="295"/>
      <c r="K217" s="295"/>
      <c r="L217" s="295"/>
      <c r="M217" s="295"/>
      <c r="O217" s="294" t="s">
        <v>1961</v>
      </c>
      <c r="P217" s="294" t="s">
        <v>1478</v>
      </c>
      <c r="Q217" s="294" t="s">
        <v>1477</v>
      </c>
      <c r="R217" s="357"/>
    </row>
    <row r="218" spans="1:18" x14ac:dyDescent="0.4">
      <c r="A218" s="295"/>
      <c r="B218" s="295"/>
      <c r="C218" s="295"/>
      <c r="D218" s="295"/>
      <c r="E218" s="295"/>
      <c r="H218" s="295"/>
      <c r="I218" s="295"/>
      <c r="J218" s="295"/>
      <c r="K218" s="295"/>
      <c r="L218" s="295"/>
      <c r="M218" s="295"/>
      <c r="O218" s="294" t="s">
        <v>1962</v>
      </c>
      <c r="P218" s="294" t="s">
        <v>1478</v>
      </c>
      <c r="Q218" s="294" t="s">
        <v>1477</v>
      </c>
      <c r="R218" s="357"/>
    </row>
    <row r="219" spans="1:18" x14ac:dyDescent="0.4">
      <c r="A219" s="295"/>
      <c r="B219" s="295"/>
      <c r="C219" s="295"/>
      <c r="D219" s="295"/>
      <c r="E219" s="295"/>
      <c r="H219" s="295"/>
      <c r="I219" s="295"/>
      <c r="J219" s="295"/>
      <c r="K219" s="295"/>
      <c r="L219" s="295"/>
      <c r="M219" s="295"/>
      <c r="O219" s="294" t="s">
        <v>1963</v>
      </c>
      <c r="P219" s="294" t="s">
        <v>1478</v>
      </c>
      <c r="Q219" s="294" t="s">
        <v>1477</v>
      </c>
      <c r="R219" s="357"/>
    </row>
    <row r="220" spans="1:18" x14ac:dyDescent="0.4">
      <c r="A220" s="295"/>
      <c r="B220" s="295"/>
      <c r="C220" s="295"/>
      <c r="D220" s="295"/>
      <c r="E220" s="295"/>
      <c r="H220" s="295"/>
      <c r="I220" s="295"/>
      <c r="J220" s="295"/>
      <c r="K220" s="295"/>
      <c r="L220" s="295"/>
      <c r="M220" s="295"/>
      <c r="O220" s="294" t="s">
        <v>1964</v>
      </c>
      <c r="P220" s="294" t="s">
        <v>1478</v>
      </c>
      <c r="Q220" s="294" t="s">
        <v>1477</v>
      </c>
      <c r="R220" s="357"/>
    </row>
    <row r="221" spans="1:18" x14ac:dyDescent="0.4">
      <c r="A221" s="295"/>
      <c r="B221" s="295"/>
      <c r="C221" s="295"/>
      <c r="D221" s="295"/>
      <c r="E221" s="295"/>
      <c r="H221" s="295"/>
      <c r="I221" s="295"/>
      <c r="J221" s="295"/>
      <c r="K221" s="295"/>
      <c r="L221" s="295"/>
      <c r="M221" s="295"/>
      <c r="O221" s="294" t="s">
        <v>1965</v>
      </c>
      <c r="P221" s="294" t="s">
        <v>1478</v>
      </c>
      <c r="Q221" s="294" t="s">
        <v>1477</v>
      </c>
      <c r="R221" s="357"/>
    </row>
    <row r="222" spans="1:18" x14ac:dyDescent="0.4">
      <c r="A222" s="295"/>
      <c r="B222" s="295"/>
      <c r="C222" s="295"/>
      <c r="D222" s="295"/>
      <c r="E222" s="295"/>
      <c r="H222" s="295"/>
      <c r="I222" s="295"/>
      <c r="J222" s="295"/>
      <c r="K222" s="295"/>
      <c r="L222" s="295"/>
      <c r="M222" s="295"/>
      <c r="O222" s="294" t="s">
        <v>1966</v>
      </c>
      <c r="P222" s="294" t="s">
        <v>1478</v>
      </c>
      <c r="Q222" s="294" t="s">
        <v>1477</v>
      </c>
      <c r="R222" s="357"/>
    </row>
    <row r="223" spans="1:18" x14ac:dyDescent="0.4">
      <c r="A223" s="295"/>
      <c r="B223" s="295"/>
      <c r="C223" s="295"/>
      <c r="D223" s="295"/>
      <c r="E223" s="295"/>
      <c r="H223" s="295"/>
      <c r="I223" s="295"/>
      <c r="J223" s="295"/>
      <c r="K223" s="295"/>
      <c r="L223" s="295"/>
      <c r="M223" s="295"/>
      <c r="O223" s="294" t="s">
        <v>1967</v>
      </c>
      <c r="P223" s="294" t="s">
        <v>1478</v>
      </c>
      <c r="Q223" s="294" t="s">
        <v>1477</v>
      </c>
      <c r="R223" s="357"/>
    </row>
    <row r="224" spans="1:18" x14ac:dyDescent="0.4">
      <c r="A224" s="295"/>
      <c r="B224" s="295"/>
      <c r="C224" s="295"/>
      <c r="D224" s="295"/>
      <c r="E224" s="295"/>
      <c r="H224" s="295"/>
      <c r="I224" s="295"/>
      <c r="J224" s="295"/>
      <c r="K224" s="295"/>
      <c r="L224" s="295"/>
      <c r="M224" s="295"/>
      <c r="O224" s="294" t="s">
        <v>1968</v>
      </c>
      <c r="P224" s="294" t="s">
        <v>1478</v>
      </c>
      <c r="Q224" s="294" t="s">
        <v>1477</v>
      </c>
      <c r="R224" s="357"/>
    </row>
    <row r="225" spans="1:18" x14ac:dyDescent="0.4">
      <c r="A225" s="295"/>
      <c r="B225" s="295"/>
      <c r="C225" s="295"/>
      <c r="D225" s="295"/>
      <c r="E225" s="295"/>
      <c r="H225" s="295"/>
      <c r="I225" s="295"/>
      <c r="J225" s="295"/>
      <c r="K225" s="295"/>
      <c r="L225" s="295"/>
      <c r="M225" s="295"/>
      <c r="O225" s="294" t="s">
        <v>1969</v>
      </c>
      <c r="P225" s="294" t="s">
        <v>1478</v>
      </c>
      <c r="Q225" s="294" t="s">
        <v>1477</v>
      </c>
      <c r="R225" s="357"/>
    </row>
    <row r="226" spans="1:18" x14ac:dyDescent="0.4">
      <c r="A226" s="295"/>
      <c r="B226" s="295"/>
      <c r="C226" s="295"/>
      <c r="D226" s="295"/>
      <c r="E226" s="295"/>
      <c r="H226" s="295"/>
      <c r="I226" s="295"/>
      <c r="J226" s="295"/>
      <c r="K226" s="295"/>
      <c r="L226" s="295"/>
      <c r="M226" s="295"/>
      <c r="O226" s="294" t="s">
        <v>1970</v>
      </c>
      <c r="P226" s="294" t="s">
        <v>1478</v>
      </c>
      <c r="Q226" s="294" t="s">
        <v>1477</v>
      </c>
      <c r="R226" s="357"/>
    </row>
    <row r="227" spans="1:18" x14ac:dyDescent="0.4">
      <c r="A227" s="295"/>
      <c r="B227" s="295"/>
      <c r="C227" s="295"/>
      <c r="D227" s="295"/>
      <c r="E227" s="295"/>
      <c r="H227" s="295"/>
      <c r="I227" s="295"/>
      <c r="J227" s="295"/>
      <c r="K227" s="295"/>
      <c r="L227" s="295"/>
      <c r="M227" s="295"/>
      <c r="O227" s="294" t="s">
        <v>1971</v>
      </c>
      <c r="P227" s="294" t="s">
        <v>1478</v>
      </c>
      <c r="Q227" s="294" t="s">
        <v>1477</v>
      </c>
      <c r="R227" s="357"/>
    </row>
    <row r="228" spans="1:18" x14ac:dyDescent="0.4">
      <c r="A228" s="295"/>
      <c r="B228" s="295"/>
      <c r="C228" s="295"/>
      <c r="D228" s="295"/>
      <c r="E228" s="295"/>
      <c r="H228" s="295"/>
      <c r="I228" s="295"/>
      <c r="J228" s="295"/>
      <c r="K228" s="295"/>
      <c r="L228" s="295"/>
      <c r="M228" s="295"/>
      <c r="O228" s="294" t="s">
        <v>1972</v>
      </c>
      <c r="P228" s="294" t="s">
        <v>1478</v>
      </c>
      <c r="Q228" s="294" t="s">
        <v>1477</v>
      </c>
      <c r="R228" s="357"/>
    </row>
    <row r="229" spans="1:18" x14ac:dyDescent="0.4">
      <c r="A229" s="295"/>
      <c r="B229" s="295"/>
      <c r="C229" s="295"/>
      <c r="D229" s="295"/>
      <c r="E229" s="295"/>
      <c r="H229" s="295"/>
      <c r="I229" s="295"/>
      <c r="J229" s="295"/>
      <c r="K229" s="295"/>
      <c r="L229" s="295"/>
      <c r="M229" s="295"/>
      <c r="O229" s="294" t="s">
        <v>1973</v>
      </c>
      <c r="P229" s="294" t="s">
        <v>1478</v>
      </c>
      <c r="Q229" s="294" t="s">
        <v>1477</v>
      </c>
      <c r="R229" s="357"/>
    </row>
    <row r="230" spans="1:18" x14ac:dyDescent="0.4">
      <c r="A230" s="295"/>
      <c r="B230" s="295"/>
      <c r="C230" s="295"/>
      <c r="D230" s="295"/>
      <c r="E230" s="295"/>
      <c r="H230" s="295"/>
      <c r="I230" s="295"/>
      <c r="J230" s="295"/>
      <c r="K230" s="295"/>
      <c r="L230" s="295"/>
      <c r="M230" s="295"/>
      <c r="O230" s="294" t="s">
        <v>1974</v>
      </c>
      <c r="P230" s="294" t="s">
        <v>1478</v>
      </c>
      <c r="Q230" s="294" t="s">
        <v>1477</v>
      </c>
      <c r="R230" s="357"/>
    </row>
    <row r="231" spans="1:18" x14ac:dyDescent="0.4">
      <c r="A231" s="295"/>
      <c r="B231" s="295"/>
      <c r="C231" s="295"/>
      <c r="D231" s="295"/>
      <c r="E231" s="295"/>
      <c r="H231" s="295"/>
      <c r="I231" s="295"/>
      <c r="J231" s="295"/>
      <c r="K231" s="295"/>
      <c r="L231" s="295"/>
      <c r="M231" s="295"/>
      <c r="O231" s="294" t="s">
        <v>1975</v>
      </c>
      <c r="P231" s="294" t="s">
        <v>1478</v>
      </c>
      <c r="Q231" s="294" t="s">
        <v>1477</v>
      </c>
      <c r="R231" s="357"/>
    </row>
    <row r="232" spans="1:18" x14ac:dyDescent="0.4">
      <c r="A232" s="295"/>
      <c r="B232" s="295"/>
      <c r="C232" s="295"/>
      <c r="D232" s="295"/>
      <c r="E232" s="295"/>
      <c r="H232" s="295"/>
      <c r="I232" s="295"/>
      <c r="J232" s="295"/>
      <c r="K232" s="295"/>
      <c r="L232" s="295"/>
      <c r="M232" s="295"/>
      <c r="O232" s="294" t="s">
        <v>1976</v>
      </c>
      <c r="P232" s="294" t="s">
        <v>1478</v>
      </c>
      <c r="Q232" s="294" t="s">
        <v>1477</v>
      </c>
      <c r="R232" s="357"/>
    </row>
    <row r="233" spans="1:18" x14ac:dyDescent="0.4">
      <c r="A233" s="295"/>
      <c r="B233" s="295"/>
      <c r="C233" s="295"/>
      <c r="D233" s="295"/>
      <c r="E233" s="295"/>
      <c r="H233" s="295"/>
      <c r="I233" s="295"/>
      <c r="J233" s="295"/>
      <c r="K233" s="295"/>
      <c r="L233" s="295"/>
      <c r="M233" s="295"/>
      <c r="O233" s="294" t="s">
        <v>1977</v>
      </c>
      <c r="P233" s="294" t="s">
        <v>1478</v>
      </c>
      <c r="Q233" s="294" t="s">
        <v>1477</v>
      </c>
      <c r="R233" s="357"/>
    </row>
    <row r="234" spans="1:18" x14ac:dyDescent="0.4">
      <c r="A234" s="295"/>
      <c r="B234" s="295"/>
      <c r="C234" s="295"/>
      <c r="D234" s="295"/>
      <c r="E234" s="295"/>
      <c r="H234" s="295"/>
      <c r="I234" s="295"/>
      <c r="J234" s="295"/>
      <c r="K234" s="295"/>
      <c r="L234" s="295"/>
      <c r="M234" s="295"/>
      <c r="O234" s="294" t="s">
        <v>1978</v>
      </c>
      <c r="P234" s="294" t="s">
        <v>1478</v>
      </c>
      <c r="Q234" s="294" t="s">
        <v>1477</v>
      </c>
      <c r="R234" s="357"/>
    </row>
    <row r="235" spans="1:18" x14ac:dyDescent="0.4">
      <c r="A235" s="295"/>
      <c r="B235" s="295"/>
      <c r="C235" s="295"/>
      <c r="D235" s="295"/>
      <c r="E235" s="295"/>
      <c r="H235" s="295"/>
      <c r="I235" s="295"/>
      <c r="J235" s="295"/>
      <c r="K235" s="295"/>
      <c r="L235" s="295"/>
      <c r="M235" s="295"/>
      <c r="O235" s="294" t="s">
        <v>1979</v>
      </c>
      <c r="P235" s="294" t="s">
        <v>1478</v>
      </c>
      <c r="Q235" s="294" t="s">
        <v>1477</v>
      </c>
      <c r="R235" s="357"/>
    </row>
    <row r="236" spans="1:18" x14ac:dyDescent="0.4">
      <c r="A236" s="295"/>
      <c r="B236" s="295"/>
      <c r="C236" s="295"/>
      <c r="D236" s="295"/>
      <c r="E236" s="295"/>
      <c r="H236" s="295"/>
      <c r="I236" s="295"/>
      <c r="J236" s="295"/>
      <c r="K236" s="295"/>
      <c r="L236" s="295"/>
      <c r="M236" s="295"/>
      <c r="O236" s="294" t="s">
        <v>1980</v>
      </c>
      <c r="P236" s="294" t="s">
        <v>1478</v>
      </c>
      <c r="Q236" s="294" t="s">
        <v>1477</v>
      </c>
      <c r="R236" s="357"/>
    </row>
    <row r="237" spans="1:18" x14ac:dyDescent="0.4">
      <c r="A237" s="295"/>
      <c r="B237" s="295"/>
      <c r="C237" s="295"/>
      <c r="D237" s="295"/>
      <c r="E237" s="295"/>
      <c r="H237" s="295"/>
      <c r="I237" s="295"/>
      <c r="J237" s="295"/>
      <c r="K237" s="295"/>
      <c r="L237" s="295"/>
      <c r="M237" s="295"/>
      <c r="O237" s="294" t="s">
        <v>1981</v>
      </c>
      <c r="P237" s="294" t="s">
        <v>1478</v>
      </c>
      <c r="Q237" s="294" t="s">
        <v>1477</v>
      </c>
      <c r="R237" s="357"/>
    </row>
    <row r="238" spans="1:18" x14ac:dyDescent="0.4">
      <c r="A238" s="295"/>
      <c r="B238" s="295"/>
      <c r="C238" s="295"/>
      <c r="D238" s="295"/>
      <c r="E238" s="295"/>
      <c r="H238" s="295"/>
      <c r="I238" s="295"/>
      <c r="J238" s="295"/>
      <c r="K238" s="295"/>
      <c r="L238" s="295"/>
      <c r="M238" s="295"/>
      <c r="O238" s="294" t="s">
        <v>1982</v>
      </c>
      <c r="P238" s="294" t="s">
        <v>1478</v>
      </c>
      <c r="Q238" s="294" t="s">
        <v>1477</v>
      </c>
      <c r="R238" s="357"/>
    </row>
    <row r="239" spans="1:18" x14ac:dyDescent="0.4">
      <c r="A239" s="295"/>
      <c r="B239" s="295"/>
      <c r="C239" s="295"/>
      <c r="D239" s="295"/>
      <c r="E239" s="295"/>
      <c r="H239" s="295"/>
      <c r="I239" s="295"/>
      <c r="J239" s="295"/>
      <c r="K239" s="295"/>
      <c r="L239" s="295"/>
      <c r="M239" s="295"/>
      <c r="O239" s="294" t="s">
        <v>1983</v>
      </c>
      <c r="P239" s="294" t="s">
        <v>1478</v>
      </c>
      <c r="Q239" s="294" t="s">
        <v>1477</v>
      </c>
      <c r="R239" s="357"/>
    </row>
    <row r="240" spans="1:18" x14ac:dyDescent="0.4">
      <c r="A240" s="295"/>
      <c r="B240" s="295"/>
      <c r="C240" s="295"/>
      <c r="D240" s="295"/>
      <c r="E240" s="295"/>
      <c r="H240" s="295"/>
      <c r="I240" s="295"/>
      <c r="J240" s="295"/>
      <c r="K240" s="295"/>
      <c r="L240" s="295"/>
      <c r="M240" s="295"/>
      <c r="O240" s="294" t="s">
        <v>1984</v>
      </c>
      <c r="P240" s="294" t="s">
        <v>1478</v>
      </c>
      <c r="Q240" s="294" t="s">
        <v>1477</v>
      </c>
      <c r="R240" s="357"/>
    </row>
    <row r="241" spans="1:18" x14ac:dyDescent="0.4">
      <c r="A241" s="295"/>
      <c r="B241" s="295"/>
      <c r="C241" s="295"/>
      <c r="D241" s="295"/>
      <c r="E241" s="295"/>
      <c r="H241" s="295"/>
      <c r="I241" s="295"/>
      <c r="J241" s="295"/>
      <c r="K241" s="295"/>
      <c r="L241" s="295"/>
      <c r="M241" s="295"/>
      <c r="O241" s="294" t="s">
        <v>1985</v>
      </c>
      <c r="P241" s="294" t="s">
        <v>1478</v>
      </c>
      <c r="Q241" s="294" t="s">
        <v>1477</v>
      </c>
      <c r="R241" s="357"/>
    </row>
    <row r="242" spans="1:18" x14ac:dyDescent="0.4">
      <c r="A242" s="295"/>
      <c r="B242" s="295"/>
      <c r="C242" s="295"/>
      <c r="D242" s="295"/>
      <c r="E242" s="295"/>
      <c r="H242" s="295"/>
      <c r="I242" s="295"/>
      <c r="J242" s="295"/>
      <c r="K242" s="295"/>
      <c r="L242" s="295"/>
      <c r="M242" s="295"/>
      <c r="O242" s="294" t="s">
        <v>1986</v>
      </c>
      <c r="P242" s="294" t="s">
        <v>1478</v>
      </c>
      <c r="Q242" s="294" t="s">
        <v>1477</v>
      </c>
      <c r="R242" s="357"/>
    </row>
    <row r="243" spans="1:18" x14ac:dyDescent="0.4">
      <c r="A243" s="295"/>
      <c r="B243" s="295"/>
      <c r="C243" s="295"/>
      <c r="D243" s="295"/>
      <c r="E243" s="295"/>
      <c r="H243" s="295"/>
      <c r="I243" s="295"/>
      <c r="J243" s="295"/>
      <c r="K243" s="295"/>
      <c r="L243" s="295"/>
      <c r="M243" s="295"/>
      <c r="O243" s="294" t="s">
        <v>1987</v>
      </c>
      <c r="P243" s="294" t="s">
        <v>1478</v>
      </c>
      <c r="Q243" s="294" t="s">
        <v>1477</v>
      </c>
      <c r="R243" s="357"/>
    </row>
    <row r="244" spans="1:18" x14ac:dyDescent="0.4">
      <c r="A244" s="295"/>
      <c r="B244" s="295"/>
      <c r="C244" s="295"/>
      <c r="D244" s="295"/>
      <c r="E244" s="295"/>
      <c r="H244" s="295"/>
      <c r="I244" s="295"/>
      <c r="J244" s="295"/>
      <c r="K244" s="295"/>
      <c r="L244" s="295"/>
      <c r="M244" s="295"/>
      <c r="O244" s="294" t="s">
        <v>1988</v>
      </c>
      <c r="P244" s="294" t="s">
        <v>1478</v>
      </c>
      <c r="Q244" s="294" t="s">
        <v>1477</v>
      </c>
      <c r="R244" s="357"/>
    </row>
    <row r="245" spans="1:18" x14ac:dyDescent="0.4">
      <c r="A245" s="295"/>
      <c r="B245" s="295"/>
      <c r="C245" s="295"/>
      <c r="D245" s="295"/>
      <c r="E245" s="295"/>
      <c r="H245" s="295"/>
      <c r="I245" s="295"/>
      <c r="J245" s="295"/>
      <c r="K245" s="295"/>
      <c r="L245" s="295"/>
      <c r="M245" s="295"/>
      <c r="O245" s="294" t="s">
        <v>1989</v>
      </c>
      <c r="P245" s="294" t="s">
        <v>1478</v>
      </c>
      <c r="Q245" s="294" t="s">
        <v>1477</v>
      </c>
      <c r="R245" s="357"/>
    </row>
    <row r="246" spans="1:18" x14ac:dyDescent="0.4">
      <c r="A246" s="295"/>
      <c r="B246" s="295"/>
      <c r="C246" s="295"/>
      <c r="D246" s="295"/>
      <c r="E246" s="295"/>
      <c r="H246" s="295"/>
      <c r="I246" s="295"/>
      <c r="J246" s="295"/>
      <c r="K246" s="295"/>
      <c r="L246" s="295"/>
      <c r="M246" s="295"/>
      <c r="O246" s="294" t="s">
        <v>1990</v>
      </c>
      <c r="P246" s="294" t="s">
        <v>1478</v>
      </c>
      <c r="Q246" s="294" t="s">
        <v>1477</v>
      </c>
      <c r="R246" s="357"/>
    </row>
    <row r="247" spans="1:18" x14ac:dyDescent="0.4">
      <c r="A247" s="295"/>
      <c r="B247" s="295"/>
      <c r="C247" s="295"/>
      <c r="D247" s="295"/>
      <c r="E247" s="295"/>
      <c r="H247" s="295"/>
      <c r="I247" s="295"/>
      <c r="J247" s="295"/>
      <c r="K247" s="295"/>
      <c r="L247" s="295"/>
      <c r="M247" s="295"/>
      <c r="O247" s="294" t="s">
        <v>1991</v>
      </c>
      <c r="P247" s="294" t="s">
        <v>1478</v>
      </c>
      <c r="Q247" s="294" t="s">
        <v>1477</v>
      </c>
      <c r="R247" s="357"/>
    </row>
    <row r="248" spans="1:18" x14ac:dyDescent="0.4">
      <c r="A248" s="295"/>
      <c r="B248" s="295"/>
      <c r="C248" s="295"/>
      <c r="D248" s="295"/>
      <c r="E248" s="295"/>
      <c r="H248" s="295"/>
      <c r="I248" s="295"/>
      <c r="J248" s="295"/>
      <c r="K248" s="295"/>
      <c r="L248" s="295"/>
      <c r="M248" s="295"/>
      <c r="O248" s="294" t="s">
        <v>1992</v>
      </c>
      <c r="P248" s="294" t="s">
        <v>1478</v>
      </c>
      <c r="Q248" s="294" t="s">
        <v>1477</v>
      </c>
      <c r="R248" s="357"/>
    </row>
    <row r="249" spans="1:18" x14ac:dyDescent="0.4">
      <c r="A249" s="295"/>
      <c r="B249" s="295"/>
      <c r="C249" s="295"/>
      <c r="D249" s="295"/>
      <c r="E249" s="295"/>
      <c r="H249" s="295"/>
      <c r="I249" s="295"/>
      <c r="J249" s="295"/>
      <c r="K249" s="295"/>
      <c r="L249" s="295"/>
      <c r="M249" s="295"/>
      <c r="O249" s="294" t="s">
        <v>1993</v>
      </c>
      <c r="P249" s="294" t="s">
        <v>1478</v>
      </c>
      <c r="Q249" s="294" t="s">
        <v>1477</v>
      </c>
      <c r="R249" s="357"/>
    </row>
    <row r="250" spans="1:18" x14ac:dyDescent="0.4">
      <c r="A250" s="295"/>
      <c r="B250" s="295"/>
      <c r="C250" s="295"/>
      <c r="D250" s="295"/>
      <c r="E250" s="295"/>
      <c r="H250" s="295"/>
      <c r="I250" s="295"/>
      <c r="J250" s="295"/>
      <c r="K250" s="295"/>
      <c r="L250" s="295"/>
      <c r="M250" s="295"/>
      <c r="O250" s="294" t="s">
        <v>1994</v>
      </c>
      <c r="P250" s="294" t="s">
        <v>1478</v>
      </c>
      <c r="Q250" s="294" t="s">
        <v>1477</v>
      </c>
      <c r="R250" s="357"/>
    </row>
    <row r="251" spans="1:18" x14ac:dyDescent="0.4">
      <c r="A251" s="295"/>
      <c r="B251" s="295"/>
      <c r="C251" s="295"/>
      <c r="D251" s="295"/>
      <c r="E251" s="295"/>
      <c r="H251" s="295"/>
      <c r="I251" s="295"/>
      <c r="J251" s="295"/>
      <c r="K251" s="295"/>
      <c r="L251" s="295"/>
      <c r="M251" s="295"/>
      <c r="O251" s="294" t="s">
        <v>1995</v>
      </c>
      <c r="P251" s="294" t="s">
        <v>1478</v>
      </c>
      <c r="Q251" s="294" t="s">
        <v>1477</v>
      </c>
      <c r="R251" s="357"/>
    </row>
    <row r="252" spans="1:18" x14ac:dyDescent="0.4">
      <c r="A252" s="295"/>
      <c r="B252" s="295"/>
      <c r="C252" s="295"/>
      <c r="D252" s="295"/>
      <c r="E252" s="295"/>
      <c r="H252" s="295"/>
      <c r="I252" s="295"/>
      <c r="J252" s="295"/>
      <c r="K252" s="295"/>
      <c r="L252" s="295"/>
      <c r="M252" s="295"/>
      <c r="O252" s="294" t="s">
        <v>1996</v>
      </c>
      <c r="P252" s="294" t="s">
        <v>1478</v>
      </c>
      <c r="Q252" s="294" t="s">
        <v>1477</v>
      </c>
      <c r="R252" s="357"/>
    </row>
    <row r="253" spans="1:18" x14ac:dyDescent="0.4">
      <c r="A253" s="295"/>
      <c r="B253" s="295"/>
      <c r="C253" s="295"/>
      <c r="D253" s="295"/>
      <c r="E253" s="295"/>
      <c r="H253" s="295"/>
      <c r="I253" s="295"/>
      <c r="J253" s="295"/>
      <c r="K253" s="295"/>
      <c r="L253" s="295"/>
      <c r="M253" s="295"/>
      <c r="O253" s="294" t="s">
        <v>1997</v>
      </c>
      <c r="P253" s="294" t="s">
        <v>1478</v>
      </c>
      <c r="Q253" s="294" t="s">
        <v>1477</v>
      </c>
      <c r="R253" s="357"/>
    </row>
    <row r="254" spans="1:18" x14ac:dyDescent="0.4">
      <c r="A254" s="295"/>
      <c r="B254" s="295"/>
      <c r="C254" s="295"/>
      <c r="D254" s="295"/>
      <c r="E254" s="295"/>
      <c r="H254" s="295"/>
      <c r="I254" s="295"/>
      <c r="J254" s="295"/>
      <c r="K254" s="295"/>
      <c r="L254" s="295"/>
      <c r="M254" s="295"/>
      <c r="O254" s="294" t="s">
        <v>1998</v>
      </c>
      <c r="P254" s="294" t="s">
        <v>1478</v>
      </c>
      <c r="Q254" s="294" t="s">
        <v>1477</v>
      </c>
      <c r="R254" s="357"/>
    </row>
    <row r="255" spans="1:18" x14ac:dyDescent="0.4">
      <c r="A255" s="295"/>
      <c r="B255" s="295"/>
      <c r="C255" s="295"/>
      <c r="D255" s="295"/>
      <c r="E255" s="295"/>
      <c r="H255" s="295"/>
      <c r="I255" s="295"/>
      <c r="J255" s="295"/>
      <c r="K255" s="295"/>
      <c r="L255" s="295"/>
      <c r="M255" s="295"/>
      <c r="O255" s="294" t="s">
        <v>1999</v>
      </c>
      <c r="P255" s="294" t="s">
        <v>1478</v>
      </c>
      <c r="Q255" s="294" t="s">
        <v>1477</v>
      </c>
      <c r="R255" s="357"/>
    </row>
    <row r="256" spans="1:18" x14ac:dyDescent="0.4">
      <c r="A256" s="295"/>
      <c r="B256" s="295"/>
      <c r="C256" s="295"/>
      <c r="D256" s="295"/>
      <c r="E256" s="295"/>
      <c r="H256" s="295"/>
      <c r="I256" s="295"/>
      <c r="J256" s="295"/>
      <c r="K256" s="295"/>
      <c r="L256" s="295"/>
      <c r="M256" s="295"/>
      <c r="O256" s="294" t="s">
        <v>2000</v>
      </c>
      <c r="P256" s="294" t="s">
        <v>1478</v>
      </c>
      <c r="Q256" s="294" t="s">
        <v>1477</v>
      </c>
      <c r="R256" s="357"/>
    </row>
    <row r="257" spans="1:18" x14ac:dyDescent="0.4">
      <c r="A257" s="295"/>
      <c r="B257" s="295"/>
      <c r="C257" s="295"/>
      <c r="D257" s="295"/>
      <c r="E257" s="295"/>
      <c r="H257" s="295"/>
      <c r="I257" s="295"/>
      <c r="J257" s="295"/>
      <c r="K257" s="295"/>
      <c r="L257" s="295"/>
      <c r="M257" s="295"/>
      <c r="O257" s="294" t="s">
        <v>2001</v>
      </c>
      <c r="P257" s="294" t="s">
        <v>1478</v>
      </c>
      <c r="Q257" s="294" t="s">
        <v>1477</v>
      </c>
      <c r="R257" s="357"/>
    </row>
    <row r="258" spans="1:18" x14ac:dyDescent="0.4">
      <c r="A258" s="295"/>
      <c r="B258" s="295"/>
      <c r="C258" s="295"/>
      <c r="D258" s="295"/>
      <c r="E258" s="295"/>
      <c r="H258" s="295"/>
      <c r="I258" s="295"/>
      <c r="J258" s="295"/>
      <c r="K258" s="295"/>
      <c r="L258" s="295"/>
      <c r="M258" s="295"/>
      <c r="O258" s="294" t="s">
        <v>2002</v>
      </c>
      <c r="P258" s="294" t="s">
        <v>1478</v>
      </c>
      <c r="Q258" s="294" t="s">
        <v>1477</v>
      </c>
      <c r="R258" s="357"/>
    </row>
    <row r="259" spans="1:18" x14ac:dyDescent="0.4">
      <c r="A259" s="295"/>
      <c r="B259" s="295"/>
      <c r="C259" s="295"/>
      <c r="D259" s="295"/>
      <c r="E259" s="295"/>
      <c r="H259" s="295"/>
      <c r="I259" s="295"/>
      <c r="J259" s="295"/>
      <c r="K259" s="295"/>
      <c r="L259" s="295"/>
      <c r="M259" s="295"/>
      <c r="O259" s="294" t="s">
        <v>2003</v>
      </c>
      <c r="P259" s="294" t="s">
        <v>1478</v>
      </c>
      <c r="Q259" s="294" t="s">
        <v>1477</v>
      </c>
      <c r="R259" s="357"/>
    </row>
    <row r="260" spans="1:18" x14ac:dyDescent="0.4">
      <c r="A260" s="295"/>
      <c r="B260" s="295"/>
      <c r="C260" s="295"/>
      <c r="D260" s="295"/>
      <c r="E260" s="295"/>
      <c r="H260" s="295"/>
      <c r="I260" s="295"/>
      <c r="J260" s="295"/>
      <c r="K260" s="295"/>
      <c r="L260" s="295"/>
      <c r="M260" s="295"/>
      <c r="O260" s="294" t="s">
        <v>2004</v>
      </c>
      <c r="P260" s="294" t="s">
        <v>1478</v>
      </c>
      <c r="Q260" s="294" t="s">
        <v>1477</v>
      </c>
      <c r="R260" s="357"/>
    </row>
    <row r="261" spans="1:18" x14ac:dyDescent="0.4">
      <c r="A261" s="295"/>
      <c r="B261" s="295"/>
      <c r="C261" s="295"/>
      <c r="D261" s="295"/>
      <c r="E261" s="295"/>
      <c r="H261" s="295"/>
      <c r="I261" s="295"/>
      <c r="J261" s="295"/>
      <c r="K261" s="295"/>
      <c r="L261" s="295"/>
      <c r="M261" s="295"/>
      <c r="O261" s="294" t="s">
        <v>2005</v>
      </c>
      <c r="P261" s="294" t="s">
        <v>1478</v>
      </c>
      <c r="Q261" s="294" t="s">
        <v>1477</v>
      </c>
      <c r="R261" s="357"/>
    </row>
    <row r="262" spans="1:18" x14ac:dyDescent="0.4">
      <c r="A262" s="295"/>
      <c r="B262" s="295"/>
      <c r="C262" s="295"/>
      <c r="D262" s="295"/>
      <c r="E262" s="295"/>
      <c r="H262" s="295"/>
      <c r="I262" s="295"/>
      <c r="J262" s="295"/>
      <c r="K262" s="295"/>
      <c r="L262" s="295"/>
      <c r="M262" s="295"/>
      <c r="O262" s="294" t="s">
        <v>2006</v>
      </c>
      <c r="P262" s="294" t="s">
        <v>1478</v>
      </c>
      <c r="Q262" s="294" t="s">
        <v>1477</v>
      </c>
      <c r="R262" s="357"/>
    </row>
    <row r="263" spans="1:18" x14ac:dyDescent="0.4">
      <c r="A263" s="295"/>
      <c r="B263" s="295"/>
      <c r="C263" s="295"/>
      <c r="D263" s="295"/>
      <c r="E263" s="295"/>
      <c r="H263" s="295"/>
      <c r="I263" s="295"/>
      <c r="J263" s="295"/>
      <c r="K263" s="295"/>
      <c r="L263" s="295"/>
      <c r="M263" s="295"/>
      <c r="O263" s="294" t="s">
        <v>2007</v>
      </c>
      <c r="P263" s="294" t="s">
        <v>1478</v>
      </c>
      <c r="Q263" s="294" t="s">
        <v>1477</v>
      </c>
      <c r="R263" s="357"/>
    </row>
    <row r="264" spans="1:18" x14ac:dyDescent="0.4">
      <c r="A264" s="295"/>
      <c r="B264" s="295"/>
      <c r="C264" s="295"/>
      <c r="D264" s="295"/>
      <c r="E264" s="295"/>
      <c r="H264" s="295"/>
      <c r="I264" s="295"/>
      <c r="J264" s="295"/>
      <c r="K264" s="295"/>
      <c r="L264" s="295"/>
      <c r="M264" s="295"/>
      <c r="O264" s="294" t="s">
        <v>2008</v>
      </c>
      <c r="P264" s="294" t="s">
        <v>1478</v>
      </c>
      <c r="Q264" s="294" t="s">
        <v>1477</v>
      </c>
      <c r="R264" s="357"/>
    </row>
    <row r="265" spans="1:18" x14ac:dyDescent="0.4">
      <c r="A265" s="295"/>
      <c r="B265" s="295"/>
      <c r="C265" s="295"/>
      <c r="D265" s="295"/>
      <c r="E265" s="295"/>
      <c r="H265" s="295"/>
      <c r="I265" s="295"/>
      <c r="J265" s="295"/>
      <c r="K265" s="295"/>
      <c r="L265" s="295"/>
      <c r="M265" s="295"/>
      <c r="O265" s="294" t="s">
        <v>2009</v>
      </c>
      <c r="P265" s="294" t="s">
        <v>1478</v>
      </c>
      <c r="Q265" s="294" t="s">
        <v>1477</v>
      </c>
      <c r="R265" s="357"/>
    </row>
    <row r="266" spans="1:18" x14ac:dyDescent="0.4">
      <c r="A266" s="295"/>
      <c r="B266" s="295"/>
      <c r="C266" s="295"/>
      <c r="D266" s="295"/>
      <c r="E266" s="295"/>
      <c r="H266" s="295"/>
      <c r="I266" s="295"/>
      <c r="J266" s="295"/>
      <c r="K266" s="295"/>
      <c r="L266" s="295"/>
      <c r="M266" s="295"/>
      <c r="O266" s="294" t="s">
        <v>2010</v>
      </c>
      <c r="P266" s="294" t="s">
        <v>1478</v>
      </c>
      <c r="Q266" s="294" t="s">
        <v>1477</v>
      </c>
      <c r="R266" s="357"/>
    </row>
    <row r="267" spans="1:18" x14ac:dyDescent="0.4">
      <c r="A267" s="295"/>
      <c r="B267" s="295"/>
      <c r="C267" s="295"/>
      <c r="D267" s="295"/>
      <c r="E267" s="295"/>
      <c r="H267" s="295"/>
      <c r="I267" s="295"/>
      <c r="J267" s="295"/>
      <c r="K267" s="295"/>
      <c r="L267" s="295"/>
      <c r="M267" s="295"/>
      <c r="O267" s="294" t="s">
        <v>2011</v>
      </c>
      <c r="P267" s="294" t="s">
        <v>1478</v>
      </c>
      <c r="Q267" s="294" t="s">
        <v>1477</v>
      </c>
      <c r="R267" s="357"/>
    </row>
    <row r="268" spans="1:18" x14ac:dyDescent="0.4">
      <c r="A268" s="295"/>
      <c r="B268" s="295"/>
      <c r="C268" s="295"/>
      <c r="D268" s="295"/>
      <c r="E268" s="295"/>
      <c r="H268" s="295"/>
      <c r="I268" s="295"/>
      <c r="J268" s="295"/>
      <c r="K268" s="295"/>
      <c r="L268" s="295"/>
      <c r="M268" s="295"/>
      <c r="O268" s="294" t="s">
        <v>2012</v>
      </c>
      <c r="P268" s="294" t="s">
        <v>1478</v>
      </c>
      <c r="Q268" s="294" t="s">
        <v>1477</v>
      </c>
      <c r="R268" s="357"/>
    </row>
    <row r="269" spans="1:18" x14ac:dyDescent="0.4">
      <c r="A269" s="295"/>
      <c r="B269" s="295"/>
      <c r="C269" s="295"/>
      <c r="D269" s="295"/>
      <c r="E269" s="295"/>
      <c r="H269" s="295"/>
      <c r="I269" s="295"/>
      <c r="J269" s="295"/>
      <c r="K269" s="295"/>
      <c r="L269" s="295"/>
      <c r="M269" s="295"/>
      <c r="O269" s="294" t="s">
        <v>2013</v>
      </c>
      <c r="P269" s="294" t="s">
        <v>1478</v>
      </c>
      <c r="Q269" s="294" t="s">
        <v>1477</v>
      </c>
      <c r="R269" s="357"/>
    </row>
    <row r="270" spans="1:18" x14ac:dyDescent="0.4">
      <c r="A270" s="295"/>
      <c r="B270" s="295"/>
      <c r="C270" s="295"/>
      <c r="D270" s="295"/>
      <c r="E270" s="295"/>
      <c r="H270" s="295"/>
      <c r="I270" s="295"/>
      <c r="J270" s="295"/>
      <c r="K270" s="295"/>
      <c r="L270" s="295"/>
      <c r="M270" s="295"/>
      <c r="O270" s="294" t="s">
        <v>2014</v>
      </c>
      <c r="P270" s="294" t="s">
        <v>1454</v>
      </c>
      <c r="Q270" s="294" t="s">
        <v>1453</v>
      </c>
      <c r="R270" s="357"/>
    </row>
    <row r="271" spans="1:18" x14ac:dyDescent="0.4">
      <c r="A271" s="295"/>
      <c r="B271" s="295"/>
      <c r="C271" s="295"/>
      <c r="D271" s="295"/>
      <c r="E271" s="295"/>
      <c r="H271" s="295"/>
      <c r="I271" s="295"/>
      <c r="J271" s="295"/>
      <c r="K271" s="295"/>
      <c r="L271" s="295"/>
      <c r="M271" s="295"/>
      <c r="O271" s="294" t="s">
        <v>2015</v>
      </c>
      <c r="P271" s="294" t="s">
        <v>1454</v>
      </c>
      <c r="Q271" s="294" t="s">
        <v>1453</v>
      </c>
      <c r="R271" s="357"/>
    </row>
    <row r="272" spans="1:18" x14ac:dyDescent="0.4">
      <c r="A272" s="295"/>
      <c r="B272" s="295"/>
      <c r="C272" s="295"/>
      <c r="D272" s="295"/>
      <c r="E272" s="295"/>
      <c r="H272" s="295"/>
      <c r="I272" s="295"/>
      <c r="J272" s="295"/>
      <c r="K272" s="295"/>
      <c r="L272" s="295"/>
      <c r="M272" s="295"/>
      <c r="O272" s="294" t="s">
        <v>2016</v>
      </c>
      <c r="P272" s="294" t="s">
        <v>1454</v>
      </c>
      <c r="Q272" s="294" t="s">
        <v>1453</v>
      </c>
      <c r="R272" s="357"/>
    </row>
    <row r="273" spans="1:18" x14ac:dyDescent="0.4">
      <c r="A273" s="295"/>
      <c r="B273" s="295"/>
      <c r="C273" s="295"/>
      <c r="D273" s="295"/>
      <c r="E273" s="295"/>
      <c r="H273" s="295"/>
      <c r="I273" s="295"/>
      <c r="J273" s="295"/>
      <c r="K273" s="295"/>
      <c r="L273" s="295"/>
      <c r="M273" s="295"/>
      <c r="O273" s="294" t="s">
        <v>2017</v>
      </c>
      <c r="P273" s="294" t="s">
        <v>1454</v>
      </c>
      <c r="Q273" s="294" t="s">
        <v>1453</v>
      </c>
      <c r="R273" s="357"/>
    </row>
    <row r="274" spans="1:18" x14ac:dyDescent="0.4">
      <c r="A274" s="295"/>
      <c r="B274" s="295"/>
      <c r="C274" s="295"/>
      <c r="D274" s="295"/>
      <c r="E274" s="295"/>
      <c r="H274" s="295"/>
      <c r="I274" s="295"/>
      <c r="J274" s="295"/>
      <c r="K274" s="295"/>
      <c r="L274" s="295"/>
      <c r="M274" s="295"/>
      <c r="O274" s="294" t="s">
        <v>2018</v>
      </c>
      <c r="P274" s="294" t="s">
        <v>1454</v>
      </c>
      <c r="Q274" s="294" t="s">
        <v>1453</v>
      </c>
      <c r="R274" s="357"/>
    </row>
    <row r="275" spans="1:18" x14ac:dyDescent="0.4">
      <c r="A275" s="295"/>
      <c r="B275" s="295"/>
      <c r="C275" s="295"/>
      <c r="D275" s="295"/>
      <c r="E275" s="295"/>
      <c r="H275" s="295"/>
      <c r="I275" s="295"/>
      <c r="J275" s="295"/>
      <c r="K275" s="295"/>
      <c r="L275" s="295"/>
      <c r="M275" s="295"/>
      <c r="O275" s="294" t="s">
        <v>2019</v>
      </c>
      <c r="P275" s="294" t="s">
        <v>1454</v>
      </c>
      <c r="Q275" s="294" t="s">
        <v>1453</v>
      </c>
      <c r="R275" s="357"/>
    </row>
    <row r="276" spans="1:18" x14ac:dyDescent="0.4">
      <c r="A276" s="295"/>
      <c r="B276" s="295"/>
      <c r="C276" s="295"/>
      <c r="D276" s="295"/>
      <c r="E276" s="295"/>
      <c r="H276" s="295"/>
      <c r="I276" s="295"/>
      <c r="J276" s="295"/>
      <c r="K276" s="295"/>
      <c r="L276" s="295"/>
      <c r="M276" s="295"/>
      <c r="O276" s="294" t="s">
        <v>2020</v>
      </c>
      <c r="P276" s="294" t="s">
        <v>1454</v>
      </c>
      <c r="Q276" s="294" t="s">
        <v>1453</v>
      </c>
      <c r="R276" s="357"/>
    </row>
    <row r="277" spans="1:18" x14ac:dyDescent="0.4">
      <c r="A277" s="295"/>
      <c r="B277" s="295"/>
      <c r="C277" s="295"/>
      <c r="D277" s="295"/>
      <c r="E277" s="295"/>
      <c r="H277" s="295"/>
      <c r="I277" s="295"/>
      <c r="J277" s="295"/>
      <c r="K277" s="295"/>
      <c r="L277" s="295"/>
      <c r="M277" s="295"/>
      <c r="O277" s="294" t="s">
        <v>2021</v>
      </c>
      <c r="P277" s="294" t="s">
        <v>1454</v>
      </c>
      <c r="Q277" s="294" t="s">
        <v>1453</v>
      </c>
      <c r="R277" s="357"/>
    </row>
    <row r="278" spans="1:18" x14ac:dyDescent="0.4">
      <c r="A278" s="295"/>
      <c r="B278" s="295"/>
      <c r="C278" s="295"/>
      <c r="D278" s="295"/>
      <c r="E278" s="295"/>
      <c r="H278" s="295"/>
      <c r="I278" s="295"/>
      <c r="J278" s="295"/>
      <c r="K278" s="295"/>
      <c r="L278" s="295"/>
      <c r="M278" s="295"/>
      <c r="O278" s="294" t="s">
        <v>2022</v>
      </c>
      <c r="P278" s="294" t="s">
        <v>1454</v>
      </c>
      <c r="Q278" s="294" t="s">
        <v>1453</v>
      </c>
      <c r="R278" s="357"/>
    </row>
    <row r="279" spans="1:18" x14ac:dyDescent="0.4">
      <c r="A279" s="295"/>
      <c r="B279" s="295"/>
      <c r="C279" s="295"/>
      <c r="D279" s="295"/>
      <c r="E279" s="295"/>
      <c r="H279" s="295"/>
      <c r="I279" s="295"/>
      <c r="J279" s="295"/>
      <c r="K279" s="295"/>
      <c r="L279" s="295"/>
      <c r="M279" s="295"/>
      <c r="O279" s="294" t="s">
        <v>2023</v>
      </c>
      <c r="P279" s="294" t="s">
        <v>1454</v>
      </c>
      <c r="Q279" s="294" t="s">
        <v>1453</v>
      </c>
      <c r="R279" s="357"/>
    </row>
    <row r="280" spans="1:18" x14ac:dyDescent="0.4">
      <c r="A280" s="295"/>
      <c r="B280" s="295"/>
      <c r="C280" s="295"/>
      <c r="D280" s="295"/>
      <c r="E280" s="295"/>
      <c r="H280" s="295"/>
      <c r="I280" s="295"/>
      <c r="J280" s="295"/>
      <c r="K280" s="295"/>
      <c r="L280" s="295"/>
      <c r="M280" s="295"/>
      <c r="O280" s="294" t="s">
        <v>2024</v>
      </c>
      <c r="P280" s="294" t="s">
        <v>1454</v>
      </c>
      <c r="Q280" s="294" t="s">
        <v>1453</v>
      </c>
      <c r="R280" s="357"/>
    </row>
    <row r="281" spans="1:18" x14ac:dyDescent="0.4">
      <c r="A281" s="295"/>
      <c r="B281" s="295"/>
      <c r="C281" s="295"/>
      <c r="D281" s="295"/>
      <c r="E281" s="295"/>
      <c r="H281" s="295" t="s">
        <v>1544</v>
      </c>
      <c r="I281" s="295"/>
      <c r="J281" s="295"/>
      <c r="K281" s="295"/>
      <c r="L281" s="295"/>
      <c r="M281" s="295"/>
      <c r="O281" s="294" t="s">
        <v>2025</v>
      </c>
      <c r="P281" s="294" t="s">
        <v>1454</v>
      </c>
      <c r="Q281" s="294" t="s">
        <v>1453</v>
      </c>
      <c r="R281" s="357"/>
    </row>
    <row r="282" spans="1:18" x14ac:dyDescent="0.4">
      <c r="A282" s="295"/>
      <c r="B282" s="295"/>
      <c r="C282" s="295" t="s">
        <v>13</v>
      </c>
      <c r="D282" s="295">
        <v>716</v>
      </c>
      <c r="E282" s="295"/>
      <c r="F282" s="359"/>
      <c r="G282" s="295"/>
      <c r="H282" s="295"/>
      <c r="I282" s="295"/>
      <c r="J282" s="295"/>
      <c r="K282" s="295"/>
      <c r="L282" s="295"/>
      <c r="M282" s="295"/>
      <c r="O282" s="294" t="s">
        <v>2026</v>
      </c>
      <c r="P282" s="294" t="s">
        <v>1454</v>
      </c>
      <c r="Q282" s="294" t="s">
        <v>1453</v>
      </c>
      <c r="R282" s="357"/>
    </row>
    <row r="283" spans="1:18" x14ac:dyDescent="0.4">
      <c r="I283" s="295">
        <v>417</v>
      </c>
      <c r="J283" s="295" t="s">
        <v>190</v>
      </c>
      <c r="K283" s="295" t="s">
        <v>1694</v>
      </c>
      <c r="L283" s="295" t="s">
        <v>1695</v>
      </c>
      <c r="M283" s="295" t="s">
        <v>1870</v>
      </c>
      <c r="O283" s="294" t="s">
        <v>2027</v>
      </c>
      <c r="P283" s="294" t="s">
        <v>1454</v>
      </c>
      <c r="Q283" s="294" t="s">
        <v>1453</v>
      </c>
      <c r="R283" s="357"/>
    </row>
    <row r="284" spans="1:18" x14ac:dyDescent="0.4">
      <c r="O284" s="294" t="s">
        <v>2028</v>
      </c>
      <c r="P284" s="294" t="s">
        <v>1454</v>
      </c>
      <c r="Q284" s="294" t="s">
        <v>1453</v>
      </c>
      <c r="R284" s="357"/>
    </row>
    <row r="285" spans="1:18" x14ac:dyDescent="0.4">
      <c r="O285" s="294" t="s">
        <v>2029</v>
      </c>
      <c r="P285" s="294" t="s">
        <v>1454</v>
      </c>
      <c r="Q285" s="294" t="s">
        <v>1453</v>
      </c>
      <c r="R285" s="357"/>
    </row>
    <row r="286" spans="1:18" x14ac:dyDescent="0.4">
      <c r="O286" s="294" t="s">
        <v>2030</v>
      </c>
      <c r="P286" s="294" t="s">
        <v>1454</v>
      </c>
      <c r="Q286" s="294" t="s">
        <v>1453</v>
      </c>
      <c r="R286" s="357"/>
    </row>
    <row r="287" spans="1:18" x14ac:dyDescent="0.4">
      <c r="O287" s="294" t="s">
        <v>2031</v>
      </c>
      <c r="P287" s="294" t="s">
        <v>1454</v>
      </c>
      <c r="Q287" s="294" t="s">
        <v>1453</v>
      </c>
      <c r="R287" s="357"/>
    </row>
    <row r="288" spans="1:18" x14ac:dyDescent="0.4">
      <c r="O288" s="294" t="s">
        <v>2032</v>
      </c>
      <c r="P288" s="294" t="s">
        <v>1454</v>
      </c>
      <c r="Q288" s="294" t="s">
        <v>1453</v>
      </c>
      <c r="R288" s="357"/>
    </row>
    <row r="289" spans="15:18" x14ac:dyDescent="0.4">
      <c r="O289" s="294" t="s">
        <v>2033</v>
      </c>
      <c r="P289" s="294" t="s">
        <v>1454</v>
      </c>
      <c r="Q289" s="294" t="s">
        <v>1453</v>
      </c>
      <c r="R289" s="357"/>
    </row>
    <row r="290" spans="15:18" x14ac:dyDescent="0.4">
      <c r="O290" s="294" t="s">
        <v>2034</v>
      </c>
      <c r="P290" s="294" t="s">
        <v>1454</v>
      </c>
      <c r="Q290" s="294" t="s">
        <v>1453</v>
      </c>
      <c r="R290" s="357"/>
    </row>
    <row r="291" spans="15:18" x14ac:dyDescent="0.4">
      <c r="O291" s="294" t="s">
        <v>2035</v>
      </c>
      <c r="P291" s="294" t="s">
        <v>1454</v>
      </c>
      <c r="Q291" s="294" t="s">
        <v>1453</v>
      </c>
      <c r="R291" s="357"/>
    </row>
    <row r="292" spans="15:18" x14ac:dyDescent="0.4">
      <c r="O292" s="294" t="s">
        <v>2036</v>
      </c>
      <c r="P292" s="294" t="s">
        <v>1454</v>
      </c>
      <c r="Q292" s="294" t="s">
        <v>1453</v>
      </c>
      <c r="R292" s="357"/>
    </row>
    <row r="293" spans="15:18" x14ac:dyDescent="0.4">
      <c r="O293" s="294" t="s">
        <v>2037</v>
      </c>
      <c r="P293" s="294" t="s">
        <v>1454</v>
      </c>
      <c r="Q293" s="294" t="s">
        <v>1453</v>
      </c>
      <c r="R293" s="357"/>
    </row>
    <row r="294" spans="15:18" x14ac:dyDescent="0.4">
      <c r="O294" s="294" t="s">
        <v>2038</v>
      </c>
      <c r="P294" s="294" t="s">
        <v>1454</v>
      </c>
      <c r="Q294" s="294" t="s">
        <v>1453</v>
      </c>
      <c r="R294" s="357"/>
    </row>
    <row r="295" spans="15:18" x14ac:dyDescent="0.4">
      <c r="O295" s="294" t="s">
        <v>2039</v>
      </c>
      <c r="P295" s="294" t="s">
        <v>1454</v>
      </c>
      <c r="Q295" s="294" t="s">
        <v>1453</v>
      </c>
      <c r="R295" s="357"/>
    </row>
    <row r="296" spans="15:18" x14ac:dyDescent="0.4">
      <c r="O296" s="294" t="s">
        <v>2040</v>
      </c>
      <c r="P296" s="294" t="s">
        <v>1454</v>
      </c>
      <c r="Q296" s="294" t="s">
        <v>1453</v>
      </c>
      <c r="R296" s="357"/>
    </row>
    <row r="297" spans="15:18" x14ac:dyDescent="0.4">
      <c r="O297" s="294" t="s">
        <v>2041</v>
      </c>
      <c r="P297" s="294" t="s">
        <v>1454</v>
      </c>
      <c r="Q297" s="294" t="s">
        <v>1453</v>
      </c>
      <c r="R297" s="357"/>
    </row>
    <row r="298" spans="15:18" x14ac:dyDescent="0.4">
      <c r="O298" s="294" t="s">
        <v>2042</v>
      </c>
      <c r="P298" s="294" t="s">
        <v>1454</v>
      </c>
      <c r="Q298" s="294" t="s">
        <v>1453</v>
      </c>
      <c r="R298" s="357"/>
    </row>
    <row r="299" spans="15:18" x14ac:dyDescent="0.4">
      <c r="O299" s="294" t="s">
        <v>2043</v>
      </c>
      <c r="P299" s="294" t="s">
        <v>1454</v>
      </c>
      <c r="Q299" s="294" t="s">
        <v>1453</v>
      </c>
      <c r="R299" s="357"/>
    </row>
    <row r="300" spans="15:18" x14ac:dyDescent="0.4">
      <c r="O300" s="294" t="s">
        <v>2044</v>
      </c>
      <c r="P300" s="294" t="s">
        <v>1454</v>
      </c>
      <c r="Q300" s="294" t="s">
        <v>1453</v>
      </c>
      <c r="R300" s="357"/>
    </row>
    <row r="301" spans="15:18" x14ac:dyDescent="0.4">
      <c r="O301" s="294" t="s">
        <v>2045</v>
      </c>
      <c r="P301" s="294" t="s">
        <v>1454</v>
      </c>
      <c r="Q301" s="294" t="s">
        <v>1453</v>
      </c>
      <c r="R301" s="357"/>
    </row>
    <row r="302" spans="15:18" x14ac:dyDescent="0.4">
      <c r="O302" s="294" t="s">
        <v>2046</v>
      </c>
      <c r="P302" s="294" t="s">
        <v>1454</v>
      </c>
      <c r="Q302" s="294" t="s">
        <v>1453</v>
      </c>
      <c r="R302" s="357"/>
    </row>
    <row r="303" spans="15:18" x14ac:dyDescent="0.4">
      <c r="O303" s="294" t="s">
        <v>2047</v>
      </c>
      <c r="P303" s="294" t="s">
        <v>1454</v>
      </c>
      <c r="Q303" s="294" t="s">
        <v>1453</v>
      </c>
      <c r="R303" s="357"/>
    </row>
    <row r="304" spans="15:18" x14ac:dyDescent="0.4">
      <c r="O304" s="294" t="s">
        <v>2048</v>
      </c>
      <c r="P304" s="294" t="s">
        <v>1454</v>
      </c>
      <c r="Q304" s="294" t="s">
        <v>1453</v>
      </c>
      <c r="R304" s="357"/>
    </row>
    <row r="305" spans="15:18" x14ac:dyDescent="0.4">
      <c r="O305" s="294" t="s">
        <v>2049</v>
      </c>
      <c r="P305" s="294" t="s">
        <v>1454</v>
      </c>
      <c r="Q305" s="294" t="s">
        <v>1453</v>
      </c>
      <c r="R305" s="357"/>
    </row>
    <row r="306" spans="15:18" x14ac:dyDescent="0.4">
      <c r="O306" s="294" t="s">
        <v>2050</v>
      </c>
      <c r="P306" s="294" t="s">
        <v>1454</v>
      </c>
      <c r="Q306" s="294" t="s">
        <v>1453</v>
      </c>
      <c r="R306" s="357"/>
    </row>
    <row r="307" spans="15:18" x14ac:dyDescent="0.4">
      <c r="O307" s="294" t="s">
        <v>2051</v>
      </c>
      <c r="P307" s="294" t="s">
        <v>1454</v>
      </c>
      <c r="Q307" s="294" t="s">
        <v>1453</v>
      </c>
      <c r="R307" s="357"/>
    </row>
    <row r="308" spans="15:18" x14ac:dyDescent="0.4">
      <c r="O308" s="294" t="s">
        <v>2052</v>
      </c>
      <c r="P308" s="294" t="s">
        <v>1454</v>
      </c>
      <c r="Q308" s="294" t="s">
        <v>1453</v>
      </c>
      <c r="R308" s="357"/>
    </row>
    <row r="309" spans="15:18" x14ac:dyDescent="0.4">
      <c r="O309" s="294" t="s">
        <v>2053</v>
      </c>
      <c r="P309" s="294" t="s">
        <v>1454</v>
      </c>
      <c r="Q309" s="294" t="s">
        <v>1453</v>
      </c>
      <c r="R309" s="357"/>
    </row>
    <row r="310" spans="15:18" x14ac:dyDescent="0.4">
      <c r="O310" s="294" t="s">
        <v>2054</v>
      </c>
      <c r="P310" s="294" t="s">
        <v>1454</v>
      </c>
      <c r="Q310" s="294" t="s">
        <v>1453</v>
      </c>
      <c r="R310" s="357"/>
    </row>
    <row r="311" spans="15:18" x14ac:dyDescent="0.4">
      <c r="O311" s="294" t="s">
        <v>2055</v>
      </c>
      <c r="P311" s="294" t="s">
        <v>1454</v>
      </c>
      <c r="Q311" s="294" t="s">
        <v>1453</v>
      </c>
      <c r="R311" s="357"/>
    </row>
    <row r="312" spans="15:18" x14ac:dyDescent="0.4">
      <c r="O312" s="294" t="s">
        <v>2056</v>
      </c>
      <c r="P312" s="294" t="s">
        <v>1454</v>
      </c>
      <c r="Q312" s="294" t="s">
        <v>1453</v>
      </c>
      <c r="R312" s="357"/>
    </row>
    <row r="313" spans="15:18" x14ac:dyDescent="0.4">
      <c r="O313" s="294" t="s">
        <v>2057</v>
      </c>
      <c r="P313" s="294" t="s">
        <v>1454</v>
      </c>
      <c r="Q313" s="294" t="s">
        <v>1453</v>
      </c>
      <c r="R313" s="357"/>
    </row>
    <row r="314" spans="15:18" x14ac:dyDescent="0.4">
      <c r="O314" s="294" t="s">
        <v>2058</v>
      </c>
      <c r="P314" s="294" t="s">
        <v>1454</v>
      </c>
      <c r="Q314" s="294" t="s">
        <v>1453</v>
      </c>
      <c r="R314" s="357"/>
    </row>
    <row r="315" spans="15:18" x14ac:dyDescent="0.4">
      <c r="O315" s="294" t="s">
        <v>2059</v>
      </c>
      <c r="P315" s="294" t="s">
        <v>1454</v>
      </c>
      <c r="Q315" s="294" t="s">
        <v>1453</v>
      </c>
      <c r="R315" s="357"/>
    </row>
    <row r="316" spans="15:18" x14ac:dyDescent="0.4">
      <c r="O316" s="294" t="s">
        <v>2060</v>
      </c>
      <c r="P316" s="294" t="s">
        <v>1454</v>
      </c>
      <c r="Q316" s="294" t="s">
        <v>1453</v>
      </c>
      <c r="R316" s="357"/>
    </row>
    <row r="317" spans="15:18" x14ac:dyDescent="0.4">
      <c r="O317" s="294" t="s">
        <v>2061</v>
      </c>
      <c r="P317" s="294" t="s">
        <v>1454</v>
      </c>
      <c r="Q317" s="294" t="s">
        <v>1453</v>
      </c>
      <c r="R317" s="357"/>
    </row>
    <row r="318" spans="15:18" x14ac:dyDescent="0.4">
      <c r="O318" s="294" t="s">
        <v>2062</v>
      </c>
      <c r="P318" s="294" t="s">
        <v>1454</v>
      </c>
      <c r="Q318" s="294" t="s">
        <v>1453</v>
      </c>
      <c r="R318" s="357"/>
    </row>
    <row r="319" spans="15:18" x14ac:dyDescent="0.4">
      <c r="O319" s="294" t="s">
        <v>2063</v>
      </c>
      <c r="P319" s="294" t="s">
        <v>1454</v>
      </c>
      <c r="Q319" s="294" t="s">
        <v>1453</v>
      </c>
      <c r="R319" s="357"/>
    </row>
    <row r="320" spans="15:18" x14ac:dyDescent="0.4">
      <c r="O320" s="294" t="s">
        <v>2064</v>
      </c>
      <c r="P320" s="294" t="s">
        <v>1454</v>
      </c>
      <c r="Q320" s="294" t="s">
        <v>1453</v>
      </c>
      <c r="R320" s="357"/>
    </row>
    <row r="321" spans="15:18" x14ac:dyDescent="0.4">
      <c r="O321" s="294" t="s">
        <v>2065</v>
      </c>
      <c r="P321" s="294" t="s">
        <v>1454</v>
      </c>
      <c r="Q321" s="294" t="s">
        <v>1453</v>
      </c>
      <c r="R321" s="357"/>
    </row>
    <row r="322" spans="15:18" x14ac:dyDescent="0.4">
      <c r="O322" s="294" t="s">
        <v>2066</v>
      </c>
      <c r="P322" s="294" t="s">
        <v>1454</v>
      </c>
      <c r="Q322" s="294" t="s">
        <v>1453</v>
      </c>
      <c r="R322" s="357"/>
    </row>
    <row r="323" spans="15:18" x14ac:dyDescent="0.4">
      <c r="O323" s="294" t="s">
        <v>2067</v>
      </c>
      <c r="P323" s="294" t="s">
        <v>1454</v>
      </c>
      <c r="Q323" s="294" t="s">
        <v>1453</v>
      </c>
      <c r="R323" s="357"/>
    </row>
    <row r="324" spans="15:18" x14ac:dyDescent="0.4">
      <c r="O324" s="294" t="s">
        <v>2068</v>
      </c>
      <c r="P324" s="294" t="s">
        <v>1454</v>
      </c>
      <c r="Q324" s="294" t="s">
        <v>1453</v>
      </c>
      <c r="R324" s="357"/>
    </row>
    <row r="325" spans="15:18" x14ac:dyDescent="0.4">
      <c r="O325" s="294" t="s">
        <v>2069</v>
      </c>
      <c r="P325" s="294" t="s">
        <v>1454</v>
      </c>
      <c r="Q325" s="294" t="s">
        <v>1453</v>
      </c>
      <c r="R325" s="357"/>
    </row>
    <row r="326" spans="15:18" x14ac:dyDescent="0.4">
      <c r="O326" s="294" t="s">
        <v>2070</v>
      </c>
      <c r="P326" s="294" t="s">
        <v>1454</v>
      </c>
      <c r="Q326" s="294" t="s">
        <v>1453</v>
      </c>
      <c r="R326" s="357"/>
    </row>
    <row r="327" spans="15:18" x14ac:dyDescent="0.4">
      <c r="O327" s="294" t="s">
        <v>2071</v>
      </c>
      <c r="P327" s="294" t="s">
        <v>1454</v>
      </c>
      <c r="Q327" s="294" t="s">
        <v>1453</v>
      </c>
      <c r="R327" s="357"/>
    </row>
    <row r="328" spans="15:18" x14ac:dyDescent="0.4">
      <c r="O328" s="294" t="s">
        <v>2072</v>
      </c>
      <c r="P328" s="294" t="s">
        <v>1454</v>
      </c>
      <c r="Q328" s="294" t="s">
        <v>1453</v>
      </c>
      <c r="R328" s="357"/>
    </row>
    <row r="329" spans="15:18" x14ac:dyDescent="0.4">
      <c r="O329" s="294" t="s">
        <v>2073</v>
      </c>
      <c r="P329" s="294" t="s">
        <v>1454</v>
      </c>
      <c r="Q329" s="294" t="s">
        <v>1453</v>
      </c>
      <c r="R329" s="357"/>
    </row>
    <row r="330" spans="15:18" x14ac:dyDescent="0.4">
      <c r="O330" s="294" t="s">
        <v>2074</v>
      </c>
      <c r="P330" s="294" t="s">
        <v>1454</v>
      </c>
      <c r="Q330" s="294" t="s">
        <v>1453</v>
      </c>
      <c r="R330" s="357"/>
    </row>
    <row r="331" spans="15:18" x14ac:dyDescent="0.4">
      <c r="O331" s="294" t="s">
        <v>2075</v>
      </c>
      <c r="P331" s="294" t="s">
        <v>1454</v>
      </c>
      <c r="Q331" s="294" t="s">
        <v>1453</v>
      </c>
      <c r="R331" s="357"/>
    </row>
    <row r="332" spans="15:18" x14ac:dyDescent="0.4">
      <c r="O332" s="294" t="s">
        <v>2076</v>
      </c>
      <c r="P332" s="294" t="s">
        <v>1454</v>
      </c>
      <c r="Q332" s="294" t="s">
        <v>1453</v>
      </c>
      <c r="R332" s="357"/>
    </row>
    <row r="333" spans="15:18" x14ac:dyDescent="0.4">
      <c r="O333" s="294" t="s">
        <v>2077</v>
      </c>
      <c r="P333" s="294" t="s">
        <v>1454</v>
      </c>
      <c r="Q333" s="294" t="s">
        <v>1453</v>
      </c>
      <c r="R333" s="357"/>
    </row>
    <row r="334" spans="15:18" x14ac:dyDescent="0.4">
      <c r="O334" s="294" t="s">
        <v>2078</v>
      </c>
      <c r="P334" s="294" t="s">
        <v>1454</v>
      </c>
      <c r="Q334" s="294" t="s">
        <v>1453</v>
      </c>
      <c r="R334" s="357"/>
    </row>
    <row r="335" spans="15:18" x14ac:dyDescent="0.4">
      <c r="O335" s="294" t="s">
        <v>2079</v>
      </c>
      <c r="P335" s="294" t="s">
        <v>1454</v>
      </c>
      <c r="Q335" s="294" t="s">
        <v>1453</v>
      </c>
      <c r="R335" s="357"/>
    </row>
    <row r="336" spans="15:18" x14ac:dyDescent="0.4">
      <c r="O336" s="294" t="s">
        <v>2080</v>
      </c>
      <c r="P336" s="294" t="s">
        <v>1454</v>
      </c>
      <c r="Q336" s="294" t="s">
        <v>1453</v>
      </c>
      <c r="R336" s="357"/>
    </row>
    <row r="337" spans="15:18" x14ac:dyDescent="0.4">
      <c r="O337" s="294" t="s">
        <v>2081</v>
      </c>
      <c r="P337" s="294" t="s">
        <v>1454</v>
      </c>
      <c r="Q337" s="294" t="s">
        <v>1453</v>
      </c>
      <c r="R337" s="357"/>
    </row>
    <row r="338" spans="15:18" x14ac:dyDescent="0.4">
      <c r="O338" s="294" t="s">
        <v>2082</v>
      </c>
      <c r="P338" s="294" t="s">
        <v>1454</v>
      </c>
      <c r="Q338" s="294" t="s">
        <v>1453</v>
      </c>
      <c r="R338" s="357"/>
    </row>
    <row r="339" spans="15:18" x14ac:dyDescent="0.4">
      <c r="O339" s="294" t="s">
        <v>2083</v>
      </c>
      <c r="P339" s="294" t="s">
        <v>1470</v>
      </c>
      <c r="Q339" s="294" t="s">
        <v>1469</v>
      </c>
      <c r="R339" s="357"/>
    </row>
    <row r="340" spans="15:18" x14ac:dyDescent="0.4">
      <c r="O340" s="294" t="s">
        <v>2084</v>
      </c>
      <c r="P340" s="294" t="s">
        <v>1470</v>
      </c>
      <c r="Q340" s="294" t="s">
        <v>1469</v>
      </c>
      <c r="R340" s="357"/>
    </row>
    <row r="341" spans="15:18" x14ac:dyDescent="0.4">
      <c r="O341" s="294" t="s">
        <v>2085</v>
      </c>
      <c r="P341" s="294" t="s">
        <v>1470</v>
      </c>
      <c r="Q341" s="294" t="s">
        <v>1469</v>
      </c>
      <c r="R341" s="357"/>
    </row>
    <row r="342" spans="15:18" x14ac:dyDescent="0.4">
      <c r="O342" s="294" t="s">
        <v>2086</v>
      </c>
      <c r="P342" s="294" t="s">
        <v>1470</v>
      </c>
      <c r="Q342" s="294" t="s">
        <v>1469</v>
      </c>
      <c r="R342" s="357"/>
    </row>
    <row r="343" spans="15:18" x14ac:dyDescent="0.4">
      <c r="O343" s="294" t="s">
        <v>2087</v>
      </c>
      <c r="P343" s="294" t="s">
        <v>1470</v>
      </c>
      <c r="Q343" s="294" t="s">
        <v>1469</v>
      </c>
      <c r="R343" s="357"/>
    </row>
    <row r="344" spans="15:18" x14ac:dyDescent="0.4">
      <c r="O344" s="294" t="s">
        <v>2088</v>
      </c>
      <c r="P344" s="294" t="s">
        <v>1470</v>
      </c>
      <c r="Q344" s="294" t="s">
        <v>1469</v>
      </c>
      <c r="R344" s="357"/>
    </row>
    <row r="345" spans="15:18" x14ac:dyDescent="0.4">
      <c r="O345" s="294" t="s">
        <v>2089</v>
      </c>
      <c r="P345" s="294" t="s">
        <v>1470</v>
      </c>
      <c r="Q345" s="294" t="s">
        <v>1469</v>
      </c>
      <c r="R345" s="357"/>
    </row>
    <row r="346" spans="15:18" x14ac:dyDescent="0.4">
      <c r="O346" s="294" t="s">
        <v>2090</v>
      </c>
      <c r="P346" s="294" t="s">
        <v>1470</v>
      </c>
      <c r="Q346" s="294" t="s">
        <v>1469</v>
      </c>
      <c r="R346" s="357"/>
    </row>
    <row r="347" spans="15:18" x14ac:dyDescent="0.4">
      <c r="O347" s="294" t="s">
        <v>2091</v>
      </c>
      <c r="P347" s="294" t="s">
        <v>1470</v>
      </c>
      <c r="Q347" s="294" t="s">
        <v>1469</v>
      </c>
      <c r="R347" s="357"/>
    </row>
    <row r="348" spans="15:18" x14ac:dyDescent="0.4">
      <c r="O348" s="294" t="s">
        <v>2092</v>
      </c>
      <c r="P348" s="294" t="s">
        <v>1470</v>
      </c>
      <c r="Q348" s="294" t="s">
        <v>1469</v>
      </c>
      <c r="R348" s="357"/>
    </row>
    <row r="349" spans="15:18" x14ac:dyDescent="0.4">
      <c r="O349" s="294" t="s">
        <v>2093</v>
      </c>
      <c r="P349" s="294" t="s">
        <v>1470</v>
      </c>
      <c r="Q349" s="294" t="s">
        <v>1469</v>
      </c>
      <c r="R349" s="357"/>
    </row>
    <row r="350" spans="15:18" x14ac:dyDescent="0.4">
      <c r="O350" s="294" t="s">
        <v>2094</v>
      </c>
      <c r="P350" s="294" t="s">
        <v>1470</v>
      </c>
      <c r="Q350" s="294" t="s">
        <v>1469</v>
      </c>
      <c r="R350" s="357"/>
    </row>
    <row r="351" spans="15:18" x14ac:dyDescent="0.4">
      <c r="O351" s="294" t="s">
        <v>2095</v>
      </c>
      <c r="P351" s="294" t="s">
        <v>1470</v>
      </c>
      <c r="Q351" s="294" t="s">
        <v>1469</v>
      </c>
      <c r="R351" s="357"/>
    </row>
    <row r="352" spans="15:18" x14ac:dyDescent="0.4">
      <c r="O352" s="294" t="s">
        <v>2096</v>
      </c>
      <c r="P352" s="294" t="s">
        <v>1470</v>
      </c>
      <c r="Q352" s="294" t="s">
        <v>1469</v>
      </c>
      <c r="R352" s="357"/>
    </row>
    <row r="353" spans="15:18" x14ac:dyDescent="0.4">
      <c r="O353" s="294" t="s">
        <v>2097</v>
      </c>
      <c r="P353" s="294" t="s">
        <v>1470</v>
      </c>
      <c r="Q353" s="294" t="s">
        <v>1469</v>
      </c>
      <c r="R353" s="357"/>
    </row>
    <row r="354" spans="15:18" x14ac:dyDescent="0.4">
      <c r="O354" s="294" t="s">
        <v>2098</v>
      </c>
      <c r="P354" s="294" t="s">
        <v>1470</v>
      </c>
      <c r="Q354" s="294" t="s">
        <v>1469</v>
      </c>
      <c r="R354" s="357"/>
    </row>
    <row r="355" spans="15:18" x14ac:dyDescent="0.4">
      <c r="O355" s="294" t="s">
        <v>2099</v>
      </c>
      <c r="P355" s="294" t="s">
        <v>1470</v>
      </c>
      <c r="Q355" s="294" t="s">
        <v>1469</v>
      </c>
      <c r="R355" s="357"/>
    </row>
    <row r="356" spans="15:18" x14ac:dyDescent="0.4">
      <c r="O356" s="294" t="s">
        <v>2100</v>
      </c>
      <c r="P356" s="294" t="s">
        <v>1470</v>
      </c>
      <c r="Q356" s="294" t="s">
        <v>1469</v>
      </c>
      <c r="R356" s="357"/>
    </row>
    <row r="357" spans="15:18" x14ac:dyDescent="0.4">
      <c r="O357" s="294" t="s">
        <v>2101</v>
      </c>
      <c r="P357" s="294" t="s">
        <v>1470</v>
      </c>
      <c r="Q357" s="294" t="s">
        <v>1469</v>
      </c>
      <c r="R357" s="357"/>
    </row>
    <row r="358" spans="15:18" x14ac:dyDescent="0.4">
      <c r="O358" s="294" t="s">
        <v>2102</v>
      </c>
      <c r="P358" s="294" t="s">
        <v>1470</v>
      </c>
      <c r="Q358" s="294" t="s">
        <v>1469</v>
      </c>
      <c r="R358" s="357"/>
    </row>
    <row r="359" spans="15:18" x14ac:dyDescent="0.4">
      <c r="O359" s="294" t="s">
        <v>2103</v>
      </c>
      <c r="P359" s="294" t="s">
        <v>1470</v>
      </c>
      <c r="Q359" s="294" t="s">
        <v>1469</v>
      </c>
      <c r="R359" s="357"/>
    </row>
    <row r="360" spans="15:18" x14ac:dyDescent="0.4">
      <c r="O360" s="294" t="s">
        <v>2104</v>
      </c>
      <c r="P360" s="294" t="s">
        <v>1470</v>
      </c>
      <c r="Q360" s="294" t="s">
        <v>1469</v>
      </c>
      <c r="R360" s="357"/>
    </row>
    <row r="361" spans="15:18" x14ac:dyDescent="0.4">
      <c r="O361" s="294" t="s">
        <v>2105</v>
      </c>
      <c r="P361" s="294" t="s">
        <v>1470</v>
      </c>
      <c r="Q361" s="294" t="s">
        <v>1469</v>
      </c>
      <c r="R361" s="357"/>
    </row>
    <row r="362" spans="15:18" x14ac:dyDescent="0.4">
      <c r="O362" s="294" t="s">
        <v>2106</v>
      </c>
      <c r="P362" s="294" t="s">
        <v>1470</v>
      </c>
      <c r="Q362" s="294" t="s">
        <v>1469</v>
      </c>
      <c r="R362" s="357"/>
    </row>
    <row r="363" spans="15:18" x14ac:dyDescent="0.4">
      <c r="O363" s="294" t="s">
        <v>2107</v>
      </c>
      <c r="P363" s="294" t="s">
        <v>1470</v>
      </c>
      <c r="Q363" s="294" t="s">
        <v>1469</v>
      </c>
      <c r="R363" s="357"/>
    </row>
    <row r="364" spans="15:18" x14ac:dyDescent="0.4">
      <c r="O364" s="294" t="s">
        <v>2108</v>
      </c>
      <c r="P364" s="294" t="s">
        <v>1470</v>
      </c>
      <c r="Q364" s="294" t="s">
        <v>1469</v>
      </c>
      <c r="R364" s="357"/>
    </row>
    <row r="365" spans="15:18" x14ac:dyDescent="0.4">
      <c r="O365" s="294" t="s">
        <v>2109</v>
      </c>
      <c r="P365" s="294" t="s">
        <v>1470</v>
      </c>
      <c r="Q365" s="294" t="s">
        <v>1469</v>
      </c>
      <c r="R365" s="357"/>
    </row>
    <row r="366" spans="15:18" x14ac:dyDescent="0.4">
      <c r="O366" s="294" t="s">
        <v>2110</v>
      </c>
      <c r="P366" s="294" t="s">
        <v>1470</v>
      </c>
      <c r="Q366" s="294" t="s">
        <v>1469</v>
      </c>
      <c r="R366" s="357"/>
    </row>
    <row r="367" spans="15:18" x14ac:dyDescent="0.4">
      <c r="O367" s="294" t="s">
        <v>2111</v>
      </c>
      <c r="P367" s="294" t="s">
        <v>1470</v>
      </c>
      <c r="Q367" s="294" t="s">
        <v>1469</v>
      </c>
      <c r="R367" s="357"/>
    </row>
    <row r="368" spans="15:18" x14ac:dyDescent="0.4">
      <c r="O368" s="294" t="s">
        <v>2112</v>
      </c>
      <c r="P368" s="294" t="s">
        <v>1470</v>
      </c>
      <c r="Q368" s="294" t="s">
        <v>1469</v>
      </c>
      <c r="R368" s="357"/>
    </row>
    <row r="369" spans="15:18" x14ac:dyDescent="0.4">
      <c r="O369" s="294" t="s">
        <v>2113</v>
      </c>
      <c r="P369" s="294" t="s">
        <v>1470</v>
      </c>
      <c r="Q369" s="294" t="s">
        <v>1469</v>
      </c>
      <c r="R369" s="357"/>
    </row>
    <row r="370" spans="15:18" x14ac:dyDescent="0.4">
      <c r="O370" s="294" t="s">
        <v>2114</v>
      </c>
      <c r="P370" s="294" t="s">
        <v>1470</v>
      </c>
      <c r="Q370" s="294" t="s">
        <v>1469</v>
      </c>
      <c r="R370" s="357"/>
    </row>
    <row r="371" spans="15:18" x14ac:dyDescent="0.4">
      <c r="O371" s="294" t="s">
        <v>2115</v>
      </c>
      <c r="P371" s="294" t="s">
        <v>1470</v>
      </c>
      <c r="Q371" s="294" t="s">
        <v>1469</v>
      </c>
      <c r="R371" s="357"/>
    </row>
    <row r="372" spans="15:18" x14ac:dyDescent="0.4">
      <c r="O372" s="294" t="s">
        <v>2116</v>
      </c>
      <c r="P372" s="294" t="s">
        <v>1470</v>
      </c>
      <c r="Q372" s="294" t="s">
        <v>1469</v>
      </c>
      <c r="R372" s="357"/>
    </row>
    <row r="373" spans="15:18" x14ac:dyDescent="0.4">
      <c r="O373" s="294" t="s">
        <v>2117</v>
      </c>
      <c r="P373" s="294" t="s">
        <v>1470</v>
      </c>
      <c r="Q373" s="294" t="s">
        <v>1469</v>
      </c>
      <c r="R373" s="357"/>
    </row>
    <row r="374" spans="15:18" x14ac:dyDescent="0.4">
      <c r="O374" s="294" t="s">
        <v>2118</v>
      </c>
      <c r="P374" s="294" t="s">
        <v>1470</v>
      </c>
      <c r="Q374" s="294" t="s">
        <v>1469</v>
      </c>
      <c r="R374" s="357"/>
    </row>
    <row r="375" spans="15:18" x14ac:dyDescent="0.4">
      <c r="O375" s="294" t="s">
        <v>2119</v>
      </c>
      <c r="P375" s="294" t="s">
        <v>1470</v>
      </c>
      <c r="Q375" s="294" t="s">
        <v>1469</v>
      </c>
      <c r="R375" s="357"/>
    </row>
    <row r="376" spans="15:18" x14ac:dyDescent="0.4">
      <c r="O376" s="294" t="s">
        <v>2120</v>
      </c>
      <c r="P376" s="294" t="s">
        <v>1470</v>
      </c>
      <c r="Q376" s="294" t="s">
        <v>1469</v>
      </c>
      <c r="R376" s="357"/>
    </row>
    <row r="377" spans="15:18" x14ac:dyDescent="0.4">
      <c r="O377" s="294" t="s">
        <v>2121</v>
      </c>
      <c r="P377" s="294" t="s">
        <v>1470</v>
      </c>
      <c r="Q377" s="294" t="s">
        <v>1469</v>
      </c>
      <c r="R377" s="357"/>
    </row>
    <row r="378" spans="15:18" x14ac:dyDescent="0.4">
      <c r="O378" s="294" t="s">
        <v>2122</v>
      </c>
      <c r="P378" s="294" t="s">
        <v>1470</v>
      </c>
      <c r="Q378" s="294" t="s">
        <v>1469</v>
      </c>
      <c r="R378" s="357"/>
    </row>
    <row r="379" spans="15:18" x14ac:dyDescent="0.4">
      <c r="O379" s="294" t="s">
        <v>2123</v>
      </c>
      <c r="P379" s="294" t="s">
        <v>1470</v>
      </c>
      <c r="Q379" s="294" t="s">
        <v>1469</v>
      </c>
      <c r="R379" s="357"/>
    </row>
    <row r="380" spans="15:18" x14ac:dyDescent="0.4">
      <c r="O380" s="294" t="s">
        <v>2124</v>
      </c>
      <c r="P380" s="294" t="s">
        <v>1470</v>
      </c>
      <c r="Q380" s="294" t="s">
        <v>1469</v>
      </c>
      <c r="R380" s="357"/>
    </row>
    <row r="381" spans="15:18" x14ac:dyDescent="0.4">
      <c r="O381" s="294" t="s">
        <v>2125</v>
      </c>
      <c r="P381" s="294" t="s">
        <v>1470</v>
      </c>
      <c r="Q381" s="294" t="s">
        <v>1469</v>
      </c>
      <c r="R381" s="357"/>
    </row>
    <row r="382" spans="15:18" x14ac:dyDescent="0.4">
      <c r="O382" s="294" t="s">
        <v>2126</v>
      </c>
      <c r="P382" s="294" t="s">
        <v>1470</v>
      </c>
      <c r="Q382" s="294" t="s">
        <v>1469</v>
      </c>
      <c r="R382" s="357"/>
    </row>
    <row r="383" spans="15:18" x14ac:dyDescent="0.4">
      <c r="O383" s="294" t="s">
        <v>2127</v>
      </c>
      <c r="P383" s="294" t="s">
        <v>1470</v>
      </c>
      <c r="Q383" s="294" t="s">
        <v>1469</v>
      </c>
      <c r="R383" s="357"/>
    </row>
    <row r="384" spans="15:18" x14ac:dyDescent="0.4">
      <c r="O384" s="294" t="s">
        <v>2128</v>
      </c>
      <c r="P384" s="294" t="s">
        <v>1470</v>
      </c>
      <c r="Q384" s="294" t="s">
        <v>1469</v>
      </c>
      <c r="R384" s="357"/>
    </row>
    <row r="385" spans="15:18" x14ac:dyDescent="0.4">
      <c r="O385" s="294" t="s">
        <v>2129</v>
      </c>
      <c r="P385" s="294" t="s">
        <v>1470</v>
      </c>
      <c r="Q385" s="294" t="s">
        <v>1469</v>
      </c>
      <c r="R385" s="357"/>
    </row>
    <row r="386" spans="15:18" x14ac:dyDescent="0.4">
      <c r="O386" s="294" t="s">
        <v>2130</v>
      </c>
      <c r="P386" s="294" t="s">
        <v>1470</v>
      </c>
      <c r="Q386" s="294" t="s">
        <v>1469</v>
      </c>
      <c r="R386" s="357"/>
    </row>
    <row r="387" spans="15:18" x14ac:dyDescent="0.4">
      <c r="O387" s="294" t="s">
        <v>2131</v>
      </c>
      <c r="P387" s="294" t="s">
        <v>1470</v>
      </c>
      <c r="Q387" s="294" t="s">
        <v>1469</v>
      </c>
      <c r="R387" s="357"/>
    </row>
    <row r="388" spans="15:18" x14ac:dyDescent="0.4">
      <c r="O388" s="294" t="s">
        <v>2132</v>
      </c>
      <c r="P388" s="294" t="s">
        <v>1470</v>
      </c>
      <c r="Q388" s="294" t="s">
        <v>1469</v>
      </c>
      <c r="R388" s="357"/>
    </row>
    <row r="389" spans="15:18" x14ac:dyDescent="0.4">
      <c r="O389" s="294" t="s">
        <v>2133</v>
      </c>
      <c r="P389" s="294" t="s">
        <v>1470</v>
      </c>
      <c r="Q389" s="294" t="s">
        <v>1469</v>
      </c>
      <c r="R389" s="357"/>
    </row>
    <row r="390" spans="15:18" x14ac:dyDescent="0.4">
      <c r="O390" s="294" t="s">
        <v>2134</v>
      </c>
      <c r="P390" s="294" t="s">
        <v>1470</v>
      </c>
      <c r="Q390" s="294" t="s">
        <v>1469</v>
      </c>
      <c r="R390" s="357"/>
    </row>
    <row r="391" spans="15:18" x14ac:dyDescent="0.4">
      <c r="O391" s="294" t="s">
        <v>2135</v>
      </c>
      <c r="P391" s="294" t="s">
        <v>1470</v>
      </c>
      <c r="Q391" s="294" t="s">
        <v>1469</v>
      </c>
      <c r="R391" s="357"/>
    </row>
    <row r="392" spans="15:18" x14ac:dyDescent="0.4">
      <c r="O392" s="294" t="s">
        <v>2136</v>
      </c>
      <c r="P392" s="294" t="s">
        <v>1470</v>
      </c>
      <c r="Q392" s="294" t="s">
        <v>1469</v>
      </c>
      <c r="R392" s="357"/>
    </row>
    <row r="393" spans="15:18" x14ac:dyDescent="0.4">
      <c r="O393" s="294" t="s">
        <v>2137</v>
      </c>
      <c r="P393" s="294" t="s">
        <v>1470</v>
      </c>
      <c r="Q393" s="294" t="s">
        <v>1469</v>
      </c>
      <c r="R393" s="357"/>
    </row>
    <row r="394" spans="15:18" x14ac:dyDescent="0.4">
      <c r="O394" s="294" t="s">
        <v>2138</v>
      </c>
      <c r="P394" s="294" t="s">
        <v>1470</v>
      </c>
      <c r="Q394" s="294" t="s">
        <v>1469</v>
      </c>
      <c r="R394" s="357"/>
    </row>
    <row r="395" spans="15:18" x14ac:dyDescent="0.4">
      <c r="O395" s="294" t="s">
        <v>2139</v>
      </c>
      <c r="P395" s="294" t="s">
        <v>1470</v>
      </c>
      <c r="Q395" s="294" t="s">
        <v>1469</v>
      </c>
      <c r="R395" s="357"/>
    </row>
    <row r="396" spans="15:18" x14ac:dyDescent="0.4">
      <c r="O396" s="294" t="s">
        <v>2140</v>
      </c>
      <c r="P396" s="294" t="s">
        <v>1470</v>
      </c>
      <c r="Q396" s="294" t="s">
        <v>1469</v>
      </c>
      <c r="R396" s="357"/>
    </row>
    <row r="397" spans="15:18" x14ac:dyDescent="0.4">
      <c r="O397" s="294" t="s">
        <v>2141</v>
      </c>
      <c r="P397" s="294" t="s">
        <v>1470</v>
      </c>
      <c r="Q397" s="294" t="s">
        <v>1469</v>
      </c>
      <c r="R397" s="357"/>
    </row>
    <row r="398" spans="15:18" x14ac:dyDescent="0.4">
      <c r="O398" s="294" t="s">
        <v>2142</v>
      </c>
      <c r="P398" s="294" t="s">
        <v>1470</v>
      </c>
      <c r="Q398" s="294" t="s">
        <v>1469</v>
      </c>
      <c r="R398" s="357"/>
    </row>
    <row r="399" spans="15:18" x14ac:dyDescent="0.4">
      <c r="O399" s="294" t="s">
        <v>2143</v>
      </c>
      <c r="P399" s="294" t="s">
        <v>1470</v>
      </c>
      <c r="Q399" s="294" t="s">
        <v>1469</v>
      </c>
      <c r="R399" s="357"/>
    </row>
    <row r="400" spans="15:18" x14ac:dyDescent="0.4">
      <c r="O400" s="294" t="s">
        <v>2144</v>
      </c>
      <c r="P400" s="294" t="s">
        <v>1470</v>
      </c>
      <c r="Q400" s="294" t="s">
        <v>1469</v>
      </c>
      <c r="R400" s="357"/>
    </row>
    <row r="401" spans="15:18" x14ac:dyDescent="0.4">
      <c r="O401" s="294" t="s">
        <v>2145</v>
      </c>
      <c r="P401" s="294" t="s">
        <v>1470</v>
      </c>
      <c r="Q401" s="294" t="s">
        <v>1469</v>
      </c>
      <c r="R401" s="357"/>
    </row>
    <row r="402" spans="15:18" x14ac:dyDescent="0.4">
      <c r="O402" s="294" t="s">
        <v>2146</v>
      </c>
      <c r="P402" s="294" t="s">
        <v>1470</v>
      </c>
      <c r="Q402" s="294" t="s">
        <v>1469</v>
      </c>
      <c r="R402" s="357"/>
    </row>
    <row r="403" spans="15:18" x14ac:dyDescent="0.4">
      <c r="O403" s="294" t="s">
        <v>2147</v>
      </c>
      <c r="P403" s="294" t="s">
        <v>1470</v>
      </c>
      <c r="Q403" s="294" t="s">
        <v>1469</v>
      </c>
      <c r="R403" s="357"/>
    </row>
    <row r="404" spans="15:18" x14ac:dyDescent="0.4">
      <c r="O404" s="294" t="s">
        <v>2148</v>
      </c>
      <c r="P404" s="294" t="s">
        <v>1470</v>
      </c>
      <c r="Q404" s="294" t="s">
        <v>1469</v>
      </c>
      <c r="R404" s="357"/>
    </row>
    <row r="405" spans="15:18" x14ac:dyDescent="0.4">
      <c r="O405" s="294" t="s">
        <v>2149</v>
      </c>
      <c r="P405" s="294" t="s">
        <v>1524</v>
      </c>
      <c r="Q405" s="294" t="s">
        <v>1523</v>
      </c>
      <c r="R405" s="357"/>
    </row>
    <row r="406" spans="15:18" x14ac:dyDescent="0.4">
      <c r="O406" s="294" t="s">
        <v>2150</v>
      </c>
      <c r="P406" s="294" t="s">
        <v>1524</v>
      </c>
      <c r="Q406" s="294" t="s">
        <v>1523</v>
      </c>
      <c r="R406" s="357"/>
    </row>
    <row r="407" spans="15:18" x14ac:dyDescent="0.4">
      <c r="O407" s="294" t="s">
        <v>2151</v>
      </c>
      <c r="P407" s="294" t="s">
        <v>1524</v>
      </c>
      <c r="Q407" s="294" t="s">
        <v>1523</v>
      </c>
      <c r="R407" s="357"/>
    </row>
    <row r="408" spans="15:18" x14ac:dyDescent="0.4">
      <c r="O408" s="294" t="s">
        <v>2152</v>
      </c>
      <c r="P408" s="294" t="s">
        <v>1524</v>
      </c>
      <c r="Q408" s="294" t="s">
        <v>1523</v>
      </c>
      <c r="R408" s="357"/>
    </row>
    <row r="409" spans="15:18" x14ac:dyDescent="0.4">
      <c r="O409" s="294" t="s">
        <v>2153</v>
      </c>
      <c r="P409" s="294" t="s">
        <v>1524</v>
      </c>
      <c r="Q409" s="294" t="s">
        <v>1523</v>
      </c>
      <c r="R409" s="357"/>
    </row>
    <row r="410" spans="15:18" x14ac:dyDescent="0.4">
      <c r="O410" s="294" t="s">
        <v>2154</v>
      </c>
      <c r="P410" s="294" t="s">
        <v>1524</v>
      </c>
      <c r="Q410" s="294" t="s">
        <v>1523</v>
      </c>
      <c r="R410" s="357"/>
    </row>
    <row r="411" spans="15:18" x14ac:dyDescent="0.4">
      <c r="O411" s="294" t="s">
        <v>2155</v>
      </c>
      <c r="P411" s="294" t="s">
        <v>1524</v>
      </c>
      <c r="Q411" s="294" t="s">
        <v>1523</v>
      </c>
      <c r="R411" s="357"/>
    </row>
    <row r="412" spans="15:18" x14ac:dyDescent="0.4">
      <c r="O412" s="294" t="s">
        <v>2156</v>
      </c>
      <c r="P412" s="294" t="s">
        <v>1524</v>
      </c>
      <c r="Q412" s="294" t="s">
        <v>1523</v>
      </c>
      <c r="R412" s="357"/>
    </row>
    <row r="413" spans="15:18" x14ac:dyDescent="0.4">
      <c r="O413" s="294" t="s">
        <v>2157</v>
      </c>
      <c r="P413" s="294" t="s">
        <v>1524</v>
      </c>
      <c r="Q413" s="294" t="s">
        <v>1523</v>
      </c>
      <c r="R413" s="357"/>
    </row>
    <row r="414" spans="15:18" x14ac:dyDescent="0.4">
      <c r="O414" s="294" t="s">
        <v>2158</v>
      </c>
      <c r="P414" s="294" t="s">
        <v>1524</v>
      </c>
      <c r="Q414" s="294" t="s">
        <v>1523</v>
      </c>
      <c r="R414" s="357"/>
    </row>
    <row r="415" spans="15:18" x14ac:dyDescent="0.4">
      <c r="O415" s="294" t="s">
        <v>2159</v>
      </c>
      <c r="P415" s="294" t="s">
        <v>1524</v>
      </c>
      <c r="Q415" s="294" t="s">
        <v>1523</v>
      </c>
      <c r="R415" s="357"/>
    </row>
    <row r="416" spans="15:18" x14ac:dyDescent="0.4">
      <c r="O416" s="294" t="s">
        <v>2160</v>
      </c>
      <c r="P416" s="294" t="s">
        <v>1524</v>
      </c>
      <c r="Q416" s="294" t="s">
        <v>1523</v>
      </c>
      <c r="R416" s="357"/>
    </row>
    <row r="417" spans="15:18" x14ac:dyDescent="0.4">
      <c r="O417" s="294" t="s">
        <v>2161</v>
      </c>
      <c r="P417" s="294" t="s">
        <v>1524</v>
      </c>
      <c r="Q417" s="294" t="s">
        <v>1523</v>
      </c>
      <c r="R417" s="357"/>
    </row>
    <row r="418" spans="15:18" x14ac:dyDescent="0.4">
      <c r="O418" s="294" t="s">
        <v>2162</v>
      </c>
      <c r="P418" s="294" t="s">
        <v>1524</v>
      </c>
      <c r="Q418" s="294" t="s">
        <v>1523</v>
      </c>
      <c r="R418" s="357"/>
    </row>
    <row r="419" spans="15:18" x14ac:dyDescent="0.4">
      <c r="O419" s="294" t="s">
        <v>2163</v>
      </c>
      <c r="P419" s="294" t="s">
        <v>1524</v>
      </c>
      <c r="Q419" s="294" t="s">
        <v>1523</v>
      </c>
      <c r="R419" s="357"/>
    </row>
    <row r="420" spans="15:18" x14ac:dyDescent="0.4">
      <c r="O420" s="294" t="s">
        <v>2164</v>
      </c>
      <c r="P420" s="294" t="s">
        <v>1524</v>
      </c>
      <c r="Q420" s="294" t="s">
        <v>1523</v>
      </c>
      <c r="R420" s="357"/>
    </row>
    <row r="421" spans="15:18" x14ac:dyDescent="0.4">
      <c r="O421" s="294" t="s">
        <v>2165</v>
      </c>
      <c r="P421" s="294" t="s">
        <v>1524</v>
      </c>
      <c r="Q421" s="294" t="s">
        <v>1523</v>
      </c>
      <c r="R421" s="357"/>
    </row>
    <row r="422" spans="15:18" x14ac:dyDescent="0.4">
      <c r="O422" s="294" t="s">
        <v>2166</v>
      </c>
      <c r="P422" s="294" t="s">
        <v>1524</v>
      </c>
      <c r="Q422" s="294" t="s">
        <v>1523</v>
      </c>
      <c r="R422" s="357"/>
    </row>
    <row r="423" spans="15:18" x14ac:dyDescent="0.4">
      <c r="O423" s="294" t="s">
        <v>2167</v>
      </c>
      <c r="P423" s="294" t="s">
        <v>1524</v>
      </c>
      <c r="Q423" s="294" t="s">
        <v>1523</v>
      </c>
      <c r="R423" s="357"/>
    </row>
    <row r="424" spans="15:18" x14ac:dyDescent="0.4">
      <c r="O424" s="294" t="s">
        <v>2168</v>
      </c>
      <c r="P424" s="294" t="s">
        <v>1524</v>
      </c>
      <c r="Q424" s="294" t="s">
        <v>1523</v>
      </c>
      <c r="R424" s="357"/>
    </row>
    <row r="425" spans="15:18" x14ac:dyDescent="0.4">
      <c r="O425" s="294" t="s">
        <v>2169</v>
      </c>
      <c r="P425" s="294" t="s">
        <v>1524</v>
      </c>
      <c r="Q425" s="294" t="s">
        <v>1523</v>
      </c>
      <c r="R425" s="357"/>
    </row>
    <row r="426" spans="15:18" x14ac:dyDescent="0.4">
      <c r="O426" s="294" t="s">
        <v>2170</v>
      </c>
      <c r="P426" s="294" t="s">
        <v>1524</v>
      </c>
      <c r="Q426" s="294" t="s">
        <v>1523</v>
      </c>
      <c r="R426" s="357"/>
    </row>
    <row r="427" spans="15:18" x14ac:dyDescent="0.4">
      <c r="O427" s="294" t="s">
        <v>2171</v>
      </c>
      <c r="P427" s="294" t="s">
        <v>1524</v>
      </c>
      <c r="Q427" s="294" t="s">
        <v>1523</v>
      </c>
      <c r="R427" s="357"/>
    </row>
    <row r="428" spans="15:18" x14ac:dyDescent="0.4">
      <c r="O428" s="294" t="s">
        <v>2172</v>
      </c>
      <c r="P428" s="294" t="s">
        <v>1524</v>
      </c>
      <c r="Q428" s="294" t="s">
        <v>1523</v>
      </c>
      <c r="R428" s="357"/>
    </row>
    <row r="429" spans="15:18" x14ac:dyDescent="0.4">
      <c r="O429" s="294" t="s">
        <v>2173</v>
      </c>
      <c r="P429" s="294" t="s">
        <v>1524</v>
      </c>
      <c r="Q429" s="294" t="s">
        <v>1523</v>
      </c>
      <c r="R429" s="357"/>
    </row>
    <row r="430" spans="15:18" x14ac:dyDescent="0.4">
      <c r="O430" s="294" t="s">
        <v>2174</v>
      </c>
      <c r="P430" s="294" t="s">
        <v>1524</v>
      </c>
      <c r="Q430" s="294" t="s">
        <v>1523</v>
      </c>
      <c r="R430" s="357"/>
    </row>
    <row r="431" spans="15:18" x14ac:dyDescent="0.4">
      <c r="O431" s="294" t="s">
        <v>2175</v>
      </c>
      <c r="P431" s="294" t="s">
        <v>1524</v>
      </c>
      <c r="Q431" s="294" t="s">
        <v>1523</v>
      </c>
      <c r="R431" s="357"/>
    </row>
    <row r="432" spans="15:18" x14ac:dyDescent="0.4">
      <c r="O432" s="294" t="s">
        <v>2176</v>
      </c>
      <c r="P432" s="294" t="s">
        <v>1524</v>
      </c>
      <c r="Q432" s="294" t="s">
        <v>1523</v>
      </c>
      <c r="R432" s="357"/>
    </row>
    <row r="433" spans="15:18" x14ac:dyDescent="0.4">
      <c r="O433" s="294" t="s">
        <v>2177</v>
      </c>
      <c r="P433" s="294" t="s">
        <v>1524</v>
      </c>
      <c r="Q433" s="294" t="s">
        <v>1523</v>
      </c>
      <c r="R433" s="357"/>
    </row>
    <row r="434" spans="15:18" x14ac:dyDescent="0.4">
      <c r="O434" s="294" t="s">
        <v>2178</v>
      </c>
      <c r="P434" s="294" t="s">
        <v>1524</v>
      </c>
      <c r="Q434" s="294" t="s">
        <v>1523</v>
      </c>
      <c r="R434" s="357"/>
    </row>
    <row r="435" spans="15:18" x14ac:dyDescent="0.4">
      <c r="O435" s="294" t="s">
        <v>2179</v>
      </c>
      <c r="P435" s="294" t="s">
        <v>1524</v>
      </c>
      <c r="Q435" s="294" t="s">
        <v>1523</v>
      </c>
      <c r="R435" s="357"/>
    </row>
    <row r="436" spans="15:18" x14ac:dyDescent="0.4">
      <c r="O436" s="294" t="s">
        <v>2180</v>
      </c>
      <c r="P436" s="294" t="s">
        <v>1524</v>
      </c>
      <c r="Q436" s="294" t="s">
        <v>1523</v>
      </c>
      <c r="R436" s="357"/>
    </row>
    <row r="437" spans="15:18" x14ac:dyDescent="0.4">
      <c r="O437" s="294" t="s">
        <v>2181</v>
      </c>
      <c r="P437" s="294" t="s">
        <v>1524</v>
      </c>
      <c r="Q437" s="294" t="s">
        <v>1523</v>
      </c>
      <c r="R437" s="357"/>
    </row>
    <row r="438" spans="15:18" x14ac:dyDescent="0.4">
      <c r="O438" s="294" t="s">
        <v>2182</v>
      </c>
      <c r="P438" s="294" t="s">
        <v>1524</v>
      </c>
      <c r="Q438" s="294" t="s">
        <v>1523</v>
      </c>
      <c r="R438" s="357"/>
    </row>
    <row r="439" spans="15:18" x14ac:dyDescent="0.4">
      <c r="O439" s="294" t="s">
        <v>2183</v>
      </c>
      <c r="P439" s="294" t="s">
        <v>1524</v>
      </c>
      <c r="Q439" s="294" t="s">
        <v>1523</v>
      </c>
      <c r="R439" s="357"/>
    </row>
    <row r="440" spans="15:18" x14ac:dyDescent="0.4">
      <c r="O440" s="294" t="s">
        <v>2184</v>
      </c>
      <c r="P440" s="294" t="s">
        <v>1524</v>
      </c>
      <c r="Q440" s="294" t="s">
        <v>1523</v>
      </c>
      <c r="R440" s="357"/>
    </row>
    <row r="441" spans="15:18" x14ac:dyDescent="0.4">
      <c r="O441" s="294" t="s">
        <v>2185</v>
      </c>
      <c r="P441" s="294" t="s">
        <v>1524</v>
      </c>
      <c r="Q441" s="294" t="s">
        <v>1523</v>
      </c>
      <c r="R441" s="357"/>
    </row>
    <row r="442" spans="15:18" x14ac:dyDescent="0.4">
      <c r="O442" s="294" t="s">
        <v>2186</v>
      </c>
      <c r="P442" s="294" t="s">
        <v>1524</v>
      </c>
      <c r="Q442" s="294" t="s">
        <v>1523</v>
      </c>
      <c r="R442" s="357"/>
    </row>
    <row r="443" spans="15:18" x14ac:dyDescent="0.4">
      <c r="O443" s="294" t="s">
        <v>2187</v>
      </c>
      <c r="P443" s="294" t="s">
        <v>1524</v>
      </c>
      <c r="Q443" s="294" t="s">
        <v>1523</v>
      </c>
      <c r="R443" s="357"/>
    </row>
    <row r="444" spans="15:18" x14ac:dyDescent="0.4">
      <c r="O444" s="294" t="s">
        <v>2188</v>
      </c>
      <c r="P444" s="294" t="s">
        <v>1524</v>
      </c>
      <c r="Q444" s="294" t="s">
        <v>1523</v>
      </c>
      <c r="R444" s="357"/>
    </row>
    <row r="445" spans="15:18" x14ac:dyDescent="0.4">
      <c r="O445" s="294" t="s">
        <v>2189</v>
      </c>
      <c r="P445" s="294" t="s">
        <v>1524</v>
      </c>
      <c r="Q445" s="294" t="s">
        <v>1523</v>
      </c>
      <c r="R445" s="357"/>
    </row>
    <row r="446" spans="15:18" x14ac:dyDescent="0.4">
      <c r="O446" s="294" t="s">
        <v>2190</v>
      </c>
      <c r="P446" s="294" t="s">
        <v>1524</v>
      </c>
      <c r="Q446" s="294" t="s">
        <v>1523</v>
      </c>
      <c r="R446" s="357"/>
    </row>
    <row r="447" spans="15:18" x14ac:dyDescent="0.4">
      <c r="O447" s="294" t="s">
        <v>2191</v>
      </c>
      <c r="P447" s="294" t="s">
        <v>1524</v>
      </c>
      <c r="Q447" s="294" t="s">
        <v>1523</v>
      </c>
      <c r="R447" s="357"/>
    </row>
    <row r="448" spans="15:18" x14ac:dyDescent="0.4">
      <c r="O448" s="294" t="s">
        <v>2192</v>
      </c>
      <c r="P448" s="294" t="s">
        <v>1524</v>
      </c>
      <c r="Q448" s="294" t="s">
        <v>1523</v>
      </c>
      <c r="R448" s="357"/>
    </row>
    <row r="449" spans="15:18" x14ac:dyDescent="0.4">
      <c r="O449" s="294" t="s">
        <v>2193</v>
      </c>
      <c r="P449" s="294" t="s">
        <v>1524</v>
      </c>
      <c r="Q449" s="294" t="s">
        <v>1523</v>
      </c>
      <c r="R449" s="357"/>
    </row>
    <row r="450" spans="15:18" x14ac:dyDescent="0.4">
      <c r="O450" s="294" t="s">
        <v>2194</v>
      </c>
      <c r="P450" s="294" t="s">
        <v>1524</v>
      </c>
      <c r="Q450" s="294" t="s">
        <v>1523</v>
      </c>
      <c r="R450" s="357"/>
    </row>
    <row r="451" spans="15:18" x14ac:dyDescent="0.4">
      <c r="O451" s="294" t="s">
        <v>2195</v>
      </c>
      <c r="P451" s="294" t="s">
        <v>1524</v>
      </c>
      <c r="Q451" s="294" t="s">
        <v>1523</v>
      </c>
      <c r="R451" s="357"/>
    </row>
    <row r="452" spans="15:18" x14ac:dyDescent="0.4">
      <c r="O452" s="294" t="s">
        <v>2196</v>
      </c>
      <c r="P452" s="294" t="s">
        <v>1524</v>
      </c>
      <c r="Q452" s="294" t="s">
        <v>1523</v>
      </c>
      <c r="R452" s="357"/>
    </row>
    <row r="453" spans="15:18" x14ac:dyDescent="0.4">
      <c r="O453" s="294" t="s">
        <v>2197</v>
      </c>
      <c r="P453" s="294" t="s">
        <v>1524</v>
      </c>
      <c r="Q453" s="294" t="s">
        <v>1523</v>
      </c>
      <c r="R453" s="357"/>
    </row>
    <row r="454" spans="15:18" x14ac:dyDescent="0.4">
      <c r="O454" s="294" t="s">
        <v>2198</v>
      </c>
      <c r="P454" s="294" t="s">
        <v>1524</v>
      </c>
      <c r="Q454" s="294" t="s">
        <v>1523</v>
      </c>
      <c r="R454" s="357"/>
    </row>
    <row r="455" spans="15:18" x14ac:dyDescent="0.4">
      <c r="O455" s="294" t="s">
        <v>2199</v>
      </c>
      <c r="P455" s="294" t="s">
        <v>1524</v>
      </c>
      <c r="Q455" s="294" t="s">
        <v>1523</v>
      </c>
      <c r="R455" s="357"/>
    </row>
    <row r="456" spans="15:18" x14ac:dyDescent="0.4">
      <c r="O456" s="294" t="s">
        <v>2200</v>
      </c>
      <c r="P456" s="294" t="s">
        <v>1524</v>
      </c>
      <c r="Q456" s="294" t="s">
        <v>1523</v>
      </c>
      <c r="R456" s="357"/>
    </row>
    <row r="457" spans="15:18" x14ac:dyDescent="0.4">
      <c r="O457" s="294" t="s">
        <v>2201</v>
      </c>
      <c r="P457" s="294" t="s">
        <v>1524</v>
      </c>
      <c r="Q457" s="294" t="s">
        <v>1523</v>
      </c>
      <c r="R457" s="357"/>
    </row>
    <row r="458" spans="15:18" x14ac:dyDescent="0.4">
      <c r="O458" s="294" t="s">
        <v>2202</v>
      </c>
      <c r="P458" s="294" t="s">
        <v>1524</v>
      </c>
      <c r="Q458" s="294" t="s">
        <v>1523</v>
      </c>
      <c r="R458" s="357"/>
    </row>
    <row r="459" spans="15:18" x14ac:dyDescent="0.4">
      <c r="O459" s="294" t="s">
        <v>2203</v>
      </c>
      <c r="P459" s="294" t="s">
        <v>1524</v>
      </c>
      <c r="Q459" s="294" t="s">
        <v>1523</v>
      </c>
      <c r="R459" s="357"/>
    </row>
    <row r="460" spans="15:18" x14ac:dyDescent="0.4">
      <c r="O460" s="294" t="s">
        <v>2204</v>
      </c>
      <c r="P460" s="294" t="s">
        <v>1524</v>
      </c>
      <c r="Q460" s="294" t="s">
        <v>1523</v>
      </c>
      <c r="R460" s="357"/>
    </row>
    <row r="461" spans="15:18" x14ac:dyDescent="0.4">
      <c r="O461" s="294" t="s">
        <v>2205</v>
      </c>
      <c r="P461" s="294" t="s">
        <v>1524</v>
      </c>
      <c r="Q461" s="294" t="s">
        <v>1523</v>
      </c>
      <c r="R461" s="357"/>
    </row>
    <row r="462" spans="15:18" x14ac:dyDescent="0.4">
      <c r="O462" s="294" t="s">
        <v>2206</v>
      </c>
      <c r="P462" s="294" t="s">
        <v>1524</v>
      </c>
      <c r="Q462" s="294" t="s">
        <v>1523</v>
      </c>
      <c r="R462" s="357"/>
    </row>
    <row r="463" spans="15:18" x14ac:dyDescent="0.4">
      <c r="O463" s="294" t="s">
        <v>2207</v>
      </c>
      <c r="P463" s="294" t="s">
        <v>1524</v>
      </c>
      <c r="Q463" s="294" t="s">
        <v>1523</v>
      </c>
      <c r="R463" s="357"/>
    </row>
    <row r="464" spans="15:18" x14ac:dyDescent="0.4">
      <c r="O464" s="294" t="s">
        <v>2208</v>
      </c>
      <c r="P464" s="294" t="s">
        <v>1524</v>
      </c>
      <c r="Q464" s="294" t="s">
        <v>1523</v>
      </c>
      <c r="R464" s="357"/>
    </row>
    <row r="465" spans="15:18" x14ac:dyDescent="0.4">
      <c r="O465" s="294" t="s">
        <v>2209</v>
      </c>
      <c r="P465" s="294" t="s">
        <v>1524</v>
      </c>
      <c r="Q465" s="294" t="s">
        <v>1523</v>
      </c>
      <c r="R465" s="357"/>
    </row>
    <row r="466" spans="15:18" x14ac:dyDescent="0.4">
      <c r="O466" s="294" t="s">
        <v>2210</v>
      </c>
      <c r="P466" s="294" t="s">
        <v>1524</v>
      </c>
      <c r="Q466" s="294" t="s">
        <v>1523</v>
      </c>
      <c r="R466" s="357"/>
    </row>
    <row r="467" spans="15:18" x14ac:dyDescent="0.4">
      <c r="O467" s="294" t="s">
        <v>2211</v>
      </c>
      <c r="P467" s="294" t="s">
        <v>1524</v>
      </c>
      <c r="Q467" s="294" t="s">
        <v>1523</v>
      </c>
      <c r="R467" s="357"/>
    </row>
    <row r="468" spans="15:18" x14ac:dyDescent="0.4">
      <c r="O468" s="294" t="s">
        <v>2212</v>
      </c>
      <c r="P468" s="294" t="s">
        <v>1524</v>
      </c>
      <c r="Q468" s="294" t="s">
        <v>1523</v>
      </c>
      <c r="R468" s="357"/>
    </row>
    <row r="469" spans="15:18" x14ac:dyDescent="0.4">
      <c r="O469" s="294" t="s">
        <v>2213</v>
      </c>
      <c r="P469" s="294" t="s">
        <v>1524</v>
      </c>
      <c r="Q469" s="294" t="s">
        <v>1523</v>
      </c>
      <c r="R469" s="357"/>
    </row>
    <row r="470" spans="15:18" x14ac:dyDescent="0.4">
      <c r="O470" s="294" t="s">
        <v>2214</v>
      </c>
      <c r="P470" s="294" t="s">
        <v>1524</v>
      </c>
      <c r="Q470" s="294" t="s">
        <v>1523</v>
      </c>
      <c r="R470" s="357"/>
    </row>
    <row r="471" spans="15:18" x14ac:dyDescent="0.4">
      <c r="O471" s="294" t="s">
        <v>2215</v>
      </c>
      <c r="P471" s="294" t="s">
        <v>1524</v>
      </c>
      <c r="Q471" s="294" t="s">
        <v>1523</v>
      </c>
      <c r="R471" s="357"/>
    </row>
    <row r="472" spans="15:18" x14ac:dyDescent="0.4">
      <c r="O472" s="294" t="s">
        <v>2216</v>
      </c>
      <c r="P472" s="294" t="s">
        <v>1524</v>
      </c>
      <c r="Q472" s="294" t="s">
        <v>1523</v>
      </c>
      <c r="R472" s="357"/>
    </row>
    <row r="473" spans="15:18" x14ac:dyDescent="0.4">
      <c r="O473" s="294" t="s">
        <v>2217</v>
      </c>
      <c r="P473" s="294" t="s">
        <v>1524</v>
      </c>
      <c r="Q473" s="294" t="s">
        <v>1523</v>
      </c>
      <c r="R473" s="357"/>
    </row>
    <row r="474" spans="15:18" x14ac:dyDescent="0.4">
      <c r="O474" s="294" t="s">
        <v>2218</v>
      </c>
      <c r="P474" s="294" t="s">
        <v>1524</v>
      </c>
      <c r="Q474" s="294" t="s">
        <v>1523</v>
      </c>
      <c r="R474" s="357"/>
    </row>
    <row r="475" spans="15:18" x14ac:dyDescent="0.4">
      <c r="O475" s="294" t="s">
        <v>2219</v>
      </c>
      <c r="P475" s="294" t="s">
        <v>1524</v>
      </c>
      <c r="Q475" s="294" t="s">
        <v>1523</v>
      </c>
      <c r="R475" s="357"/>
    </row>
    <row r="476" spans="15:18" x14ac:dyDescent="0.4">
      <c r="O476" s="294" t="s">
        <v>2220</v>
      </c>
      <c r="P476" s="294" t="s">
        <v>1524</v>
      </c>
      <c r="Q476" s="294" t="s">
        <v>1523</v>
      </c>
      <c r="R476" s="357"/>
    </row>
    <row r="477" spans="15:18" x14ac:dyDescent="0.4">
      <c r="O477" s="294" t="s">
        <v>2221</v>
      </c>
      <c r="P477" s="294" t="s">
        <v>1524</v>
      </c>
      <c r="Q477" s="294" t="s">
        <v>1523</v>
      </c>
      <c r="R477" s="357"/>
    </row>
    <row r="478" spans="15:18" x14ac:dyDescent="0.4">
      <c r="O478" s="294" t="s">
        <v>2222</v>
      </c>
      <c r="P478" s="294" t="s">
        <v>1524</v>
      </c>
      <c r="Q478" s="294" t="s">
        <v>1523</v>
      </c>
      <c r="R478" s="357"/>
    </row>
    <row r="479" spans="15:18" x14ac:dyDescent="0.4">
      <c r="O479" s="294" t="s">
        <v>2223</v>
      </c>
      <c r="P479" s="294" t="s">
        <v>1524</v>
      </c>
      <c r="Q479" s="294" t="s">
        <v>1523</v>
      </c>
      <c r="R479" s="357"/>
    </row>
    <row r="480" spans="15:18" x14ac:dyDescent="0.4">
      <c r="O480" s="294" t="s">
        <v>2224</v>
      </c>
      <c r="P480" s="294" t="s">
        <v>1524</v>
      </c>
      <c r="Q480" s="294" t="s">
        <v>1523</v>
      </c>
      <c r="R480" s="357"/>
    </row>
    <row r="481" spans="15:18" x14ac:dyDescent="0.4">
      <c r="O481" s="294" t="s">
        <v>2225</v>
      </c>
      <c r="P481" s="294" t="s">
        <v>1524</v>
      </c>
      <c r="Q481" s="294" t="s">
        <v>1523</v>
      </c>
      <c r="R481" s="357"/>
    </row>
    <row r="482" spans="15:18" x14ac:dyDescent="0.4">
      <c r="O482" s="294" t="s">
        <v>2226</v>
      </c>
      <c r="P482" s="294" t="s">
        <v>1524</v>
      </c>
      <c r="Q482" s="294" t="s">
        <v>1523</v>
      </c>
      <c r="R482" s="357"/>
    </row>
    <row r="483" spans="15:18" x14ac:dyDescent="0.4">
      <c r="O483" s="294" t="s">
        <v>2227</v>
      </c>
      <c r="P483" s="294" t="s">
        <v>1524</v>
      </c>
      <c r="Q483" s="294" t="s">
        <v>1523</v>
      </c>
      <c r="R483" s="357"/>
    </row>
    <row r="484" spans="15:18" x14ac:dyDescent="0.4">
      <c r="O484" s="294" t="s">
        <v>2228</v>
      </c>
      <c r="P484" s="294" t="s">
        <v>1524</v>
      </c>
      <c r="Q484" s="294" t="s">
        <v>1523</v>
      </c>
      <c r="R484" s="357"/>
    </row>
    <row r="485" spans="15:18" x14ac:dyDescent="0.4">
      <c r="O485" s="294" t="s">
        <v>2229</v>
      </c>
      <c r="P485" s="294" t="s">
        <v>1524</v>
      </c>
      <c r="Q485" s="294" t="s">
        <v>1523</v>
      </c>
      <c r="R485" s="357"/>
    </row>
    <row r="486" spans="15:18" x14ac:dyDescent="0.4">
      <c r="O486" s="294" t="s">
        <v>2230</v>
      </c>
      <c r="P486" s="294" t="s">
        <v>1524</v>
      </c>
      <c r="Q486" s="294" t="s">
        <v>1523</v>
      </c>
      <c r="R486" s="357"/>
    </row>
    <row r="487" spans="15:18" x14ac:dyDescent="0.4">
      <c r="O487" s="294" t="s">
        <v>2231</v>
      </c>
      <c r="P487" s="294" t="s">
        <v>1524</v>
      </c>
      <c r="Q487" s="294" t="s">
        <v>1523</v>
      </c>
      <c r="R487" s="357"/>
    </row>
    <row r="488" spans="15:18" x14ac:dyDescent="0.4">
      <c r="O488" s="294" t="s">
        <v>2232</v>
      </c>
      <c r="P488" s="294" t="s">
        <v>1524</v>
      </c>
      <c r="Q488" s="294" t="s">
        <v>1523</v>
      </c>
      <c r="R488" s="357"/>
    </row>
    <row r="489" spans="15:18" x14ac:dyDescent="0.4">
      <c r="O489" s="294" t="s">
        <v>2233</v>
      </c>
      <c r="P489" s="294" t="s">
        <v>1524</v>
      </c>
      <c r="Q489" s="294" t="s">
        <v>1523</v>
      </c>
      <c r="R489" s="357"/>
    </row>
    <row r="490" spans="15:18" x14ac:dyDescent="0.4">
      <c r="O490" s="294" t="s">
        <v>2234</v>
      </c>
      <c r="P490" s="294" t="s">
        <v>1524</v>
      </c>
      <c r="Q490" s="294" t="s">
        <v>1523</v>
      </c>
      <c r="R490" s="357"/>
    </row>
    <row r="491" spans="15:18" x14ac:dyDescent="0.4">
      <c r="O491" s="294" t="s">
        <v>2235</v>
      </c>
      <c r="P491" s="294" t="s">
        <v>1524</v>
      </c>
      <c r="Q491" s="294" t="s">
        <v>1523</v>
      </c>
      <c r="R491" s="357"/>
    </row>
    <row r="492" spans="15:18" x14ac:dyDescent="0.4">
      <c r="O492" s="294" t="s">
        <v>2236</v>
      </c>
      <c r="P492" s="294" t="s">
        <v>1524</v>
      </c>
      <c r="Q492" s="294" t="s">
        <v>1523</v>
      </c>
      <c r="R492" s="357"/>
    </row>
    <row r="493" spans="15:18" x14ac:dyDescent="0.4">
      <c r="O493" s="294" t="s">
        <v>2237</v>
      </c>
      <c r="P493" s="294" t="s">
        <v>1524</v>
      </c>
      <c r="Q493" s="294" t="s">
        <v>1523</v>
      </c>
      <c r="R493" s="357"/>
    </row>
    <row r="494" spans="15:18" x14ac:dyDescent="0.4">
      <c r="O494" s="294" t="s">
        <v>2238</v>
      </c>
      <c r="P494" s="294" t="s">
        <v>1393</v>
      </c>
      <c r="Q494" s="294" t="s">
        <v>1392</v>
      </c>
      <c r="R494" s="357"/>
    </row>
    <row r="495" spans="15:18" x14ac:dyDescent="0.4">
      <c r="O495" s="294" t="s">
        <v>2239</v>
      </c>
      <c r="P495" s="294" t="s">
        <v>1393</v>
      </c>
      <c r="Q495" s="294" t="s">
        <v>1392</v>
      </c>
      <c r="R495" s="357"/>
    </row>
    <row r="496" spans="15:18" x14ac:dyDescent="0.4">
      <c r="O496" s="294" t="s">
        <v>2240</v>
      </c>
      <c r="P496" s="294" t="s">
        <v>1393</v>
      </c>
      <c r="Q496" s="294" t="s">
        <v>1392</v>
      </c>
      <c r="R496" s="357"/>
    </row>
    <row r="497" spans="15:18" x14ac:dyDescent="0.4">
      <c r="O497" s="294" t="s">
        <v>2241</v>
      </c>
      <c r="P497" s="294" t="s">
        <v>1393</v>
      </c>
      <c r="Q497" s="294" t="s">
        <v>1392</v>
      </c>
      <c r="R497" s="357"/>
    </row>
    <row r="498" spans="15:18" x14ac:dyDescent="0.4">
      <c r="O498" s="294" t="s">
        <v>2242</v>
      </c>
      <c r="P498" s="294" t="s">
        <v>1393</v>
      </c>
      <c r="Q498" s="294" t="s">
        <v>1392</v>
      </c>
      <c r="R498" s="357"/>
    </row>
    <row r="499" spans="15:18" x14ac:dyDescent="0.4">
      <c r="O499" s="294" t="s">
        <v>2243</v>
      </c>
      <c r="P499" s="294" t="s">
        <v>1393</v>
      </c>
      <c r="Q499" s="294" t="s">
        <v>1392</v>
      </c>
      <c r="R499" s="357"/>
    </row>
    <row r="500" spans="15:18" x14ac:dyDescent="0.4">
      <c r="O500" s="294" t="s">
        <v>2244</v>
      </c>
      <c r="P500" s="294" t="s">
        <v>1393</v>
      </c>
      <c r="Q500" s="294" t="s">
        <v>1392</v>
      </c>
      <c r="R500" s="357"/>
    </row>
    <row r="501" spans="15:18" x14ac:dyDescent="0.4">
      <c r="O501" s="294" t="s">
        <v>2245</v>
      </c>
      <c r="P501" s="294" t="s">
        <v>1393</v>
      </c>
      <c r="Q501" s="294" t="s">
        <v>1392</v>
      </c>
      <c r="R501" s="357"/>
    </row>
    <row r="502" spans="15:18" x14ac:dyDescent="0.4">
      <c r="O502" s="294" t="s">
        <v>2246</v>
      </c>
      <c r="P502" s="294" t="s">
        <v>1393</v>
      </c>
      <c r="Q502" s="294" t="s">
        <v>1392</v>
      </c>
      <c r="R502" s="357"/>
    </row>
    <row r="503" spans="15:18" x14ac:dyDescent="0.4">
      <c r="O503" s="294" t="s">
        <v>2247</v>
      </c>
      <c r="P503" s="294" t="s">
        <v>1393</v>
      </c>
      <c r="Q503" s="294" t="s">
        <v>1392</v>
      </c>
      <c r="R503" s="357"/>
    </row>
    <row r="504" spans="15:18" x14ac:dyDescent="0.4">
      <c r="O504" s="294" t="s">
        <v>2248</v>
      </c>
      <c r="P504" s="294" t="s">
        <v>1393</v>
      </c>
      <c r="Q504" s="294" t="s">
        <v>1392</v>
      </c>
      <c r="R504" s="357"/>
    </row>
    <row r="505" spans="15:18" x14ac:dyDescent="0.4">
      <c r="O505" s="294" t="s">
        <v>2249</v>
      </c>
      <c r="P505" s="294" t="s">
        <v>1393</v>
      </c>
      <c r="Q505" s="294" t="s">
        <v>1392</v>
      </c>
      <c r="R505" s="357"/>
    </row>
    <row r="506" spans="15:18" x14ac:dyDescent="0.4">
      <c r="O506" s="294" t="s">
        <v>2250</v>
      </c>
      <c r="P506" s="294" t="s">
        <v>1393</v>
      </c>
      <c r="Q506" s="294" t="s">
        <v>1392</v>
      </c>
      <c r="R506" s="357"/>
    </row>
    <row r="507" spans="15:18" x14ac:dyDescent="0.4">
      <c r="O507" s="294" t="s">
        <v>2251</v>
      </c>
      <c r="P507" s="294" t="s">
        <v>1393</v>
      </c>
      <c r="Q507" s="294" t="s">
        <v>1392</v>
      </c>
      <c r="R507" s="357"/>
    </row>
    <row r="508" spans="15:18" x14ac:dyDescent="0.4">
      <c r="O508" s="294" t="s">
        <v>2252</v>
      </c>
      <c r="P508" s="294" t="s">
        <v>1393</v>
      </c>
      <c r="Q508" s="294" t="s">
        <v>1392</v>
      </c>
      <c r="R508" s="357"/>
    </row>
    <row r="509" spans="15:18" x14ac:dyDescent="0.4">
      <c r="O509" s="294" t="s">
        <v>2253</v>
      </c>
      <c r="P509" s="294" t="s">
        <v>1393</v>
      </c>
      <c r="Q509" s="294" t="s">
        <v>1392</v>
      </c>
      <c r="R509" s="357"/>
    </row>
    <row r="510" spans="15:18" x14ac:dyDescent="0.4">
      <c r="O510" s="294" t="s">
        <v>2254</v>
      </c>
      <c r="P510" s="294" t="s">
        <v>1393</v>
      </c>
      <c r="Q510" s="294" t="s">
        <v>1392</v>
      </c>
      <c r="R510" s="357"/>
    </row>
    <row r="511" spans="15:18" x14ac:dyDescent="0.4">
      <c r="O511" s="294" t="s">
        <v>2255</v>
      </c>
      <c r="P511" s="294" t="s">
        <v>1393</v>
      </c>
      <c r="Q511" s="294" t="s">
        <v>1392</v>
      </c>
      <c r="R511" s="357"/>
    </row>
    <row r="512" spans="15:18" x14ac:dyDescent="0.4">
      <c r="O512" s="294" t="s">
        <v>2256</v>
      </c>
      <c r="P512" s="294" t="s">
        <v>1393</v>
      </c>
      <c r="Q512" s="294" t="s">
        <v>1392</v>
      </c>
      <c r="R512" s="357"/>
    </row>
    <row r="513" spans="15:18" x14ac:dyDescent="0.4">
      <c r="O513" s="294" t="s">
        <v>2257</v>
      </c>
      <c r="P513" s="294" t="s">
        <v>1393</v>
      </c>
      <c r="Q513" s="294" t="s">
        <v>1392</v>
      </c>
      <c r="R513" s="357"/>
    </row>
    <row r="514" spans="15:18" x14ac:dyDescent="0.4">
      <c r="O514" s="294" t="s">
        <v>2258</v>
      </c>
      <c r="P514" s="294" t="s">
        <v>1393</v>
      </c>
      <c r="Q514" s="294" t="s">
        <v>1392</v>
      </c>
      <c r="R514" s="357"/>
    </row>
    <row r="515" spans="15:18" x14ac:dyDescent="0.4">
      <c r="O515" s="294" t="s">
        <v>2259</v>
      </c>
      <c r="P515" s="294" t="s">
        <v>1393</v>
      </c>
      <c r="Q515" s="294" t="s">
        <v>1392</v>
      </c>
      <c r="R515" s="357"/>
    </row>
    <row r="516" spans="15:18" x14ac:dyDescent="0.4">
      <c r="O516" s="294" t="s">
        <v>2260</v>
      </c>
      <c r="P516" s="294" t="s">
        <v>1393</v>
      </c>
      <c r="Q516" s="294" t="s">
        <v>1392</v>
      </c>
      <c r="R516" s="357"/>
    </row>
    <row r="517" spans="15:18" x14ac:dyDescent="0.4">
      <c r="O517" s="294" t="s">
        <v>2261</v>
      </c>
      <c r="P517" s="294" t="s">
        <v>1393</v>
      </c>
      <c r="Q517" s="294" t="s">
        <v>1392</v>
      </c>
      <c r="R517" s="357"/>
    </row>
    <row r="518" spans="15:18" x14ac:dyDescent="0.4">
      <c r="O518" s="294" t="s">
        <v>2262</v>
      </c>
      <c r="P518" s="294" t="s">
        <v>1393</v>
      </c>
      <c r="Q518" s="294" t="s">
        <v>1392</v>
      </c>
      <c r="R518" s="357"/>
    </row>
    <row r="519" spans="15:18" x14ac:dyDescent="0.4">
      <c r="O519" s="294" t="s">
        <v>2263</v>
      </c>
      <c r="P519" s="294" t="s">
        <v>1393</v>
      </c>
      <c r="Q519" s="294" t="s">
        <v>1392</v>
      </c>
      <c r="R519" s="357"/>
    </row>
    <row r="520" spans="15:18" x14ac:dyDescent="0.4">
      <c r="O520" s="294" t="s">
        <v>2264</v>
      </c>
      <c r="P520" s="294" t="s">
        <v>1393</v>
      </c>
      <c r="Q520" s="294" t="s">
        <v>1392</v>
      </c>
      <c r="R520" s="357"/>
    </row>
    <row r="521" spans="15:18" x14ac:dyDescent="0.4">
      <c r="O521" s="294" t="s">
        <v>2265</v>
      </c>
      <c r="P521" s="294" t="s">
        <v>1393</v>
      </c>
      <c r="Q521" s="294" t="s">
        <v>1392</v>
      </c>
      <c r="R521" s="357"/>
    </row>
    <row r="522" spans="15:18" x14ac:dyDescent="0.4">
      <c r="O522" s="294" t="s">
        <v>2266</v>
      </c>
      <c r="P522" s="294" t="s">
        <v>1393</v>
      </c>
      <c r="Q522" s="294" t="s">
        <v>1392</v>
      </c>
      <c r="R522" s="357"/>
    </row>
    <row r="523" spans="15:18" x14ac:dyDescent="0.4">
      <c r="O523" s="294" t="s">
        <v>2267</v>
      </c>
      <c r="P523" s="294" t="s">
        <v>1393</v>
      </c>
      <c r="Q523" s="294" t="s">
        <v>1392</v>
      </c>
      <c r="R523" s="357"/>
    </row>
    <row r="524" spans="15:18" x14ac:dyDescent="0.4">
      <c r="O524" s="294" t="s">
        <v>2268</v>
      </c>
      <c r="P524" s="294" t="s">
        <v>1393</v>
      </c>
      <c r="Q524" s="294" t="s">
        <v>1392</v>
      </c>
      <c r="R524" s="357"/>
    </row>
    <row r="525" spans="15:18" x14ac:dyDescent="0.4">
      <c r="O525" s="294" t="s">
        <v>2269</v>
      </c>
      <c r="P525" s="294" t="s">
        <v>1393</v>
      </c>
      <c r="Q525" s="294" t="s">
        <v>1392</v>
      </c>
      <c r="R525" s="357"/>
    </row>
    <row r="526" spans="15:18" x14ac:dyDescent="0.4">
      <c r="O526" s="294" t="s">
        <v>2270</v>
      </c>
      <c r="P526" s="294" t="s">
        <v>1393</v>
      </c>
      <c r="Q526" s="294" t="s">
        <v>1392</v>
      </c>
      <c r="R526" s="357"/>
    </row>
    <row r="527" spans="15:18" x14ac:dyDescent="0.4">
      <c r="O527" s="294" t="s">
        <v>2271</v>
      </c>
      <c r="P527" s="294" t="s">
        <v>1393</v>
      </c>
      <c r="Q527" s="294" t="s">
        <v>1392</v>
      </c>
      <c r="R527" s="357"/>
    </row>
    <row r="528" spans="15:18" x14ac:dyDescent="0.4">
      <c r="O528" s="294" t="s">
        <v>2272</v>
      </c>
      <c r="P528" s="294" t="s">
        <v>1393</v>
      </c>
      <c r="Q528" s="294" t="s">
        <v>1392</v>
      </c>
      <c r="R528" s="357"/>
    </row>
    <row r="529" spans="15:18" x14ac:dyDescent="0.4">
      <c r="O529" s="294" t="s">
        <v>2273</v>
      </c>
      <c r="P529" s="294" t="s">
        <v>1393</v>
      </c>
      <c r="Q529" s="294" t="s">
        <v>1392</v>
      </c>
      <c r="R529" s="357"/>
    </row>
    <row r="530" spans="15:18" x14ac:dyDescent="0.4">
      <c r="O530" s="294" t="s">
        <v>2274</v>
      </c>
      <c r="P530" s="294" t="s">
        <v>1393</v>
      </c>
      <c r="Q530" s="294" t="s">
        <v>1392</v>
      </c>
      <c r="R530" s="357"/>
    </row>
    <row r="531" spans="15:18" x14ac:dyDescent="0.4">
      <c r="O531" s="294" t="s">
        <v>2275</v>
      </c>
      <c r="P531" s="294" t="s">
        <v>1393</v>
      </c>
      <c r="Q531" s="294" t="s">
        <v>1392</v>
      </c>
      <c r="R531" s="357"/>
    </row>
    <row r="532" spans="15:18" x14ac:dyDescent="0.4">
      <c r="O532" s="294" t="s">
        <v>2276</v>
      </c>
      <c r="P532" s="294" t="s">
        <v>1393</v>
      </c>
      <c r="Q532" s="294" t="s">
        <v>1392</v>
      </c>
      <c r="R532" s="357"/>
    </row>
    <row r="533" spans="15:18" x14ac:dyDescent="0.4">
      <c r="O533" s="294" t="s">
        <v>2277</v>
      </c>
      <c r="P533" s="294" t="s">
        <v>1393</v>
      </c>
      <c r="Q533" s="294" t="s">
        <v>1392</v>
      </c>
      <c r="R533" s="357"/>
    </row>
    <row r="534" spans="15:18" x14ac:dyDescent="0.4">
      <c r="O534" s="294" t="s">
        <v>2278</v>
      </c>
      <c r="P534" s="294" t="s">
        <v>1393</v>
      </c>
      <c r="Q534" s="294" t="s">
        <v>1392</v>
      </c>
      <c r="R534" s="357"/>
    </row>
    <row r="535" spans="15:18" x14ac:dyDescent="0.4">
      <c r="O535" s="294" t="s">
        <v>2279</v>
      </c>
      <c r="P535" s="294" t="s">
        <v>1393</v>
      </c>
      <c r="Q535" s="294" t="s">
        <v>1392</v>
      </c>
      <c r="R535" s="357"/>
    </row>
    <row r="536" spans="15:18" x14ac:dyDescent="0.4">
      <c r="O536" s="294" t="s">
        <v>2280</v>
      </c>
      <c r="P536" s="294" t="s">
        <v>1393</v>
      </c>
      <c r="Q536" s="294" t="s">
        <v>1392</v>
      </c>
      <c r="R536" s="357"/>
    </row>
    <row r="537" spans="15:18" x14ac:dyDescent="0.4">
      <c r="O537" s="294" t="s">
        <v>2281</v>
      </c>
      <c r="P537" s="294" t="s">
        <v>1393</v>
      </c>
      <c r="Q537" s="294" t="s">
        <v>1392</v>
      </c>
      <c r="R537" s="357"/>
    </row>
    <row r="538" spans="15:18" x14ac:dyDescent="0.4">
      <c r="O538" s="294" t="s">
        <v>2282</v>
      </c>
      <c r="P538" s="294" t="s">
        <v>1393</v>
      </c>
      <c r="Q538" s="294" t="s">
        <v>1392</v>
      </c>
      <c r="R538" s="357"/>
    </row>
    <row r="539" spans="15:18" x14ac:dyDescent="0.4">
      <c r="O539" s="294" t="s">
        <v>2283</v>
      </c>
      <c r="P539" s="294" t="s">
        <v>1393</v>
      </c>
      <c r="Q539" s="294" t="s">
        <v>1392</v>
      </c>
      <c r="R539" s="357"/>
    </row>
    <row r="540" spans="15:18" x14ac:dyDescent="0.4">
      <c r="O540" s="294" t="s">
        <v>2284</v>
      </c>
      <c r="P540" s="294" t="s">
        <v>1393</v>
      </c>
      <c r="Q540" s="294" t="s">
        <v>1392</v>
      </c>
      <c r="R540" s="357"/>
    </row>
    <row r="541" spans="15:18" x14ac:dyDescent="0.4">
      <c r="O541" s="294" t="s">
        <v>2285</v>
      </c>
      <c r="P541" s="294" t="s">
        <v>1393</v>
      </c>
      <c r="Q541" s="294" t="s">
        <v>1392</v>
      </c>
      <c r="R541" s="357"/>
    </row>
    <row r="542" spans="15:18" x14ac:dyDescent="0.4">
      <c r="O542" s="294" t="s">
        <v>2286</v>
      </c>
      <c r="P542" s="294" t="s">
        <v>1393</v>
      </c>
      <c r="Q542" s="294" t="s">
        <v>1392</v>
      </c>
      <c r="R542" s="357"/>
    </row>
    <row r="543" spans="15:18" x14ac:dyDescent="0.4">
      <c r="O543" s="294" t="s">
        <v>2287</v>
      </c>
      <c r="P543" s="294" t="s">
        <v>1393</v>
      </c>
      <c r="Q543" s="294" t="s">
        <v>1392</v>
      </c>
      <c r="R543" s="357"/>
    </row>
    <row r="544" spans="15:18" x14ac:dyDescent="0.4">
      <c r="O544" s="294" t="s">
        <v>2288</v>
      </c>
      <c r="P544" s="294" t="s">
        <v>1393</v>
      </c>
      <c r="Q544" s="294" t="s">
        <v>1392</v>
      </c>
      <c r="R544" s="357"/>
    </row>
    <row r="545" spans="15:18" x14ac:dyDescent="0.4">
      <c r="O545" s="294" t="s">
        <v>2289</v>
      </c>
      <c r="P545" s="294" t="s">
        <v>1393</v>
      </c>
      <c r="Q545" s="294" t="s">
        <v>1392</v>
      </c>
      <c r="R545" s="357"/>
    </row>
    <row r="546" spans="15:18" x14ac:dyDescent="0.4">
      <c r="O546" s="294" t="s">
        <v>2290</v>
      </c>
      <c r="P546" s="294" t="s">
        <v>1393</v>
      </c>
      <c r="Q546" s="294" t="s">
        <v>1392</v>
      </c>
      <c r="R546" s="357"/>
    </row>
    <row r="547" spans="15:18" x14ac:dyDescent="0.4">
      <c r="O547" s="294" t="s">
        <v>2291</v>
      </c>
      <c r="P547" s="294" t="s">
        <v>1393</v>
      </c>
      <c r="Q547" s="294" t="s">
        <v>1392</v>
      </c>
      <c r="R547" s="357"/>
    </row>
    <row r="548" spans="15:18" x14ac:dyDescent="0.4">
      <c r="O548" s="294" t="s">
        <v>2292</v>
      </c>
      <c r="P548" s="294" t="s">
        <v>1393</v>
      </c>
      <c r="Q548" s="294" t="s">
        <v>1392</v>
      </c>
      <c r="R548" s="357"/>
    </row>
    <row r="549" spans="15:18" x14ac:dyDescent="0.4">
      <c r="O549" s="294" t="s">
        <v>2293</v>
      </c>
      <c r="P549" s="294" t="s">
        <v>1393</v>
      </c>
      <c r="Q549" s="294" t="s">
        <v>1392</v>
      </c>
      <c r="R549" s="357"/>
    </row>
    <row r="550" spans="15:18" x14ac:dyDescent="0.4">
      <c r="O550" s="294" t="s">
        <v>2294</v>
      </c>
      <c r="P550" s="294" t="s">
        <v>1393</v>
      </c>
      <c r="Q550" s="294" t="s">
        <v>1392</v>
      </c>
      <c r="R550" s="357"/>
    </row>
    <row r="551" spans="15:18" x14ac:dyDescent="0.4">
      <c r="O551" s="294" t="s">
        <v>2295</v>
      </c>
      <c r="P551" s="294" t="s">
        <v>1393</v>
      </c>
      <c r="Q551" s="294" t="s">
        <v>1392</v>
      </c>
      <c r="R551" s="357"/>
    </row>
    <row r="552" spans="15:18" x14ac:dyDescent="0.4">
      <c r="O552" s="294" t="s">
        <v>2296</v>
      </c>
      <c r="P552" s="294" t="s">
        <v>1393</v>
      </c>
      <c r="Q552" s="294" t="s">
        <v>1392</v>
      </c>
      <c r="R552" s="357"/>
    </row>
    <row r="553" spans="15:18" x14ac:dyDescent="0.4">
      <c r="O553" s="294" t="s">
        <v>2297</v>
      </c>
      <c r="P553" s="294" t="s">
        <v>1393</v>
      </c>
      <c r="Q553" s="294" t="s">
        <v>1392</v>
      </c>
      <c r="R553" s="357"/>
    </row>
    <row r="554" spans="15:18" x14ac:dyDescent="0.4">
      <c r="O554" s="294" t="s">
        <v>2298</v>
      </c>
      <c r="P554" s="294" t="s">
        <v>1393</v>
      </c>
      <c r="Q554" s="294" t="s">
        <v>1392</v>
      </c>
      <c r="R554" s="357"/>
    </row>
    <row r="555" spans="15:18" x14ac:dyDescent="0.4">
      <c r="O555" s="294" t="s">
        <v>2299</v>
      </c>
      <c r="P555" s="294" t="s">
        <v>1393</v>
      </c>
      <c r="Q555" s="294" t="s">
        <v>1392</v>
      </c>
      <c r="R555" s="357"/>
    </row>
    <row r="556" spans="15:18" x14ac:dyDescent="0.4">
      <c r="O556" s="294" t="s">
        <v>2300</v>
      </c>
      <c r="P556" s="294" t="s">
        <v>1393</v>
      </c>
      <c r="Q556" s="294" t="s">
        <v>1392</v>
      </c>
      <c r="R556" s="357"/>
    </row>
    <row r="557" spans="15:18" x14ac:dyDescent="0.4">
      <c r="O557" s="294" t="s">
        <v>2301</v>
      </c>
      <c r="P557" s="294" t="s">
        <v>1393</v>
      </c>
      <c r="Q557" s="294" t="s">
        <v>1392</v>
      </c>
      <c r="R557" s="357"/>
    </row>
    <row r="558" spans="15:18" x14ac:dyDescent="0.4">
      <c r="O558" s="294" t="s">
        <v>2302</v>
      </c>
      <c r="P558" s="294" t="s">
        <v>1393</v>
      </c>
      <c r="Q558" s="294" t="s">
        <v>1392</v>
      </c>
      <c r="R558" s="357"/>
    </row>
    <row r="559" spans="15:18" x14ac:dyDescent="0.4">
      <c r="O559" s="294" t="s">
        <v>2303</v>
      </c>
      <c r="P559" s="294" t="s">
        <v>1393</v>
      </c>
      <c r="Q559" s="294" t="s">
        <v>1392</v>
      </c>
      <c r="R559" s="357"/>
    </row>
    <row r="560" spans="15:18" x14ac:dyDescent="0.4">
      <c r="O560" s="294" t="s">
        <v>2304</v>
      </c>
      <c r="P560" s="294" t="s">
        <v>1393</v>
      </c>
      <c r="Q560" s="294" t="s">
        <v>1392</v>
      </c>
      <c r="R560" s="357"/>
    </row>
    <row r="561" spans="15:18" x14ac:dyDescent="0.4">
      <c r="O561" s="294" t="s">
        <v>2305</v>
      </c>
      <c r="P561" s="294" t="s">
        <v>1393</v>
      </c>
      <c r="Q561" s="294" t="s">
        <v>1392</v>
      </c>
      <c r="R561" s="357"/>
    </row>
    <row r="562" spans="15:18" x14ac:dyDescent="0.4">
      <c r="O562" s="294" t="s">
        <v>2306</v>
      </c>
      <c r="P562" s="294" t="s">
        <v>1393</v>
      </c>
      <c r="Q562" s="294" t="s">
        <v>1392</v>
      </c>
      <c r="R562" s="357"/>
    </row>
    <row r="563" spans="15:18" x14ac:dyDescent="0.4">
      <c r="O563" s="294" t="s">
        <v>2307</v>
      </c>
      <c r="P563" s="294" t="s">
        <v>1393</v>
      </c>
      <c r="Q563" s="294" t="s">
        <v>1392</v>
      </c>
      <c r="R563" s="357"/>
    </row>
    <row r="564" spans="15:18" x14ac:dyDescent="0.4">
      <c r="O564" s="294" t="s">
        <v>2308</v>
      </c>
      <c r="P564" s="294" t="s">
        <v>1393</v>
      </c>
      <c r="Q564" s="294" t="s">
        <v>1392</v>
      </c>
      <c r="R564" s="357"/>
    </row>
    <row r="565" spans="15:18" x14ac:dyDescent="0.4">
      <c r="O565" s="294" t="s">
        <v>2309</v>
      </c>
      <c r="P565" s="294" t="s">
        <v>1393</v>
      </c>
      <c r="Q565" s="294" t="s">
        <v>1392</v>
      </c>
      <c r="R565" s="357"/>
    </row>
    <row r="566" spans="15:18" x14ac:dyDescent="0.4">
      <c r="O566" s="294" t="s">
        <v>2310</v>
      </c>
      <c r="P566" s="294" t="s">
        <v>1393</v>
      </c>
      <c r="Q566" s="294" t="s">
        <v>1392</v>
      </c>
      <c r="R566" s="357"/>
    </row>
    <row r="567" spans="15:18" x14ac:dyDescent="0.4">
      <c r="O567" s="294" t="s">
        <v>2311</v>
      </c>
      <c r="P567" s="294" t="s">
        <v>1393</v>
      </c>
      <c r="Q567" s="294" t="s">
        <v>1392</v>
      </c>
      <c r="R567" s="357"/>
    </row>
    <row r="568" spans="15:18" x14ac:dyDescent="0.4">
      <c r="O568" s="294" t="s">
        <v>2312</v>
      </c>
      <c r="P568" s="294" t="s">
        <v>1393</v>
      </c>
      <c r="Q568" s="294" t="s">
        <v>1392</v>
      </c>
      <c r="R568" s="357"/>
    </row>
    <row r="569" spans="15:18" x14ac:dyDescent="0.4">
      <c r="O569" s="294" t="s">
        <v>2313</v>
      </c>
      <c r="P569" s="294" t="s">
        <v>1393</v>
      </c>
      <c r="Q569" s="294" t="s">
        <v>1392</v>
      </c>
      <c r="R569" s="357"/>
    </row>
    <row r="570" spans="15:18" x14ac:dyDescent="0.4">
      <c r="O570" s="294" t="s">
        <v>2314</v>
      </c>
      <c r="P570" s="294" t="s">
        <v>1393</v>
      </c>
      <c r="Q570" s="294" t="s">
        <v>1392</v>
      </c>
      <c r="R570" s="357"/>
    </row>
    <row r="571" spans="15:18" x14ac:dyDescent="0.4">
      <c r="O571" s="294" t="s">
        <v>2315</v>
      </c>
      <c r="P571" s="294" t="s">
        <v>1393</v>
      </c>
      <c r="Q571" s="294" t="s">
        <v>1392</v>
      </c>
      <c r="R571" s="357"/>
    </row>
    <row r="572" spans="15:18" x14ac:dyDescent="0.4">
      <c r="O572" s="294" t="s">
        <v>2316</v>
      </c>
      <c r="P572" s="294" t="s">
        <v>1393</v>
      </c>
      <c r="Q572" s="294" t="s">
        <v>1392</v>
      </c>
      <c r="R572" s="357"/>
    </row>
    <row r="573" spans="15:18" x14ac:dyDescent="0.4">
      <c r="O573" s="294" t="s">
        <v>2317</v>
      </c>
      <c r="P573" s="294" t="s">
        <v>1393</v>
      </c>
      <c r="Q573" s="294" t="s">
        <v>1392</v>
      </c>
      <c r="R573" s="357"/>
    </row>
    <row r="574" spans="15:18" x14ac:dyDescent="0.4">
      <c r="O574" s="294" t="s">
        <v>2318</v>
      </c>
      <c r="P574" s="294" t="s">
        <v>1393</v>
      </c>
      <c r="Q574" s="294" t="s">
        <v>1392</v>
      </c>
      <c r="R574" s="357"/>
    </row>
    <row r="575" spans="15:18" x14ac:dyDescent="0.4">
      <c r="O575" s="294" t="s">
        <v>2319</v>
      </c>
      <c r="P575" s="294" t="s">
        <v>1393</v>
      </c>
      <c r="Q575" s="294" t="s">
        <v>1392</v>
      </c>
      <c r="R575" s="357"/>
    </row>
    <row r="576" spans="15:18" x14ac:dyDescent="0.4">
      <c r="O576" s="294" t="s">
        <v>2320</v>
      </c>
      <c r="P576" s="294" t="s">
        <v>1393</v>
      </c>
      <c r="Q576" s="294" t="s">
        <v>1392</v>
      </c>
      <c r="R576" s="357"/>
    </row>
    <row r="577" spans="15:18" x14ac:dyDescent="0.4">
      <c r="O577" s="294" t="s">
        <v>2321</v>
      </c>
      <c r="P577" s="294" t="s">
        <v>1393</v>
      </c>
      <c r="Q577" s="294" t="s">
        <v>1392</v>
      </c>
      <c r="R577" s="357"/>
    </row>
    <row r="578" spans="15:18" x14ac:dyDescent="0.4">
      <c r="O578" s="294" t="s">
        <v>2322</v>
      </c>
      <c r="P578" s="294" t="s">
        <v>1393</v>
      </c>
      <c r="Q578" s="294" t="s">
        <v>1392</v>
      </c>
      <c r="R578" s="357"/>
    </row>
    <row r="579" spans="15:18" x14ac:dyDescent="0.4">
      <c r="O579" s="294" t="s">
        <v>2323</v>
      </c>
      <c r="P579" s="294" t="s">
        <v>1393</v>
      </c>
      <c r="Q579" s="294" t="s">
        <v>1392</v>
      </c>
      <c r="R579" s="357"/>
    </row>
    <row r="580" spans="15:18" x14ac:dyDescent="0.4">
      <c r="O580" s="294" t="s">
        <v>2324</v>
      </c>
      <c r="P580" s="294" t="s">
        <v>1393</v>
      </c>
      <c r="Q580" s="294" t="s">
        <v>1392</v>
      </c>
      <c r="R580" s="357"/>
    </row>
    <row r="581" spans="15:18" x14ac:dyDescent="0.4">
      <c r="O581" s="294" t="s">
        <v>2325</v>
      </c>
      <c r="P581" s="294" t="s">
        <v>1393</v>
      </c>
      <c r="Q581" s="294" t="s">
        <v>1392</v>
      </c>
      <c r="R581" s="357"/>
    </row>
    <row r="582" spans="15:18" x14ac:dyDescent="0.4">
      <c r="O582" s="294" t="s">
        <v>2326</v>
      </c>
      <c r="P582" s="294" t="s">
        <v>1393</v>
      </c>
      <c r="Q582" s="294" t="s">
        <v>1392</v>
      </c>
      <c r="R582" s="357"/>
    </row>
    <row r="583" spans="15:18" x14ac:dyDescent="0.4">
      <c r="O583" s="294" t="s">
        <v>2327</v>
      </c>
      <c r="P583" s="294" t="s">
        <v>1393</v>
      </c>
      <c r="Q583" s="294" t="s">
        <v>1392</v>
      </c>
      <c r="R583" s="357"/>
    </row>
    <row r="584" spans="15:18" x14ac:dyDescent="0.4">
      <c r="O584" s="294" t="s">
        <v>2328</v>
      </c>
      <c r="P584" s="294" t="s">
        <v>1393</v>
      </c>
      <c r="Q584" s="294" t="s">
        <v>1392</v>
      </c>
      <c r="R584" s="357"/>
    </row>
    <row r="585" spans="15:18" x14ac:dyDescent="0.4">
      <c r="O585" s="294" t="s">
        <v>2329</v>
      </c>
      <c r="P585" s="294" t="s">
        <v>1393</v>
      </c>
      <c r="Q585" s="294" t="s">
        <v>1392</v>
      </c>
      <c r="R585" s="357"/>
    </row>
    <row r="586" spans="15:18" x14ac:dyDescent="0.4">
      <c r="O586" s="294" t="s">
        <v>2330</v>
      </c>
      <c r="P586" s="294" t="s">
        <v>1393</v>
      </c>
      <c r="Q586" s="294" t="s">
        <v>1392</v>
      </c>
      <c r="R586" s="357"/>
    </row>
    <row r="587" spans="15:18" x14ac:dyDescent="0.4">
      <c r="O587" s="294" t="s">
        <v>2331</v>
      </c>
      <c r="P587" s="294" t="s">
        <v>1393</v>
      </c>
      <c r="Q587" s="294" t="s">
        <v>1392</v>
      </c>
      <c r="R587" s="357"/>
    </row>
    <row r="588" spans="15:18" x14ac:dyDescent="0.4">
      <c r="O588" s="294" t="s">
        <v>2332</v>
      </c>
      <c r="P588" s="294" t="s">
        <v>1393</v>
      </c>
      <c r="Q588" s="294" t="s">
        <v>1392</v>
      </c>
      <c r="R588" s="357"/>
    </row>
    <row r="589" spans="15:18" x14ac:dyDescent="0.4">
      <c r="O589" s="294" t="s">
        <v>2333</v>
      </c>
      <c r="P589" s="294" t="s">
        <v>1393</v>
      </c>
      <c r="Q589" s="294" t="s">
        <v>1392</v>
      </c>
      <c r="R589" s="357"/>
    </row>
    <row r="590" spans="15:18" x14ac:dyDescent="0.4">
      <c r="O590" s="294" t="s">
        <v>2334</v>
      </c>
      <c r="P590" s="294" t="s">
        <v>1393</v>
      </c>
      <c r="Q590" s="294" t="s">
        <v>1392</v>
      </c>
      <c r="R590" s="357"/>
    </row>
    <row r="591" spans="15:18" x14ac:dyDescent="0.4">
      <c r="O591" s="294" t="s">
        <v>2335</v>
      </c>
      <c r="P591" s="294" t="s">
        <v>1393</v>
      </c>
      <c r="Q591" s="294" t="s">
        <v>1392</v>
      </c>
      <c r="R591" s="357"/>
    </row>
    <row r="592" spans="15:18" x14ac:dyDescent="0.4">
      <c r="O592" s="294" t="s">
        <v>2336</v>
      </c>
      <c r="P592" s="294" t="s">
        <v>1393</v>
      </c>
      <c r="Q592" s="294" t="s">
        <v>1392</v>
      </c>
      <c r="R592" s="357"/>
    </row>
    <row r="593" spans="15:18" x14ac:dyDescent="0.4">
      <c r="O593" s="294" t="s">
        <v>2337</v>
      </c>
      <c r="P593" s="294" t="s">
        <v>1393</v>
      </c>
      <c r="Q593" s="294" t="s">
        <v>1392</v>
      </c>
      <c r="R593" s="357"/>
    </row>
    <row r="594" spans="15:18" x14ac:dyDescent="0.4">
      <c r="O594" s="294" t="s">
        <v>2338</v>
      </c>
      <c r="P594" s="294" t="s">
        <v>1393</v>
      </c>
      <c r="Q594" s="294" t="s">
        <v>1392</v>
      </c>
      <c r="R594" s="357"/>
    </row>
    <row r="595" spans="15:18" x14ac:dyDescent="0.4">
      <c r="O595" s="294" t="s">
        <v>2339</v>
      </c>
      <c r="P595" s="294" t="s">
        <v>1393</v>
      </c>
      <c r="Q595" s="294" t="s">
        <v>1392</v>
      </c>
      <c r="R595" s="357"/>
    </row>
    <row r="596" spans="15:18" x14ac:dyDescent="0.4">
      <c r="O596" s="294" t="s">
        <v>2340</v>
      </c>
      <c r="P596" s="294" t="s">
        <v>1393</v>
      </c>
      <c r="Q596" s="294" t="s">
        <v>1392</v>
      </c>
      <c r="R596" s="357"/>
    </row>
    <row r="597" spans="15:18" x14ac:dyDescent="0.4">
      <c r="O597" s="294" t="s">
        <v>2341</v>
      </c>
      <c r="P597" s="294" t="s">
        <v>1393</v>
      </c>
      <c r="Q597" s="294" t="s">
        <v>1392</v>
      </c>
      <c r="R597" s="357"/>
    </row>
    <row r="598" spans="15:18" x14ac:dyDescent="0.4">
      <c r="O598" s="294" t="s">
        <v>2342</v>
      </c>
      <c r="P598" s="294" t="s">
        <v>1393</v>
      </c>
      <c r="Q598" s="294" t="s">
        <v>1392</v>
      </c>
      <c r="R598" s="357"/>
    </row>
    <row r="599" spans="15:18" x14ac:dyDescent="0.4">
      <c r="O599" s="294" t="s">
        <v>2343</v>
      </c>
      <c r="P599" s="294" t="s">
        <v>1393</v>
      </c>
      <c r="Q599" s="294" t="s">
        <v>1392</v>
      </c>
      <c r="R599" s="357"/>
    </row>
    <row r="600" spans="15:18" x14ac:dyDescent="0.4">
      <c r="O600" s="294" t="s">
        <v>2344</v>
      </c>
      <c r="P600" s="294" t="s">
        <v>1393</v>
      </c>
      <c r="Q600" s="294" t="s">
        <v>1392</v>
      </c>
      <c r="R600" s="357"/>
    </row>
    <row r="601" spans="15:18" x14ac:dyDescent="0.4">
      <c r="O601" s="294" t="s">
        <v>2345</v>
      </c>
      <c r="P601" s="294" t="s">
        <v>1393</v>
      </c>
      <c r="Q601" s="294" t="s">
        <v>1392</v>
      </c>
      <c r="R601" s="357"/>
    </row>
    <row r="602" spans="15:18" x14ac:dyDescent="0.4">
      <c r="O602" s="294" t="s">
        <v>2346</v>
      </c>
      <c r="P602" s="294" t="s">
        <v>1393</v>
      </c>
      <c r="Q602" s="294" t="s">
        <v>1392</v>
      </c>
      <c r="R602" s="357"/>
    </row>
    <row r="603" spans="15:18" x14ac:dyDescent="0.4">
      <c r="O603" s="294" t="s">
        <v>2347</v>
      </c>
      <c r="P603" s="294" t="s">
        <v>1393</v>
      </c>
      <c r="Q603" s="294" t="s">
        <v>1392</v>
      </c>
      <c r="R603" s="357"/>
    </row>
    <row r="604" spans="15:18" x14ac:dyDescent="0.4">
      <c r="O604" s="294" t="s">
        <v>2348</v>
      </c>
      <c r="P604" s="294" t="s">
        <v>1393</v>
      </c>
      <c r="Q604" s="294" t="s">
        <v>1392</v>
      </c>
      <c r="R604" s="357"/>
    </row>
    <row r="605" spans="15:18" x14ac:dyDescent="0.4">
      <c r="O605" s="294" t="s">
        <v>2349</v>
      </c>
      <c r="P605" s="294" t="s">
        <v>1393</v>
      </c>
      <c r="Q605" s="294" t="s">
        <v>1392</v>
      </c>
      <c r="R605" s="357"/>
    </row>
    <row r="606" spans="15:18" x14ac:dyDescent="0.4">
      <c r="O606" s="294" t="s">
        <v>2350</v>
      </c>
      <c r="P606" s="294" t="s">
        <v>1393</v>
      </c>
      <c r="Q606" s="294" t="s">
        <v>1392</v>
      </c>
      <c r="R606" s="357"/>
    </row>
    <row r="607" spans="15:18" x14ac:dyDescent="0.4">
      <c r="O607" s="294" t="s">
        <v>2351</v>
      </c>
      <c r="P607" s="294" t="s">
        <v>1393</v>
      </c>
      <c r="Q607" s="294" t="s">
        <v>1392</v>
      </c>
      <c r="R607" s="357"/>
    </row>
    <row r="608" spans="15:18" x14ac:dyDescent="0.4">
      <c r="O608" s="294" t="s">
        <v>2352</v>
      </c>
      <c r="P608" s="294" t="s">
        <v>1393</v>
      </c>
      <c r="Q608" s="294" t="s">
        <v>1392</v>
      </c>
      <c r="R608" s="357"/>
    </row>
    <row r="609" spans="15:18" x14ac:dyDescent="0.4">
      <c r="O609" s="294" t="s">
        <v>2353</v>
      </c>
      <c r="P609" s="294" t="s">
        <v>1393</v>
      </c>
      <c r="Q609" s="294" t="s">
        <v>1392</v>
      </c>
      <c r="R609" s="357"/>
    </row>
    <row r="610" spans="15:18" x14ac:dyDescent="0.4">
      <c r="O610" s="294" t="s">
        <v>2354</v>
      </c>
      <c r="P610" s="294" t="s">
        <v>1393</v>
      </c>
      <c r="Q610" s="294" t="s">
        <v>1392</v>
      </c>
      <c r="R610" s="357"/>
    </row>
    <row r="611" spans="15:18" x14ac:dyDescent="0.4">
      <c r="O611" s="294" t="s">
        <v>2355</v>
      </c>
      <c r="P611" s="294" t="s">
        <v>1393</v>
      </c>
      <c r="Q611" s="294" t="s">
        <v>1392</v>
      </c>
      <c r="R611" s="357"/>
    </row>
    <row r="612" spans="15:18" x14ac:dyDescent="0.4">
      <c r="O612" s="294" t="s">
        <v>2356</v>
      </c>
      <c r="P612" s="294" t="s">
        <v>1393</v>
      </c>
      <c r="Q612" s="294" t="s">
        <v>1392</v>
      </c>
      <c r="R612" s="357"/>
    </row>
    <row r="613" spans="15:18" x14ac:dyDescent="0.4">
      <c r="O613" s="294" t="s">
        <v>2357</v>
      </c>
      <c r="P613" s="294" t="s">
        <v>1393</v>
      </c>
      <c r="Q613" s="294" t="s">
        <v>1392</v>
      </c>
      <c r="R613" s="357"/>
    </row>
    <row r="614" spans="15:18" x14ac:dyDescent="0.4">
      <c r="O614" s="294" t="s">
        <v>2358</v>
      </c>
      <c r="P614" s="294" t="s">
        <v>1393</v>
      </c>
      <c r="Q614" s="294" t="s">
        <v>1392</v>
      </c>
      <c r="R614" s="357"/>
    </row>
    <row r="615" spans="15:18" x14ac:dyDescent="0.4">
      <c r="O615" s="294" t="s">
        <v>2359</v>
      </c>
      <c r="P615" s="294" t="s">
        <v>1393</v>
      </c>
      <c r="Q615" s="294" t="s">
        <v>1392</v>
      </c>
      <c r="R615" s="357"/>
    </row>
    <row r="616" spans="15:18" x14ac:dyDescent="0.4">
      <c r="O616" s="294" t="s">
        <v>2360</v>
      </c>
      <c r="P616" s="294" t="s">
        <v>1393</v>
      </c>
      <c r="Q616" s="294" t="s">
        <v>1392</v>
      </c>
      <c r="R616" s="357"/>
    </row>
    <row r="617" spans="15:18" x14ac:dyDescent="0.4">
      <c r="O617" s="294" t="s">
        <v>2361</v>
      </c>
      <c r="P617" s="294" t="s">
        <v>1393</v>
      </c>
      <c r="Q617" s="294" t="s">
        <v>1392</v>
      </c>
      <c r="R617" s="357"/>
    </row>
    <row r="618" spans="15:18" x14ac:dyDescent="0.4">
      <c r="O618" s="294" t="s">
        <v>2362</v>
      </c>
      <c r="P618" s="294" t="s">
        <v>1393</v>
      </c>
      <c r="Q618" s="294" t="s">
        <v>1392</v>
      </c>
      <c r="R618" s="357"/>
    </row>
    <row r="619" spans="15:18" x14ac:dyDescent="0.4">
      <c r="O619" s="294" t="s">
        <v>2363</v>
      </c>
      <c r="P619" s="294" t="s">
        <v>1393</v>
      </c>
      <c r="Q619" s="294" t="s">
        <v>1392</v>
      </c>
      <c r="R619" s="357"/>
    </row>
    <row r="620" spans="15:18" x14ac:dyDescent="0.4">
      <c r="O620" s="294" t="s">
        <v>2364</v>
      </c>
      <c r="P620" s="294" t="s">
        <v>1393</v>
      </c>
      <c r="Q620" s="294" t="s">
        <v>1392</v>
      </c>
      <c r="R620" s="357"/>
    </row>
    <row r="621" spans="15:18" x14ac:dyDescent="0.4">
      <c r="O621" s="294" t="s">
        <v>2365</v>
      </c>
      <c r="P621" s="294" t="s">
        <v>1393</v>
      </c>
      <c r="Q621" s="294" t="s">
        <v>1392</v>
      </c>
      <c r="R621" s="357"/>
    </row>
    <row r="622" spans="15:18" x14ac:dyDescent="0.4">
      <c r="O622" s="294" t="s">
        <v>2366</v>
      </c>
      <c r="P622" s="294" t="s">
        <v>1393</v>
      </c>
      <c r="Q622" s="294" t="s">
        <v>1392</v>
      </c>
      <c r="R622" s="357"/>
    </row>
    <row r="623" spans="15:18" x14ac:dyDescent="0.4">
      <c r="O623" s="294" t="s">
        <v>2367</v>
      </c>
      <c r="P623" s="294" t="s">
        <v>1393</v>
      </c>
      <c r="Q623" s="294" t="s">
        <v>1392</v>
      </c>
      <c r="R623" s="357"/>
    </row>
    <row r="624" spans="15:18" x14ac:dyDescent="0.4">
      <c r="O624" s="294" t="s">
        <v>2368</v>
      </c>
      <c r="P624" s="294" t="s">
        <v>1393</v>
      </c>
      <c r="Q624" s="294" t="s">
        <v>1392</v>
      </c>
      <c r="R624" s="357"/>
    </row>
    <row r="625" spans="15:18" x14ac:dyDescent="0.4">
      <c r="O625" s="294" t="s">
        <v>2369</v>
      </c>
      <c r="P625" s="294" t="s">
        <v>1393</v>
      </c>
      <c r="Q625" s="294" t="s">
        <v>1392</v>
      </c>
      <c r="R625" s="357"/>
    </row>
    <row r="626" spans="15:18" x14ac:dyDescent="0.4">
      <c r="O626" s="294" t="s">
        <v>2370</v>
      </c>
      <c r="P626" s="294" t="s">
        <v>1393</v>
      </c>
      <c r="Q626" s="294" t="s">
        <v>1392</v>
      </c>
      <c r="R626" s="357"/>
    </row>
    <row r="627" spans="15:18" x14ac:dyDescent="0.4">
      <c r="O627" s="294" t="s">
        <v>2371</v>
      </c>
      <c r="P627" s="294" t="s">
        <v>1393</v>
      </c>
      <c r="Q627" s="294" t="s">
        <v>1392</v>
      </c>
      <c r="R627" s="357"/>
    </row>
    <row r="628" spans="15:18" x14ac:dyDescent="0.4">
      <c r="O628" s="294" t="s">
        <v>2372</v>
      </c>
      <c r="P628" s="294" t="s">
        <v>1393</v>
      </c>
      <c r="Q628" s="294" t="s">
        <v>1392</v>
      </c>
      <c r="R628" s="357"/>
    </row>
    <row r="629" spans="15:18" x14ac:dyDescent="0.4">
      <c r="O629" s="294" t="s">
        <v>2373</v>
      </c>
      <c r="P629" s="294" t="s">
        <v>1393</v>
      </c>
      <c r="Q629" s="294" t="s">
        <v>1392</v>
      </c>
      <c r="R629" s="357"/>
    </row>
    <row r="630" spans="15:18" x14ac:dyDescent="0.4">
      <c r="O630" s="294" t="s">
        <v>2374</v>
      </c>
      <c r="P630" s="294" t="s">
        <v>1393</v>
      </c>
      <c r="Q630" s="294" t="s">
        <v>1392</v>
      </c>
      <c r="R630" s="357"/>
    </row>
    <row r="631" spans="15:18" x14ac:dyDescent="0.4">
      <c r="O631" s="294" t="s">
        <v>2375</v>
      </c>
      <c r="P631" s="294" t="s">
        <v>1393</v>
      </c>
      <c r="Q631" s="294" t="s">
        <v>1392</v>
      </c>
      <c r="R631" s="357"/>
    </row>
    <row r="632" spans="15:18" x14ac:dyDescent="0.4">
      <c r="O632" s="294" t="s">
        <v>2376</v>
      </c>
      <c r="P632" s="294" t="s">
        <v>1393</v>
      </c>
      <c r="Q632" s="294" t="s">
        <v>1392</v>
      </c>
      <c r="R632" s="357"/>
    </row>
    <row r="633" spans="15:18" x14ac:dyDescent="0.4">
      <c r="O633" s="294" t="s">
        <v>2377</v>
      </c>
      <c r="P633" s="294" t="s">
        <v>1393</v>
      </c>
      <c r="Q633" s="294" t="s">
        <v>1392</v>
      </c>
      <c r="R633" s="357"/>
    </row>
    <row r="634" spans="15:18" x14ac:dyDescent="0.4">
      <c r="O634" s="294" t="s">
        <v>2378</v>
      </c>
      <c r="P634" s="294" t="s">
        <v>1393</v>
      </c>
      <c r="Q634" s="294" t="s">
        <v>1392</v>
      </c>
      <c r="R634" s="357"/>
    </row>
    <row r="635" spans="15:18" x14ac:dyDescent="0.4">
      <c r="O635" s="294" t="s">
        <v>2379</v>
      </c>
      <c r="P635" s="294" t="s">
        <v>1393</v>
      </c>
      <c r="Q635" s="294" t="s">
        <v>1392</v>
      </c>
      <c r="R635" s="357"/>
    </row>
    <row r="636" spans="15:18" x14ac:dyDescent="0.4">
      <c r="O636" s="294" t="s">
        <v>2380</v>
      </c>
      <c r="P636" s="294" t="s">
        <v>1393</v>
      </c>
      <c r="Q636" s="294" t="s">
        <v>1392</v>
      </c>
      <c r="R636" s="357"/>
    </row>
    <row r="637" spans="15:18" x14ac:dyDescent="0.4">
      <c r="O637" s="294" t="s">
        <v>2381</v>
      </c>
      <c r="P637" s="294" t="s">
        <v>1393</v>
      </c>
      <c r="Q637" s="294" t="s">
        <v>1392</v>
      </c>
      <c r="R637" s="357"/>
    </row>
    <row r="638" spans="15:18" x14ac:dyDescent="0.4">
      <c r="O638" s="294" t="s">
        <v>2382</v>
      </c>
      <c r="P638" s="294" t="s">
        <v>1393</v>
      </c>
      <c r="Q638" s="294" t="s">
        <v>1392</v>
      </c>
      <c r="R638" s="357"/>
    </row>
    <row r="639" spans="15:18" x14ac:dyDescent="0.4">
      <c r="O639" s="294" t="s">
        <v>2383</v>
      </c>
      <c r="P639" s="294" t="s">
        <v>1393</v>
      </c>
      <c r="Q639" s="294" t="s">
        <v>1392</v>
      </c>
      <c r="R639" s="357"/>
    </row>
    <row r="640" spans="15:18" x14ac:dyDescent="0.4">
      <c r="O640" s="294" t="s">
        <v>2384</v>
      </c>
      <c r="P640" s="294" t="s">
        <v>1393</v>
      </c>
      <c r="Q640" s="294" t="s">
        <v>1392</v>
      </c>
      <c r="R640" s="357"/>
    </row>
    <row r="641" spans="15:18" x14ac:dyDescent="0.4">
      <c r="O641" s="294" t="s">
        <v>2385</v>
      </c>
      <c r="P641" s="294" t="s">
        <v>1393</v>
      </c>
      <c r="Q641" s="294" t="s">
        <v>1392</v>
      </c>
      <c r="R641" s="357"/>
    </row>
    <row r="642" spans="15:18" x14ac:dyDescent="0.4">
      <c r="O642" s="294" t="s">
        <v>2386</v>
      </c>
      <c r="P642" s="294" t="s">
        <v>1393</v>
      </c>
      <c r="Q642" s="294" t="s">
        <v>1392</v>
      </c>
      <c r="R642" s="357"/>
    </row>
    <row r="643" spans="15:18" x14ac:dyDescent="0.4">
      <c r="O643" s="294" t="s">
        <v>2387</v>
      </c>
      <c r="P643" s="294" t="s">
        <v>1393</v>
      </c>
      <c r="Q643" s="294" t="s">
        <v>1392</v>
      </c>
      <c r="R643" s="357"/>
    </row>
    <row r="644" spans="15:18" x14ac:dyDescent="0.4">
      <c r="O644" s="294" t="s">
        <v>2388</v>
      </c>
      <c r="P644" s="294" t="s">
        <v>1393</v>
      </c>
      <c r="Q644" s="294" t="s">
        <v>1392</v>
      </c>
      <c r="R644" s="357"/>
    </row>
    <row r="645" spans="15:18" x14ac:dyDescent="0.4">
      <c r="O645" s="294" t="s">
        <v>2389</v>
      </c>
      <c r="P645" s="294" t="s">
        <v>1393</v>
      </c>
      <c r="Q645" s="294" t="s">
        <v>1392</v>
      </c>
      <c r="R645" s="357"/>
    </row>
    <row r="646" spans="15:18" x14ac:dyDescent="0.4">
      <c r="O646" s="294" t="s">
        <v>2390</v>
      </c>
      <c r="P646" s="294" t="s">
        <v>1393</v>
      </c>
      <c r="Q646" s="294" t="s">
        <v>1392</v>
      </c>
      <c r="R646" s="357"/>
    </row>
    <row r="647" spans="15:18" x14ac:dyDescent="0.4">
      <c r="O647" s="294" t="s">
        <v>2391</v>
      </c>
      <c r="P647" s="294" t="s">
        <v>1393</v>
      </c>
      <c r="Q647" s="294" t="s">
        <v>1392</v>
      </c>
      <c r="R647" s="357"/>
    </row>
    <row r="648" spans="15:18" x14ac:dyDescent="0.4">
      <c r="O648" s="294" t="s">
        <v>2392</v>
      </c>
      <c r="P648" s="294" t="s">
        <v>1393</v>
      </c>
      <c r="Q648" s="294" t="s">
        <v>1392</v>
      </c>
      <c r="R648" s="357"/>
    </row>
    <row r="649" spans="15:18" x14ac:dyDescent="0.4">
      <c r="O649" s="294" t="s">
        <v>2393</v>
      </c>
      <c r="P649" s="294" t="s">
        <v>1393</v>
      </c>
      <c r="Q649" s="294" t="s">
        <v>1392</v>
      </c>
      <c r="R649" s="357"/>
    </row>
    <row r="650" spans="15:18" x14ac:dyDescent="0.4">
      <c r="O650" s="294" t="s">
        <v>2394</v>
      </c>
      <c r="P650" s="294" t="s">
        <v>1393</v>
      </c>
      <c r="Q650" s="294" t="s">
        <v>1392</v>
      </c>
      <c r="R650" s="357"/>
    </row>
    <row r="651" spans="15:18" x14ac:dyDescent="0.4">
      <c r="O651" s="294" t="s">
        <v>2395</v>
      </c>
      <c r="P651" s="294" t="s">
        <v>1393</v>
      </c>
      <c r="Q651" s="294" t="s">
        <v>1392</v>
      </c>
      <c r="R651" s="357"/>
    </row>
    <row r="652" spans="15:18" x14ac:dyDescent="0.4">
      <c r="O652" s="294" t="s">
        <v>2396</v>
      </c>
      <c r="P652" s="294" t="s">
        <v>1393</v>
      </c>
      <c r="Q652" s="294" t="s">
        <v>1392</v>
      </c>
      <c r="R652" s="357"/>
    </row>
    <row r="653" spans="15:18" x14ac:dyDescent="0.4">
      <c r="O653" s="294" t="s">
        <v>2397</v>
      </c>
      <c r="P653" s="294" t="s">
        <v>1393</v>
      </c>
      <c r="Q653" s="294" t="s">
        <v>1392</v>
      </c>
      <c r="R653" s="357"/>
    </row>
    <row r="654" spans="15:18" x14ac:dyDescent="0.4">
      <c r="O654" s="294" t="s">
        <v>2398</v>
      </c>
      <c r="P654" s="294" t="s">
        <v>1393</v>
      </c>
      <c r="Q654" s="294" t="s">
        <v>1392</v>
      </c>
      <c r="R654" s="357"/>
    </row>
    <row r="655" spans="15:18" x14ac:dyDescent="0.4">
      <c r="O655" s="294" t="s">
        <v>2399</v>
      </c>
      <c r="P655" s="294" t="s">
        <v>1393</v>
      </c>
      <c r="Q655" s="294" t="s">
        <v>1392</v>
      </c>
      <c r="R655" s="357"/>
    </row>
    <row r="656" spans="15:18" x14ac:dyDescent="0.4">
      <c r="O656" s="294" t="s">
        <v>2400</v>
      </c>
      <c r="P656" s="294" t="s">
        <v>1393</v>
      </c>
      <c r="Q656" s="294" t="s">
        <v>1392</v>
      </c>
      <c r="R656" s="357"/>
    </row>
    <row r="657" spans="15:18" x14ac:dyDescent="0.4">
      <c r="O657" s="294" t="s">
        <v>2401</v>
      </c>
      <c r="P657" s="294" t="s">
        <v>1393</v>
      </c>
      <c r="Q657" s="294" t="s">
        <v>1392</v>
      </c>
      <c r="R657" s="357"/>
    </row>
    <row r="658" spans="15:18" x14ac:dyDescent="0.4">
      <c r="O658" s="294" t="s">
        <v>2402</v>
      </c>
      <c r="P658" s="294" t="s">
        <v>1393</v>
      </c>
      <c r="Q658" s="294" t="s">
        <v>1392</v>
      </c>
      <c r="R658" s="357"/>
    </row>
    <row r="659" spans="15:18" x14ac:dyDescent="0.4">
      <c r="O659" s="294" t="s">
        <v>2403</v>
      </c>
      <c r="P659" s="294" t="s">
        <v>1393</v>
      </c>
      <c r="Q659" s="294" t="s">
        <v>1392</v>
      </c>
      <c r="R659" s="357"/>
    </row>
    <row r="660" spans="15:18" x14ac:dyDescent="0.4">
      <c r="O660" s="294" t="s">
        <v>2404</v>
      </c>
      <c r="P660" s="294" t="s">
        <v>1393</v>
      </c>
      <c r="Q660" s="294" t="s">
        <v>1392</v>
      </c>
      <c r="R660" s="357"/>
    </row>
    <row r="661" spans="15:18" x14ac:dyDescent="0.4">
      <c r="O661" s="294" t="s">
        <v>2405</v>
      </c>
      <c r="P661" s="294" t="s">
        <v>1393</v>
      </c>
      <c r="Q661" s="294" t="s">
        <v>1392</v>
      </c>
      <c r="R661" s="357"/>
    </row>
    <row r="662" spans="15:18" x14ac:dyDescent="0.4">
      <c r="O662" s="294" t="s">
        <v>2406</v>
      </c>
      <c r="P662" s="294" t="s">
        <v>1393</v>
      </c>
      <c r="Q662" s="294" t="s">
        <v>1392</v>
      </c>
      <c r="R662" s="357"/>
    </row>
    <row r="663" spans="15:18" x14ac:dyDescent="0.4">
      <c r="O663" s="294" t="s">
        <v>2407</v>
      </c>
      <c r="P663" s="294" t="s">
        <v>1393</v>
      </c>
      <c r="Q663" s="294" t="s">
        <v>1392</v>
      </c>
      <c r="R663" s="357"/>
    </row>
    <row r="664" spans="15:18" x14ac:dyDescent="0.4">
      <c r="O664" s="294" t="s">
        <v>2408</v>
      </c>
      <c r="P664" s="294" t="s">
        <v>1393</v>
      </c>
      <c r="Q664" s="294" t="s">
        <v>1392</v>
      </c>
      <c r="R664" s="357"/>
    </row>
    <row r="665" spans="15:18" x14ac:dyDescent="0.4">
      <c r="O665" s="294" t="s">
        <v>2409</v>
      </c>
      <c r="P665" s="294" t="s">
        <v>1393</v>
      </c>
      <c r="Q665" s="294" t="s">
        <v>1392</v>
      </c>
      <c r="R665" s="357"/>
    </row>
    <row r="666" spans="15:18" x14ac:dyDescent="0.4">
      <c r="O666" s="294" t="s">
        <v>2410</v>
      </c>
      <c r="P666" s="294" t="s">
        <v>1393</v>
      </c>
      <c r="Q666" s="294" t="s">
        <v>1392</v>
      </c>
      <c r="R666" s="357"/>
    </row>
    <row r="667" spans="15:18" x14ac:dyDescent="0.4">
      <c r="O667" s="294" t="s">
        <v>2411</v>
      </c>
      <c r="P667" s="294" t="s">
        <v>1393</v>
      </c>
      <c r="Q667" s="294" t="s">
        <v>1392</v>
      </c>
      <c r="R667" s="357"/>
    </row>
    <row r="668" spans="15:18" x14ac:dyDescent="0.4">
      <c r="O668" s="294" t="s">
        <v>2412</v>
      </c>
      <c r="P668" s="294" t="s">
        <v>1393</v>
      </c>
      <c r="Q668" s="294" t="s">
        <v>1392</v>
      </c>
      <c r="R668" s="357"/>
    </row>
    <row r="669" spans="15:18" x14ac:dyDescent="0.4">
      <c r="O669" s="294" t="s">
        <v>2413</v>
      </c>
      <c r="P669" s="294" t="s">
        <v>1393</v>
      </c>
      <c r="Q669" s="294" t="s">
        <v>1392</v>
      </c>
      <c r="R669" s="357"/>
    </row>
    <row r="670" spans="15:18" x14ac:dyDescent="0.4">
      <c r="O670" s="294" t="s">
        <v>2414</v>
      </c>
      <c r="P670" s="294" t="s">
        <v>1393</v>
      </c>
      <c r="Q670" s="294" t="s">
        <v>1392</v>
      </c>
      <c r="R670" s="357"/>
    </row>
    <row r="671" spans="15:18" x14ac:dyDescent="0.4">
      <c r="O671" s="294" t="s">
        <v>2415</v>
      </c>
      <c r="P671" s="294" t="s">
        <v>1393</v>
      </c>
      <c r="Q671" s="294" t="s">
        <v>1392</v>
      </c>
      <c r="R671" s="357"/>
    </row>
    <row r="672" spans="15:18" x14ac:dyDescent="0.4">
      <c r="O672" s="294" t="s">
        <v>2416</v>
      </c>
      <c r="P672" s="294" t="s">
        <v>1393</v>
      </c>
      <c r="Q672" s="294" t="s">
        <v>1392</v>
      </c>
      <c r="R672" s="357"/>
    </row>
    <row r="673" spans="15:18" x14ac:dyDescent="0.4">
      <c r="O673" s="294" t="s">
        <v>2417</v>
      </c>
      <c r="P673" s="294" t="s">
        <v>1393</v>
      </c>
      <c r="Q673" s="294" t="s">
        <v>1392</v>
      </c>
      <c r="R673" s="357"/>
    </row>
    <row r="674" spans="15:18" x14ac:dyDescent="0.4">
      <c r="O674" s="294" t="s">
        <v>2418</v>
      </c>
      <c r="P674" s="294" t="s">
        <v>1393</v>
      </c>
      <c r="Q674" s="294" t="s">
        <v>1392</v>
      </c>
      <c r="R674" s="357"/>
    </row>
    <row r="675" spans="15:18" x14ac:dyDescent="0.4">
      <c r="O675" s="294" t="s">
        <v>2419</v>
      </c>
      <c r="P675" s="294" t="s">
        <v>1393</v>
      </c>
      <c r="Q675" s="294" t="s">
        <v>1392</v>
      </c>
      <c r="R675" s="357"/>
    </row>
    <row r="676" spans="15:18" x14ac:dyDescent="0.4">
      <c r="O676" s="294" t="s">
        <v>2420</v>
      </c>
      <c r="P676" s="294" t="s">
        <v>1393</v>
      </c>
      <c r="Q676" s="294" t="s">
        <v>1392</v>
      </c>
      <c r="R676" s="357"/>
    </row>
    <row r="677" spans="15:18" x14ac:dyDescent="0.4">
      <c r="O677" s="294" t="s">
        <v>2421</v>
      </c>
      <c r="P677" s="294" t="s">
        <v>1393</v>
      </c>
      <c r="Q677" s="294" t="s">
        <v>1392</v>
      </c>
      <c r="R677" s="357"/>
    </row>
    <row r="678" spans="15:18" x14ac:dyDescent="0.4">
      <c r="O678" s="294" t="s">
        <v>2422</v>
      </c>
      <c r="P678" s="294" t="s">
        <v>1393</v>
      </c>
      <c r="Q678" s="294" t="s">
        <v>1392</v>
      </c>
      <c r="R678" s="357"/>
    </row>
    <row r="679" spans="15:18" x14ac:dyDescent="0.4">
      <c r="O679" s="294" t="s">
        <v>2423</v>
      </c>
      <c r="P679" s="294" t="s">
        <v>1393</v>
      </c>
      <c r="Q679" s="294" t="s">
        <v>1392</v>
      </c>
      <c r="R679" s="357"/>
    </row>
    <row r="680" spans="15:18" x14ac:dyDescent="0.4">
      <c r="O680" s="294" t="s">
        <v>2424</v>
      </c>
      <c r="P680" s="294" t="s">
        <v>1393</v>
      </c>
      <c r="Q680" s="294" t="s">
        <v>1392</v>
      </c>
      <c r="R680" s="357"/>
    </row>
    <row r="681" spans="15:18" x14ac:dyDescent="0.4">
      <c r="O681" s="294" t="s">
        <v>2425</v>
      </c>
      <c r="P681" s="294" t="s">
        <v>1393</v>
      </c>
      <c r="Q681" s="294" t="s">
        <v>1392</v>
      </c>
      <c r="R681" s="357"/>
    </row>
    <row r="682" spans="15:18" x14ac:dyDescent="0.4">
      <c r="O682" s="294" t="s">
        <v>2426</v>
      </c>
      <c r="P682" s="294" t="s">
        <v>1393</v>
      </c>
      <c r="Q682" s="294" t="s">
        <v>1392</v>
      </c>
      <c r="R682" s="357"/>
    </row>
    <row r="683" spans="15:18" x14ac:dyDescent="0.4">
      <c r="O683" s="294" t="s">
        <v>2427</v>
      </c>
      <c r="P683" s="294" t="s">
        <v>1393</v>
      </c>
      <c r="Q683" s="294" t="s">
        <v>1392</v>
      </c>
      <c r="R683" s="357"/>
    </row>
    <row r="684" spans="15:18" x14ac:dyDescent="0.4">
      <c r="O684" s="294" t="s">
        <v>2428</v>
      </c>
      <c r="P684" s="294" t="s">
        <v>1393</v>
      </c>
      <c r="Q684" s="294" t="s">
        <v>1392</v>
      </c>
      <c r="R684" s="357"/>
    </row>
    <row r="685" spans="15:18" x14ac:dyDescent="0.4">
      <c r="O685" s="294" t="s">
        <v>2429</v>
      </c>
      <c r="P685" s="294" t="s">
        <v>1393</v>
      </c>
      <c r="Q685" s="294" t="s">
        <v>1392</v>
      </c>
      <c r="R685" s="357"/>
    </row>
    <row r="686" spans="15:18" x14ac:dyDescent="0.4">
      <c r="O686" s="294" t="s">
        <v>2430</v>
      </c>
      <c r="P686" s="294" t="s">
        <v>1393</v>
      </c>
      <c r="Q686" s="294" t="s">
        <v>1392</v>
      </c>
      <c r="R686" s="357"/>
    </row>
    <row r="687" spans="15:18" x14ac:dyDescent="0.4">
      <c r="O687" s="294" t="s">
        <v>2431</v>
      </c>
      <c r="P687" s="294" t="s">
        <v>1393</v>
      </c>
      <c r="Q687" s="294" t="s">
        <v>1392</v>
      </c>
      <c r="R687" s="357"/>
    </row>
    <row r="688" spans="15:18" x14ac:dyDescent="0.4">
      <c r="O688" s="294" t="s">
        <v>2432</v>
      </c>
      <c r="P688" s="294" t="s">
        <v>1393</v>
      </c>
      <c r="Q688" s="294" t="s">
        <v>1392</v>
      </c>
      <c r="R688" s="357"/>
    </row>
    <row r="689" spans="15:18" x14ac:dyDescent="0.4">
      <c r="O689" s="294" t="s">
        <v>2433</v>
      </c>
      <c r="P689" s="294" t="s">
        <v>1393</v>
      </c>
      <c r="Q689" s="294" t="s">
        <v>1392</v>
      </c>
      <c r="R689" s="357"/>
    </row>
    <row r="690" spans="15:18" x14ac:dyDescent="0.4">
      <c r="O690" s="294" t="s">
        <v>2434</v>
      </c>
      <c r="P690" s="294" t="s">
        <v>1393</v>
      </c>
      <c r="Q690" s="294" t="s">
        <v>1392</v>
      </c>
      <c r="R690" s="357"/>
    </row>
    <row r="691" spans="15:18" x14ac:dyDescent="0.4">
      <c r="O691" s="294" t="s">
        <v>2435</v>
      </c>
      <c r="P691" s="294" t="s">
        <v>1393</v>
      </c>
      <c r="Q691" s="294" t="s">
        <v>1392</v>
      </c>
      <c r="R691" s="357"/>
    </row>
    <row r="692" spans="15:18" x14ac:dyDescent="0.4">
      <c r="O692" s="294" t="s">
        <v>2436</v>
      </c>
      <c r="P692" s="294" t="s">
        <v>1393</v>
      </c>
      <c r="Q692" s="294" t="s">
        <v>1392</v>
      </c>
      <c r="R692" s="357"/>
    </row>
    <row r="693" spans="15:18" x14ac:dyDescent="0.4">
      <c r="O693" s="294" t="s">
        <v>2437</v>
      </c>
      <c r="P693" s="294" t="s">
        <v>1393</v>
      </c>
      <c r="Q693" s="294" t="s">
        <v>1392</v>
      </c>
      <c r="R693" s="357"/>
    </row>
    <row r="694" spans="15:18" x14ac:dyDescent="0.4">
      <c r="O694" s="294" t="s">
        <v>2438</v>
      </c>
      <c r="P694" s="294" t="s">
        <v>1393</v>
      </c>
      <c r="Q694" s="294" t="s">
        <v>1392</v>
      </c>
      <c r="R694" s="357"/>
    </row>
    <row r="695" spans="15:18" x14ac:dyDescent="0.4">
      <c r="O695" s="294" t="s">
        <v>2439</v>
      </c>
      <c r="P695" s="294" t="s">
        <v>1393</v>
      </c>
      <c r="Q695" s="294" t="s">
        <v>1392</v>
      </c>
      <c r="R695" s="357"/>
    </row>
    <row r="696" spans="15:18" x14ac:dyDescent="0.4">
      <c r="O696" s="294" t="s">
        <v>2440</v>
      </c>
      <c r="P696" s="294" t="s">
        <v>1393</v>
      </c>
      <c r="Q696" s="294" t="s">
        <v>1392</v>
      </c>
      <c r="R696" s="357"/>
    </row>
    <row r="697" spans="15:18" x14ac:dyDescent="0.4">
      <c r="O697" s="294" t="s">
        <v>2441</v>
      </c>
      <c r="P697" s="294" t="s">
        <v>1393</v>
      </c>
      <c r="Q697" s="294" t="s">
        <v>1392</v>
      </c>
      <c r="R697" s="357"/>
    </row>
    <row r="698" spans="15:18" x14ac:dyDescent="0.4">
      <c r="O698" s="294" t="s">
        <v>2442</v>
      </c>
      <c r="P698" s="294" t="s">
        <v>1393</v>
      </c>
      <c r="Q698" s="294" t="s">
        <v>1392</v>
      </c>
      <c r="R698" s="357"/>
    </row>
    <row r="699" spans="15:18" x14ac:dyDescent="0.4">
      <c r="O699" s="294" t="s">
        <v>2443</v>
      </c>
      <c r="P699" s="294" t="s">
        <v>1393</v>
      </c>
      <c r="Q699" s="294" t="s">
        <v>1392</v>
      </c>
      <c r="R699" s="357"/>
    </row>
    <row r="700" spans="15:18" x14ac:dyDescent="0.4">
      <c r="O700" s="294" t="s">
        <v>2444</v>
      </c>
      <c r="P700" s="294" t="s">
        <v>1393</v>
      </c>
      <c r="Q700" s="294" t="s">
        <v>1392</v>
      </c>
      <c r="R700" s="357"/>
    </row>
    <row r="701" spans="15:18" x14ac:dyDescent="0.4">
      <c r="O701" s="294" t="s">
        <v>2445</v>
      </c>
      <c r="P701" s="294" t="s">
        <v>1393</v>
      </c>
      <c r="Q701" s="294" t="s">
        <v>1392</v>
      </c>
      <c r="R701" s="357"/>
    </row>
    <row r="702" spans="15:18" x14ac:dyDescent="0.4">
      <c r="O702" s="294" t="s">
        <v>2446</v>
      </c>
      <c r="P702" s="294" t="s">
        <v>1393</v>
      </c>
      <c r="Q702" s="294" t="s">
        <v>1392</v>
      </c>
      <c r="R702" s="357"/>
    </row>
    <row r="703" spans="15:18" x14ac:dyDescent="0.4">
      <c r="O703" s="294" t="s">
        <v>2447</v>
      </c>
      <c r="P703" s="294" t="s">
        <v>1393</v>
      </c>
      <c r="Q703" s="294" t="s">
        <v>1392</v>
      </c>
      <c r="R703" s="357"/>
    </row>
    <row r="704" spans="15:18" x14ac:dyDescent="0.4">
      <c r="O704" s="294" t="s">
        <v>2448</v>
      </c>
      <c r="P704" s="294" t="s">
        <v>1393</v>
      </c>
      <c r="Q704" s="294" t="s">
        <v>1392</v>
      </c>
      <c r="R704" s="357"/>
    </row>
    <row r="705" spans="15:18" x14ac:dyDescent="0.4">
      <c r="O705" s="294" t="s">
        <v>2449</v>
      </c>
      <c r="P705" s="294" t="s">
        <v>1393</v>
      </c>
      <c r="Q705" s="294" t="s">
        <v>1392</v>
      </c>
      <c r="R705" s="357"/>
    </row>
    <row r="706" spans="15:18" x14ac:dyDescent="0.4">
      <c r="O706" s="294" t="s">
        <v>2450</v>
      </c>
      <c r="P706" s="294" t="s">
        <v>1393</v>
      </c>
      <c r="Q706" s="294" t="s">
        <v>1392</v>
      </c>
      <c r="R706" s="357"/>
    </row>
    <row r="707" spans="15:18" x14ac:dyDescent="0.4">
      <c r="O707" s="294" t="s">
        <v>2451</v>
      </c>
      <c r="P707" s="294" t="s">
        <v>1393</v>
      </c>
      <c r="Q707" s="294" t="s">
        <v>1392</v>
      </c>
      <c r="R707" s="357"/>
    </row>
    <row r="708" spans="15:18" x14ac:dyDescent="0.4">
      <c r="O708" s="294" t="s">
        <v>2452</v>
      </c>
      <c r="P708" s="294" t="s">
        <v>1393</v>
      </c>
      <c r="Q708" s="294" t="s">
        <v>1392</v>
      </c>
      <c r="R708" s="357"/>
    </row>
    <row r="709" spans="15:18" x14ac:dyDescent="0.4">
      <c r="O709" s="294" t="s">
        <v>2453</v>
      </c>
      <c r="P709" s="294" t="s">
        <v>1393</v>
      </c>
      <c r="Q709" s="294" t="s">
        <v>1392</v>
      </c>
      <c r="R709" s="357"/>
    </row>
    <row r="710" spans="15:18" x14ac:dyDescent="0.4">
      <c r="O710" s="294" t="s">
        <v>2454</v>
      </c>
      <c r="P710" s="294" t="s">
        <v>1393</v>
      </c>
      <c r="Q710" s="294" t="s">
        <v>1392</v>
      </c>
      <c r="R710" s="357"/>
    </row>
    <row r="711" spans="15:18" x14ac:dyDescent="0.4">
      <c r="O711" s="294" t="s">
        <v>2455</v>
      </c>
      <c r="P711" s="294" t="s">
        <v>1393</v>
      </c>
      <c r="Q711" s="294" t="s">
        <v>1392</v>
      </c>
      <c r="R711" s="357"/>
    </row>
    <row r="712" spans="15:18" x14ac:dyDescent="0.4">
      <c r="O712" s="294" t="s">
        <v>2456</v>
      </c>
      <c r="P712" s="294" t="s">
        <v>1393</v>
      </c>
      <c r="Q712" s="294" t="s">
        <v>1392</v>
      </c>
      <c r="R712" s="357"/>
    </row>
    <row r="713" spans="15:18" x14ac:dyDescent="0.4">
      <c r="O713" s="294" t="s">
        <v>2457</v>
      </c>
      <c r="P713" s="294" t="s">
        <v>1393</v>
      </c>
      <c r="Q713" s="294" t="s">
        <v>1392</v>
      </c>
      <c r="R713" s="357"/>
    </row>
    <row r="714" spans="15:18" x14ac:dyDescent="0.4">
      <c r="O714" s="294" t="s">
        <v>2458</v>
      </c>
      <c r="P714" s="294" t="s">
        <v>1393</v>
      </c>
      <c r="Q714" s="294" t="s">
        <v>1392</v>
      </c>
      <c r="R714" s="357"/>
    </row>
    <row r="715" spans="15:18" x14ac:dyDescent="0.4">
      <c r="O715" s="294" t="s">
        <v>2459</v>
      </c>
      <c r="P715" s="294" t="s">
        <v>1393</v>
      </c>
      <c r="Q715" s="294" t="s">
        <v>1392</v>
      </c>
      <c r="R715" s="357"/>
    </row>
    <row r="716" spans="15:18" x14ac:dyDescent="0.4">
      <c r="O716" s="294" t="s">
        <v>2460</v>
      </c>
      <c r="P716" s="294" t="s">
        <v>1393</v>
      </c>
      <c r="Q716" s="294" t="s">
        <v>1392</v>
      </c>
      <c r="R716" s="357"/>
    </row>
    <row r="717" spans="15:18" x14ac:dyDescent="0.4">
      <c r="O717" s="294" t="s">
        <v>2461</v>
      </c>
      <c r="P717" s="294" t="s">
        <v>1393</v>
      </c>
      <c r="Q717" s="294" t="s">
        <v>1392</v>
      </c>
      <c r="R717" s="357"/>
    </row>
    <row r="718" spans="15:18" x14ac:dyDescent="0.4">
      <c r="O718" s="294" t="s">
        <v>2462</v>
      </c>
      <c r="P718" s="294" t="s">
        <v>1393</v>
      </c>
      <c r="Q718" s="294" t="s">
        <v>1392</v>
      </c>
      <c r="R718" s="357"/>
    </row>
    <row r="719" spans="15:18" x14ac:dyDescent="0.4">
      <c r="O719" s="294" t="s">
        <v>2463</v>
      </c>
      <c r="P719" s="294" t="s">
        <v>1393</v>
      </c>
      <c r="Q719" s="294" t="s">
        <v>1392</v>
      </c>
      <c r="R719" s="357"/>
    </row>
    <row r="720" spans="15:18" x14ac:dyDescent="0.4">
      <c r="O720" s="294" t="s">
        <v>2464</v>
      </c>
      <c r="P720" s="294" t="s">
        <v>1393</v>
      </c>
      <c r="Q720" s="294" t="s">
        <v>1392</v>
      </c>
      <c r="R720" s="357"/>
    </row>
    <row r="721" spans="15:18" x14ac:dyDescent="0.4">
      <c r="O721" s="294" t="s">
        <v>2465</v>
      </c>
      <c r="P721" s="294" t="s">
        <v>1393</v>
      </c>
      <c r="Q721" s="294" t="s">
        <v>1392</v>
      </c>
      <c r="R721" s="357"/>
    </row>
    <row r="722" spans="15:18" x14ac:dyDescent="0.4">
      <c r="O722" s="294" t="s">
        <v>2466</v>
      </c>
      <c r="P722" s="294" t="s">
        <v>1393</v>
      </c>
      <c r="Q722" s="294" t="s">
        <v>1392</v>
      </c>
      <c r="R722" s="357"/>
    </row>
    <row r="723" spans="15:18" x14ac:dyDescent="0.4">
      <c r="O723" s="294" t="s">
        <v>2467</v>
      </c>
      <c r="P723" s="294" t="s">
        <v>1542</v>
      </c>
      <c r="Q723" s="294" t="s">
        <v>1541</v>
      </c>
      <c r="R723" s="357"/>
    </row>
    <row r="724" spans="15:18" x14ac:dyDescent="0.4">
      <c r="O724" s="294" t="s">
        <v>2468</v>
      </c>
      <c r="P724" s="294" t="s">
        <v>1542</v>
      </c>
      <c r="Q724" s="294" t="s">
        <v>1541</v>
      </c>
      <c r="R724" s="357"/>
    </row>
    <row r="725" spans="15:18" x14ac:dyDescent="0.4">
      <c r="O725" s="294" t="s">
        <v>2469</v>
      </c>
      <c r="P725" s="294" t="s">
        <v>1542</v>
      </c>
      <c r="Q725" s="294" t="s">
        <v>1541</v>
      </c>
      <c r="R725" s="357"/>
    </row>
    <row r="726" spans="15:18" x14ac:dyDescent="0.4">
      <c r="O726" s="294" t="s">
        <v>2470</v>
      </c>
      <c r="P726" s="294" t="s">
        <v>1542</v>
      </c>
      <c r="Q726" s="294" t="s">
        <v>1541</v>
      </c>
      <c r="R726" s="357"/>
    </row>
    <row r="727" spans="15:18" x14ac:dyDescent="0.4">
      <c r="O727" s="294" t="s">
        <v>2471</v>
      </c>
      <c r="P727" s="294" t="s">
        <v>1542</v>
      </c>
      <c r="Q727" s="294" t="s">
        <v>1541</v>
      </c>
      <c r="R727" s="357"/>
    </row>
    <row r="728" spans="15:18" x14ac:dyDescent="0.4">
      <c r="O728" s="294" t="s">
        <v>2472</v>
      </c>
      <c r="P728" s="294" t="s">
        <v>1542</v>
      </c>
      <c r="Q728" s="294" t="s">
        <v>1541</v>
      </c>
      <c r="R728" s="357"/>
    </row>
    <row r="729" spans="15:18" x14ac:dyDescent="0.4">
      <c r="O729" s="294" t="s">
        <v>2473</v>
      </c>
      <c r="P729" s="294" t="s">
        <v>1542</v>
      </c>
      <c r="Q729" s="294" t="s">
        <v>1541</v>
      </c>
      <c r="R729" s="357"/>
    </row>
    <row r="730" spans="15:18" x14ac:dyDescent="0.4">
      <c r="O730" s="294" t="s">
        <v>2474</v>
      </c>
      <c r="P730" s="294" t="s">
        <v>1542</v>
      </c>
      <c r="Q730" s="294" t="s">
        <v>1541</v>
      </c>
      <c r="R730" s="357"/>
    </row>
    <row r="731" spans="15:18" x14ac:dyDescent="0.4">
      <c r="O731" s="294" t="s">
        <v>2475</v>
      </c>
      <c r="P731" s="294" t="s">
        <v>1542</v>
      </c>
      <c r="Q731" s="294" t="s">
        <v>1541</v>
      </c>
      <c r="R731" s="357"/>
    </row>
    <row r="732" spans="15:18" x14ac:dyDescent="0.4">
      <c r="O732" s="294" t="s">
        <v>2476</v>
      </c>
      <c r="P732" s="294" t="s">
        <v>1542</v>
      </c>
      <c r="Q732" s="294" t="s">
        <v>1541</v>
      </c>
      <c r="R732" s="357"/>
    </row>
    <row r="733" spans="15:18" x14ac:dyDescent="0.4">
      <c r="O733" s="294" t="s">
        <v>2477</v>
      </c>
      <c r="P733" s="294" t="s">
        <v>1542</v>
      </c>
      <c r="Q733" s="294" t="s">
        <v>1541</v>
      </c>
      <c r="R733" s="357"/>
    </row>
    <row r="734" spans="15:18" x14ac:dyDescent="0.4">
      <c r="O734" s="294" t="s">
        <v>2478</v>
      </c>
      <c r="P734" s="294" t="s">
        <v>1542</v>
      </c>
      <c r="Q734" s="294" t="s">
        <v>1541</v>
      </c>
      <c r="R734" s="357"/>
    </row>
    <row r="735" spans="15:18" x14ac:dyDescent="0.4">
      <c r="O735" s="294" t="s">
        <v>2479</v>
      </c>
      <c r="P735" s="294" t="s">
        <v>1542</v>
      </c>
      <c r="Q735" s="294" t="s">
        <v>1541</v>
      </c>
      <c r="R735" s="357"/>
    </row>
    <row r="736" spans="15:18" x14ac:dyDescent="0.4">
      <c r="O736" s="294" t="s">
        <v>2480</v>
      </c>
      <c r="P736" s="294" t="s">
        <v>1542</v>
      </c>
      <c r="Q736" s="294" t="s">
        <v>1541</v>
      </c>
      <c r="R736" s="357"/>
    </row>
    <row r="737" spans="15:18" x14ac:dyDescent="0.4">
      <c r="O737" s="294" t="s">
        <v>2481</v>
      </c>
      <c r="P737" s="294" t="s">
        <v>1542</v>
      </c>
      <c r="Q737" s="294" t="s">
        <v>1541</v>
      </c>
      <c r="R737" s="357"/>
    </row>
    <row r="738" spans="15:18" x14ac:dyDescent="0.4">
      <c r="O738" s="294" t="s">
        <v>2482</v>
      </c>
      <c r="P738" s="294" t="s">
        <v>1542</v>
      </c>
      <c r="Q738" s="294" t="s">
        <v>1541</v>
      </c>
      <c r="R738" s="357"/>
    </row>
    <row r="739" spans="15:18" x14ac:dyDescent="0.4">
      <c r="O739" s="294" t="s">
        <v>2483</v>
      </c>
      <c r="P739" s="294" t="s">
        <v>1542</v>
      </c>
      <c r="Q739" s="294" t="s">
        <v>1541</v>
      </c>
      <c r="R739" s="357"/>
    </row>
    <row r="740" spans="15:18" x14ac:dyDescent="0.4">
      <c r="O740" s="294" t="s">
        <v>2484</v>
      </c>
      <c r="P740" s="294" t="s">
        <v>1542</v>
      </c>
      <c r="Q740" s="294" t="s">
        <v>1541</v>
      </c>
      <c r="R740" s="357"/>
    </row>
    <row r="741" spans="15:18" x14ac:dyDescent="0.4">
      <c r="O741" s="294" t="s">
        <v>2485</v>
      </c>
      <c r="P741" s="294" t="s">
        <v>1542</v>
      </c>
      <c r="Q741" s="294" t="s">
        <v>1541</v>
      </c>
      <c r="R741" s="357"/>
    </row>
    <row r="742" spans="15:18" x14ac:dyDescent="0.4">
      <c r="O742" s="294" t="s">
        <v>2486</v>
      </c>
      <c r="P742" s="294" t="s">
        <v>1542</v>
      </c>
      <c r="Q742" s="294" t="s">
        <v>1541</v>
      </c>
      <c r="R742" s="357"/>
    </row>
    <row r="743" spans="15:18" x14ac:dyDescent="0.4">
      <c r="O743" s="294" t="s">
        <v>2487</v>
      </c>
      <c r="P743" s="294" t="s">
        <v>1542</v>
      </c>
      <c r="Q743" s="294" t="s">
        <v>1541</v>
      </c>
      <c r="R743" s="357"/>
    </row>
    <row r="744" spans="15:18" x14ac:dyDescent="0.4">
      <c r="O744" s="294" t="s">
        <v>2488</v>
      </c>
      <c r="P744" s="294" t="s">
        <v>1542</v>
      </c>
      <c r="Q744" s="294" t="s">
        <v>1541</v>
      </c>
      <c r="R744" s="357"/>
    </row>
    <row r="745" spans="15:18" x14ac:dyDescent="0.4">
      <c r="O745" s="294" t="s">
        <v>2489</v>
      </c>
      <c r="P745" s="294" t="s">
        <v>1542</v>
      </c>
      <c r="Q745" s="294" t="s">
        <v>1541</v>
      </c>
      <c r="R745" s="357"/>
    </row>
    <row r="746" spans="15:18" x14ac:dyDescent="0.4">
      <c r="O746" s="294" t="s">
        <v>2490</v>
      </c>
      <c r="P746" s="294" t="s">
        <v>1542</v>
      </c>
      <c r="Q746" s="294" t="s">
        <v>1541</v>
      </c>
      <c r="R746" s="357"/>
    </row>
    <row r="747" spans="15:18" x14ac:dyDescent="0.4">
      <c r="O747" s="294" t="s">
        <v>2491</v>
      </c>
      <c r="P747" s="294" t="s">
        <v>1542</v>
      </c>
      <c r="Q747" s="294" t="s">
        <v>1541</v>
      </c>
      <c r="R747" s="357"/>
    </row>
    <row r="748" spans="15:18" x14ac:dyDescent="0.4">
      <c r="O748" s="294" t="s">
        <v>2492</v>
      </c>
      <c r="P748" s="294" t="s">
        <v>1542</v>
      </c>
      <c r="Q748" s="294" t="s">
        <v>1541</v>
      </c>
      <c r="R748" s="357"/>
    </row>
    <row r="749" spans="15:18" x14ac:dyDescent="0.4">
      <c r="O749" s="294" t="s">
        <v>2493</v>
      </c>
      <c r="P749" s="294" t="s">
        <v>1542</v>
      </c>
      <c r="Q749" s="294" t="s">
        <v>1541</v>
      </c>
      <c r="R749" s="357"/>
    </row>
    <row r="750" spans="15:18" x14ac:dyDescent="0.4">
      <c r="O750" s="294" t="s">
        <v>2494</v>
      </c>
      <c r="P750" s="294" t="s">
        <v>1542</v>
      </c>
      <c r="Q750" s="294" t="s">
        <v>1541</v>
      </c>
      <c r="R750" s="357"/>
    </row>
    <row r="751" spans="15:18" x14ac:dyDescent="0.4">
      <c r="O751" s="294" t="s">
        <v>2495</v>
      </c>
      <c r="P751" s="294" t="s">
        <v>1542</v>
      </c>
      <c r="Q751" s="294" t="s">
        <v>1541</v>
      </c>
      <c r="R751" s="357"/>
    </row>
    <row r="752" spans="15:18" x14ac:dyDescent="0.4">
      <c r="O752" s="294" t="s">
        <v>2496</v>
      </c>
      <c r="P752" s="294" t="s">
        <v>1542</v>
      </c>
      <c r="Q752" s="294" t="s">
        <v>1541</v>
      </c>
      <c r="R752" s="357"/>
    </row>
    <row r="753" spans="15:18" x14ac:dyDescent="0.4">
      <c r="O753" s="294" t="s">
        <v>2497</v>
      </c>
      <c r="P753" s="294" t="s">
        <v>1542</v>
      </c>
      <c r="Q753" s="294" t="s">
        <v>1541</v>
      </c>
      <c r="R753" s="357"/>
    </row>
    <row r="754" spans="15:18" x14ac:dyDescent="0.4">
      <c r="O754" s="294" t="s">
        <v>2498</v>
      </c>
      <c r="P754" s="294" t="s">
        <v>1542</v>
      </c>
      <c r="Q754" s="294" t="s">
        <v>1541</v>
      </c>
      <c r="R754" s="357"/>
    </row>
    <row r="755" spans="15:18" x14ac:dyDescent="0.4">
      <c r="O755" s="294" t="s">
        <v>2499</v>
      </c>
      <c r="P755" s="294" t="s">
        <v>1542</v>
      </c>
      <c r="Q755" s="294" t="s">
        <v>1541</v>
      </c>
      <c r="R755" s="357"/>
    </row>
    <row r="756" spans="15:18" x14ac:dyDescent="0.4">
      <c r="O756" s="294" t="s">
        <v>2500</v>
      </c>
      <c r="P756" s="294" t="s">
        <v>1542</v>
      </c>
      <c r="Q756" s="294" t="s">
        <v>1541</v>
      </c>
      <c r="R756" s="357"/>
    </row>
    <row r="757" spans="15:18" x14ac:dyDescent="0.4">
      <c r="O757" s="294" t="s">
        <v>2501</v>
      </c>
      <c r="P757" s="294" t="s">
        <v>1542</v>
      </c>
      <c r="Q757" s="294" t="s">
        <v>1541</v>
      </c>
      <c r="R757" s="357"/>
    </row>
    <row r="758" spans="15:18" x14ac:dyDescent="0.4">
      <c r="O758" s="294" t="s">
        <v>2502</v>
      </c>
      <c r="P758" s="294" t="s">
        <v>1542</v>
      </c>
      <c r="Q758" s="294" t="s">
        <v>1541</v>
      </c>
      <c r="R758" s="357"/>
    </row>
    <row r="759" spans="15:18" x14ac:dyDescent="0.4">
      <c r="O759" s="294" t="s">
        <v>2503</v>
      </c>
      <c r="P759" s="294" t="s">
        <v>1542</v>
      </c>
      <c r="Q759" s="294" t="s">
        <v>1541</v>
      </c>
      <c r="R759" s="357"/>
    </row>
    <row r="760" spans="15:18" x14ac:dyDescent="0.4">
      <c r="O760" s="294" t="s">
        <v>2504</v>
      </c>
      <c r="P760" s="294" t="s">
        <v>1542</v>
      </c>
      <c r="Q760" s="294" t="s">
        <v>1541</v>
      </c>
      <c r="R760" s="357"/>
    </row>
    <row r="761" spans="15:18" x14ac:dyDescent="0.4">
      <c r="O761" s="294" t="s">
        <v>2505</v>
      </c>
      <c r="P761" s="294" t="s">
        <v>1542</v>
      </c>
      <c r="Q761" s="294" t="s">
        <v>1541</v>
      </c>
      <c r="R761" s="357"/>
    </row>
    <row r="762" spans="15:18" x14ac:dyDescent="0.4">
      <c r="O762" s="294" t="s">
        <v>2506</v>
      </c>
      <c r="P762" s="294" t="s">
        <v>1542</v>
      </c>
      <c r="Q762" s="294" t="s">
        <v>1541</v>
      </c>
      <c r="R762" s="357"/>
    </row>
    <row r="763" spans="15:18" x14ac:dyDescent="0.4">
      <c r="O763" s="294" t="s">
        <v>2507</v>
      </c>
      <c r="P763" s="294" t="s">
        <v>1542</v>
      </c>
      <c r="Q763" s="294" t="s">
        <v>1541</v>
      </c>
      <c r="R763" s="357"/>
    </row>
    <row r="764" spans="15:18" x14ac:dyDescent="0.4">
      <c r="O764" s="294" t="s">
        <v>2508</v>
      </c>
      <c r="P764" s="294" t="s">
        <v>1542</v>
      </c>
      <c r="Q764" s="294" t="s">
        <v>1541</v>
      </c>
      <c r="R764" s="357"/>
    </row>
    <row r="765" spans="15:18" x14ac:dyDescent="0.4">
      <c r="O765" s="294" t="s">
        <v>2509</v>
      </c>
      <c r="P765" s="294" t="s">
        <v>1542</v>
      </c>
      <c r="Q765" s="294" t="s">
        <v>1541</v>
      </c>
      <c r="R765" s="357"/>
    </row>
    <row r="766" spans="15:18" x14ac:dyDescent="0.4">
      <c r="O766" s="294" t="s">
        <v>2510</v>
      </c>
      <c r="P766" s="294" t="s">
        <v>1542</v>
      </c>
      <c r="Q766" s="294" t="s">
        <v>1541</v>
      </c>
      <c r="R766" s="357"/>
    </row>
    <row r="767" spans="15:18" x14ac:dyDescent="0.4">
      <c r="O767" s="294" t="s">
        <v>2511</v>
      </c>
      <c r="P767" s="294" t="s">
        <v>1542</v>
      </c>
      <c r="Q767" s="294" t="s">
        <v>1541</v>
      </c>
      <c r="R767" s="357"/>
    </row>
    <row r="768" spans="15:18" x14ac:dyDescent="0.4">
      <c r="O768" s="294" t="s">
        <v>2512</v>
      </c>
      <c r="P768" s="294" t="s">
        <v>1542</v>
      </c>
      <c r="Q768" s="294" t="s">
        <v>1541</v>
      </c>
      <c r="R768" s="357"/>
    </row>
    <row r="769" spans="15:18" x14ac:dyDescent="0.4">
      <c r="O769" s="294" t="s">
        <v>2513</v>
      </c>
      <c r="P769" s="294" t="s">
        <v>1542</v>
      </c>
      <c r="Q769" s="294" t="s">
        <v>1541</v>
      </c>
      <c r="R769" s="357"/>
    </row>
    <row r="770" spans="15:18" x14ac:dyDescent="0.4">
      <c r="O770" s="294" t="s">
        <v>2514</v>
      </c>
      <c r="P770" s="294" t="s">
        <v>1542</v>
      </c>
      <c r="Q770" s="294" t="s">
        <v>1541</v>
      </c>
      <c r="R770" s="357"/>
    </row>
    <row r="771" spans="15:18" x14ac:dyDescent="0.4">
      <c r="O771" s="294" t="s">
        <v>2515</v>
      </c>
      <c r="P771" s="294" t="s">
        <v>1542</v>
      </c>
      <c r="Q771" s="294" t="s">
        <v>1541</v>
      </c>
      <c r="R771" s="357"/>
    </row>
    <row r="772" spans="15:18" x14ac:dyDescent="0.4">
      <c r="O772" s="294" t="s">
        <v>2516</v>
      </c>
      <c r="P772" s="294" t="s">
        <v>1542</v>
      </c>
      <c r="Q772" s="294" t="s">
        <v>1541</v>
      </c>
      <c r="R772" s="357"/>
    </row>
    <row r="773" spans="15:18" x14ac:dyDescent="0.4">
      <c r="O773" s="294" t="s">
        <v>2517</v>
      </c>
      <c r="P773" s="294" t="s">
        <v>1542</v>
      </c>
      <c r="Q773" s="294" t="s">
        <v>1541</v>
      </c>
      <c r="R773" s="357"/>
    </row>
    <row r="774" spans="15:18" x14ac:dyDescent="0.4">
      <c r="O774" s="294" t="s">
        <v>2518</v>
      </c>
      <c r="P774" s="294" t="s">
        <v>1542</v>
      </c>
      <c r="Q774" s="294" t="s">
        <v>1541</v>
      </c>
      <c r="R774" s="357"/>
    </row>
    <row r="775" spans="15:18" x14ac:dyDescent="0.4">
      <c r="O775" s="294" t="s">
        <v>2519</v>
      </c>
      <c r="P775" s="294" t="s">
        <v>1542</v>
      </c>
      <c r="Q775" s="294" t="s">
        <v>1541</v>
      </c>
      <c r="R775" s="357"/>
    </row>
    <row r="776" spans="15:18" x14ac:dyDescent="0.4">
      <c r="O776" s="294" t="s">
        <v>2520</v>
      </c>
      <c r="P776" s="294" t="s">
        <v>1542</v>
      </c>
      <c r="Q776" s="294" t="s">
        <v>1541</v>
      </c>
      <c r="R776" s="357"/>
    </row>
    <row r="777" spans="15:18" x14ac:dyDescent="0.4">
      <c r="O777" s="294" t="s">
        <v>2521</v>
      </c>
      <c r="P777" s="294" t="s">
        <v>1542</v>
      </c>
      <c r="Q777" s="294" t="s">
        <v>1541</v>
      </c>
      <c r="R777" s="357"/>
    </row>
    <row r="778" spans="15:18" x14ac:dyDescent="0.4">
      <c r="O778" s="294" t="s">
        <v>2522</v>
      </c>
      <c r="P778" s="294" t="s">
        <v>1542</v>
      </c>
      <c r="Q778" s="294" t="s">
        <v>1541</v>
      </c>
      <c r="R778" s="357"/>
    </row>
    <row r="779" spans="15:18" x14ac:dyDescent="0.4">
      <c r="O779" s="294" t="s">
        <v>2523</v>
      </c>
      <c r="P779" s="294" t="s">
        <v>1542</v>
      </c>
      <c r="Q779" s="294" t="s">
        <v>1541</v>
      </c>
      <c r="R779" s="357"/>
    </row>
    <row r="780" spans="15:18" x14ac:dyDescent="0.4">
      <c r="O780" s="294" t="s">
        <v>2524</v>
      </c>
      <c r="P780" s="294" t="s">
        <v>1542</v>
      </c>
      <c r="Q780" s="294" t="s">
        <v>1541</v>
      </c>
      <c r="R780" s="357"/>
    </row>
    <row r="781" spans="15:18" x14ac:dyDescent="0.4">
      <c r="O781" s="294" t="s">
        <v>2525</v>
      </c>
      <c r="P781" s="294" t="s">
        <v>1542</v>
      </c>
      <c r="Q781" s="294" t="s">
        <v>1541</v>
      </c>
      <c r="R781" s="357"/>
    </row>
    <row r="782" spans="15:18" x14ac:dyDescent="0.4">
      <c r="O782" s="294" t="s">
        <v>2526</v>
      </c>
      <c r="P782" s="294" t="s">
        <v>1542</v>
      </c>
      <c r="Q782" s="294" t="s">
        <v>1541</v>
      </c>
      <c r="R782" s="357"/>
    </row>
    <row r="783" spans="15:18" x14ac:dyDescent="0.4">
      <c r="O783" s="294" t="s">
        <v>2527</v>
      </c>
      <c r="P783" s="294" t="s">
        <v>1542</v>
      </c>
      <c r="Q783" s="294" t="s">
        <v>1541</v>
      </c>
      <c r="R783" s="357"/>
    </row>
    <row r="784" spans="15:18" x14ac:dyDescent="0.4">
      <c r="O784" s="294" t="s">
        <v>2528</v>
      </c>
      <c r="P784" s="294" t="s">
        <v>1542</v>
      </c>
      <c r="Q784" s="294" t="s">
        <v>1541</v>
      </c>
      <c r="R784" s="357"/>
    </row>
    <row r="785" spans="15:18" x14ac:dyDescent="0.4">
      <c r="O785" s="294" t="s">
        <v>2529</v>
      </c>
      <c r="P785" s="294" t="s">
        <v>1542</v>
      </c>
      <c r="Q785" s="294" t="s">
        <v>1541</v>
      </c>
      <c r="R785" s="357"/>
    </row>
    <row r="786" spans="15:18" x14ac:dyDescent="0.4">
      <c r="O786" s="294" t="s">
        <v>2530</v>
      </c>
      <c r="P786" s="294" t="s">
        <v>1542</v>
      </c>
      <c r="Q786" s="294" t="s">
        <v>1541</v>
      </c>
      <c r="R786" s="357"/>
    </row>
    <row r="787" spans="15:18" x14ac:dyDescent="0.4">
      <c r="O787" s="294" t="s">
        <v>2531</v>
      </c>
      <c r="P787" s="294" t="s">
        <v>1542</v>
      </c>
      <c r="Q787" s="294" t="s">
        <v>1541</v>
      </c>
      <c r="R787" s="357"/>
    </row>
    <row r="788" spans="15:18" x14ac:dyDescent="0.4">
      <c r="O788" s="294" t="s">
        <v>2532</v>
      </c>
      <c r="P788" s="294" t="s">
        <v>1542</v>
      </c>
      <c r="Q788" s="294" t="s">
        <v>1541</v>
      </c>
      <c r="R788" s="357"/>
    </row>
    <row r="789" spans="15:18" x14ac:dyDescent="0.4">
      <c r="O789" s="294" t="s">
        <v>2533</v>
      </c>
      <c r="P789" s="294" t="s">
        <v>1542</v>
      </c>
      <c r="Q789" s="294" t="s">
        <v>1541</v>
      </c>
      <c r="R789" s="357"/>
    </row>
    <row r="790" spans="15:18" x14ac:dyDescent="0.4">
      <c r="O790" s="294" t="s">
        <v>2534</v>
      </c>
      <c r="P790" s="294" t="s">
        <v>1542</v>
      </c>
      <c r="Q790" s="294" t="s">
        <v>1541</v>
      </c>
      <c r="R790" s="357"/>
    </row>
    <row r="791" spans="15:18" x14ac:dyDescent="0.4">
      <c r="O791" s="294" t="s">
        <v>2535</v>
      </c>
      <c r="P791" s="294" t="s">
        <v>1542</v>
      </c>
      <c r="Q791" s="294" t="s">
        <v>1541</v>
      </c>
      <c r="R791" s="357"/>
    </row>
    <row r="792" spans="15:18" x14ac:dyDescent="0.4">
      <c r="O792" s="294" t="s">
        <v>2536</v>
      </c>
      <c r="P792" s="294" t="s">
        <v>1542</v>
      </c>
      <c r="Q792" s="294" t="s">
        <v>1541</v>
      </c>
      <c r="R792" s="357"/>
    </row>
    <row r="793" spans="15:18" x14ac:dyDescent="0.4">
      <c r="O793" s="294" t="s">
        <v>2537</v>
      </c>
      <c r="P793" s="294" t="s">
        <v>1542</v>
      </c>
      <c r="Q793" s="294" t="s">
        <v>1541</v>
      </c>
      <c r="R793" s="357"/>
    </row>
    <row r="794" spans="15:18" x14ac:dyDescent="0.4">
      <c r="O794" s="294" t="s">
        <v>2538</v>
      </c>
      <c r="P794" s="294" t="s">
        <v>1542</v>
      </c>
      <c r="Q794" s="294" t="s">
        <v>1541</v>
      </c>
      <c r="R794" s="357"/>
    </row>
    <row r="795" spans="15:18" x14ac:dyDescent="0.4">
      <c r="O795" s="294" t="s">
        <v>2539</v>
      </c>
      <c r="P795" s="294" t="s">
        <v>1542</v>
      </c>
      <c r="Q795" s="294" t="s">
        <v>1541</v>
      </c>
      <c r="R795" s="357"/>
    </row>
    <row r="796" spans="15:18" x14ac:dyDescent="0.4">
      <c r="O796" s="294" t="s">
        <v>2540</v>
      </c>
      <c r="P796" s="294" t="s">
        <v>1542</v>
      </c>
      <c r="Q796" s="294" t="s">
        <v>1541</v>
      </c>
      <c r="R796" s="357"/>
    </row>
    <row r="797" spans="15:18" x14ac:dyDescent="0.4">
      <c r="O797" s="294" t="s">
        <v>2541</v>
      </c>
      <c r="P797" s="294" t="s">
        <v>1542</v>
      </c>
      <c r="Q797" s="294" t="s">
        <v>1541</v>
      </c>
      <c r="R797" s="357"/>
    </row>
    <row r="798" spans="15:18" x14ac:dyDescent="0.4">
      <c r="O798" s="294" t="s">
        <v>2542</v>
      </c>
      <c r="P798" s="294" t="s">
        <v>1542</v>
      </c>
      <c r="Q798" s="294" t="s">
        <v>1541</v>
      </c>
      <c r="R798" s="357"/>
    </row>
    <row r="799" spans="15:18" x14ac:dyDescent="0.4">
      <c r="O799" s="294" t="s">
        <v>2543</v>
      </c>
      <c r="P799" s="294" t="s">
        <v>1542</v>
      </c>
      <c r="Q799" s="294" t="s">
        <v>1541</v>
      </c>
      <c r="R799" s="357"/>
    </row>
    <row r="800" spans="15:18" x14ac:dyDescent="0.4">
      <c r="O800" s="294" t="s">
        <v>2544</v>
      </c>
      <c r="P800" s="294" t="s">
        <v>1542</v>
      </c>
      <c r="Q800" s="294" t="s">
        <v>1541</v>
      </c>
      <c r="R800" s="357"/>
    </row>
    <row r="801" spans="15:18" x14ac:dyDescent="0.4">
      <c r="O801" s="294" t="s">
        <v>2545</v>
      </c>
      <c r="P801" s="294" t="s">
        <v>1542</v>
      </c>
      <c r="Q801" s="294" t="s">
        <v>1541</v>
      </c>
      <c r="R801" s="357"/>
    </row>
    <row r="802" spans="15:18" x14ac:dyDescent="0.4">
      <c r="O802" s="294" t="s">
        <v>2546</v>
      </c>
      <c r="P802" s="294" t="s">
        <v>1542</v>
      </c>
      <c r="Q802" s="294" t="s">
        <v>1541</v>
      </c>
      <c r="R802" s="357"/>
    </row>
    <row r="803" spans="15:18" x14ac:dyDescent="0.4">
      <c r="O803" s="294" t="s">
        <v>2547</v>
      </c>
      <c r="P803" s="294" t="s">
        <v>1542</v>
      </c>
      <c r="Q803" s="294" t="s">
        <v>1541</v>
      </c>
      <c r="R803" s="357"/>
    </row>
    <row r="804" spans="15:18" x14ac:dyDescent="0.4">
      <c r="O804" s="294" t="s">
        <v>2548</v>
      </c>
      <c r="P804" s="294" t="s">
        <v>1542</v>
      </c>
      <c r="Q804" s="294" t="s">
        <v>1541</v>
      </c>
      <c r="R804" s="357"/>
    </row>
    <row r="805" spans="15:18" x14ac:dyDescent="0.4">
      <c r="O805" s="294" t="s">
        <v>2549</v>
      </c>
      <c r="P805" s="294" t="s">
        <v>1542</v>
      </c>
      <c r="Q805" s="294" t="s">
        <v>1541</v>
      </c>
      <c r="R805" s="357"/>
    </row>
    <row r="806" spans="15:18" x14ac:dyDescent="0.4">
      <c r="O806" s="294" t="s">
        <v>2550</v>
      </c>
      <c r="P806" s="294" t="s">
        <v>1542</v>
      </c>
      <c r="Q806" s="294" t="s">
        <v>1541</v>
      </c>
      <c r="R806" s="357"/>
    </row>
    <row r="807" spans="15:18" x14ac:dyDescent="0.4">
      <c r="O807" s="294" t="s">
        <v>2551</v>
      </c>
      <c r="P807" s="294" t="s">
        <v>1542</v>
      </c>
      <c r="Q807" s="294" t="s">
        <v>1541</v>
      </c>
      <c r="R807" s="357"/>
    </row>
    <row r="808" spans="15:18" x14ac:dyDescent="0.4">
      <c r="O808" s="294" t="s">
        <v>2552</v>
      </c>
      <c r="P808" s="294" t="s">
        <v>1542</v>
      </c>
      <c r="Q808" s="294" t="s">
        <v>1541</v>
      </c>
      <c r="R808" s="357"/>
    </row>
    <row r="809" spans="15:18" x14ac:dyDescent="0.4">
      <c r="O809" s="294" t="s">
        <v>2553</v>
      </c>
      <c r="P809" s="294" t="s">
        <v>1542</v>
      </c>
      <c r="Q809" s="294" t="s">
        <v>1541</v>
      </c>
      <c r="R809" s="357"/>
    </row>
    <row r="810" spans="15:18" x14ac:dyDescent="0.4">
      <c r="O810" s="294" t="s">
        <v>2554</v>
      </c>
      <c r="P810" s="294" t="s">
        <v>1542</v>
      </c>
      <c r="Q810" s="294" t="s">
        <v>1541</v>
      </c>
      <c r="R810" s="357"/>
    </row>
    <row r="811" spans="15:18" x14ac:dyDescent="0.4">
      <c r="O811" s="294" t="s">
        <v>2555</v>
      </c>
      <c r="P811" s="294" t="s">
        <v>1542</v>
      </c>
      <c r="Q811" s="294" t="s">
        <v>1541</v>
      </c>
      <c r="R811" s="357"/>
    </row>
    <row r="812" spans="15:18" x14ac:dyDescent="0.4">
      <c r="O812" s="294" t="s">
        <v>2556</v>
      </c>
      <c r="P812" s="294" t="s">
        <v>1542</v>
      </c>
      <c r="Q812" s="294" t="s">
        <v>1541</v>
      </c>
      <c r="R812" s="357"/>
    </row>
    <row r="813" spans="15:18" x14ac:dyDescent="0.4">
      <c r="O813" s="294" t="s">
        <v>2557</v>
      </c>
      <c r="P813" s="294" t="s">
        <v>1542</v>
      </c>
      <c r="Q813" s="294" t="s">
        <v>1541</v>
      </c>
      <c r="R813" s="357"/>
    </row>
    <row r="814" spans="15:18" x14ac:dyDescent="0.4">
      <c r="O814" s="294" t="s">
        <v>2558</v>
      </c>
      <c r="P814" s="294" t="s">
        <v>1542</v>
      </c>
      <c r="Q814" s="294" t="s">
        <v>1541</v>
      </c>
      <c r="R814" s="357"/>
    </row>
    <row r="815" spans="15:18" x14ac:dyDescent="0.4">
      <c r="O815" s="294" t="s">
        <v>2559</v>
      </c>
      <c r="P815" s="294" t="s">
        <v>1542</v>
      </c>
      <c r="Q815" s="294" t="s">
        <v>1541</v>
      </c>
      <c r="R815" s="357"/>
    </row>
    <row r="816" spans="15:18" x14ac:dyDescent="0.4">
      <c r="O816" s="294" t="s">
        <v>2560</v>
      </c>
      <c r="P816" s="294" t="s">
        <v>1542</v>
      </c>
      <c r="Q816" s="294" t="s">
        <v>1541</v>
      </c>
      <c r="R816" s="357"/>
    </row>
    <row r="817" spans="15:18" x14ac:dyDescent="0.4">
      <c r="O817" s="294" t="s">
        <v>2561</v>
      </c>
      <c r="P817" s="294" t="s">
        <v>1486</v>
      </c>
      <c r="Q817" s="294" t="s">
        <v>1485</v>
      </c>
      <c r="R817" s="357"/>
    </row>
    <row r="818" spans="15:18" x14ac:dyDescent="0.4">
      <c r="O818" s="294" t="s">
        <v>2562</v>
      </c>
      <c r="P818" s="294" t="s">
        <v>1486</v>
      </c>
      <c r="Q818" s="294" t="s">
        <v>1485</v>
      </c>
      <c r="R818" s="357"/>
    </row>
    <row r="819" spans="15:18" x14ac:dyDescent="0.4">
      <c r="O819" s="294" t="s">
        <v>2563</v>
      </c>
      <c r="P819" s="294" t="s">
        <v>1486</v>
      </c>
      <c r="Q819" s="294" t="s">
        <v>1485</v>
      </c>
      <c r="R819" s="357"/>
    </row>
    <row r="820" spans="15:18" x14ac:dyDescent="0.4">
      <c r="O820" s="294" t="s">
        <v>2564</v>
      </c>
      <c r="P820" s="294" t="s">
        <v>1486</v>
      </c>
      <c r="Q820" s="294" t="s">
        <v>1485</v>
      </c>
      <c r="R820" s="357"/>
    </row>
    <row r="821" spans="15:18" x14ac:dyDescent="0.4">
      <c r="O821" s="294" t="s">
        <v>2565</v>
      </c>
      <c r="P821" s="294" t="s">
        <v>1486</v>
      </c>
      <c r="Q821" s="294" t="s">
        <v>1485</v>
      </c>
      <c r="R821" s="357"/>
    </row>
    <row r="822" spans="15:18" x14ac:dyDescent="0.4">
      <c r="O822" s="294" t="s">
        <v>2566</v>
      </c>
      <c r="P822" s="294" t="s">
        <v>1486</v>
      </c>
      <c r="Q822" s="294" t="s">
        <v>1485</v>
      </c>
      <c r="R822" s="357"/>
    </row>
    <row r="823" spans="15:18" x14ac:dyDescent="0.4">
      <c r="O823" s="294" t="s">
        <v>2567</v>
      </c>
      <c r="P823" s="294" t="s">
        <v>1486</v>
      </c>
      <c r="Q823" s="294" t="s">
        <v>1485</v>
      </c>
      <c r="R823" s="357"/>
    </row>
    <row r="824" spans="15:18" x14ac:dyDescent="0.4">
      <c r="O824" s="294" t="s">
        <v>2568</v>
      </c>
      <c r="P824" s="294" t="s">
        <v>1486</v>
      </c>
      <c r="Q824" s="294" t="s">
        <v>1485</v>
      </c>
      <c r="R824" s="357"/>
    </row>
    <row r="825" spans="15:18" x14ac:dyDescent="0.4">
      <c r="O825" s="294" t="s">
        <v>2569</v>
      </c>
      <c r="P825" s="294" t="s">
        <v>1486</v>
      </c>
      <c r="Q825" s="294" t="s">
        <v>1485</v>
      </c>
      <c r="R825" s="357"/>
    </row>
    <row r="826" spans="15:18" x14ac:dyDescent="0.4">
      <c r="O826" s="294" t="s">
        <v>2570</v>
      </c>
      <c r="P826" s="294" t="s">
        <v>1486</v>
      </c>
      <c r="Q826" s="294" t="s">
        <v>1485</v>
      </c>
      <c r="R826" s="357"/>
    </row>
    <row r="827" spans="15:18" x14ac:dyDescent="0.4">
      <c r="O827" s="294" t="s">
        <v>2571</v>
      </c>
      <c r="P827" s="294" t="s">
        <v>1486</v>
      </c>
      <c r="Q827" s="294" t="s">
        <v>1485</v>
      </c>
      <c r="R827" s="357"/>
    </row>
    <row r="828" spans="15:18" x14ac:dyDescent="0.4">
      <c r="O828" s="294" t="s">
        <v>2572</v>
      </c>
      <c r="P828" s="294" t="s">
        <v>1486</v>
      </c>
      <c r="Q828" s="294" t="s">
        <v>1485</v>
      </c>
      <c r="R828" s="357"/>
    </row>
    <row r="829" spans="15:18" x14ac:dyDescent="0.4">
      <c r="O829" s="294" t="s">
        <v>2573</v>
      </c>
      <c r="P829" s="294" t="s">
        <v>1486</v>
      </c>
      <c r="Q829" s="294" t="s">
        <v>1485</v>
      </c>
      <c r="R829" s="357"/>
    </row>
    <row r="830" spans="15:18" x14ac:dyDescent="0.4">
      <c r="O830" s="294" t="s">
        <v>2574</v>
      </c>
      <c r="P830" s="294" t="s">
        <v>1486</v>
      </c>
      <c r="Q830" s="294" t="s">
        <v>1485</v>
      </c>
      <c r="R830" s="357"/>
    </row>
    <row r="831" spans="15:18" x14ac:dyDescent="0.4">
      <c r="O831" s="294" t="s">
        <v>2575</v>
      </c>
      <c r="P831" s="294" t="s">
        <v>1486</v>
      </c>
      <c r="Q831" s="294" t="s">
        <v>1485</v>
      </c>
      <c r="R831" s="357"/>
    </row>
    <row r="832" spans="15:18" x14ac:dyDescent="0.4">
      <c r="O832" s="294" t="s">
        <v>2576</v>
      </c>
      <c r="P832" s="294" t="s">
        <v>1486</v>
      </c>
      <c r="Q832" s="294" t="s">
        <v>1485</v>
      </c>
      <c r="R832" s="357"/>
    </row>
    <row r="833" spans="15:18" x14ac:dyDescent="0.4">
      <c r="O833" s="294" t="s">
        <v>2577</v>
      </c>
      <c r="P833" s="294" t="s">
        <v>1486</v>
      </c>
      <c r="Q833" s="294" t="s">
        <v>1485</v>
      </c>
      <c r="R833" s="357"/>
    </row>
    <row r="834" spans="15:18" x14ac:dyDescent="0.4">
      <c r="O834" s="294" t="s">
        <v>2578</v>
      </c>
      <c r="P834" s="294" t="s">
        <v>1486</v>
      </c>
      <c r="Q834" s="294" t="s">
        <v>1485</v>
      </c>
      <c r="R834" s="357"/>
    </row>
    <row r="835" spans="15:18" x14ac:dyDescent="0.4">
      <c r="O835" s="294" t="s">
        <v>2579</v>
      </c>
      <c r="P835" s="294" t="s">
        <v>1486</v>
      </c>
      <c r="Q835" s="294" t="s">
        <v>1485</v>
      </c>
      <c r="R835" s="357"/>
    </row>
    <row r="836" spans="15:18" x14ac:dyDescent="0.4">
      <c r="O836" s="294" t="s">
        <v>2580</v>
      </c>
      <c r="P836" s="294" t="s">
        <v>1486</v>
      </c>
      <c r="Q836" s="294" t="s">
        <v>1485</v>
      </c>
      <c r="R836" s="357"/>
    </row>
    <row r="837" spans="15:18" x14ac:dyDescent="0.4">
      <c r="O837" s="294" t="s">
        <v>2581</v>
      </c>
      <c r="P837" s="294" t="s">
        <v>1486</v>
      </c>
      <c r="Q837" s="294" t="s">
        <v>1485</v>
      </c>
      <c r="R837" s="357"/>
    </row>
    <row r="838" spans="15:18" x14ac:dyDescent="0.4">
      <c r="O838" s="294" t="s">
        <v>2582</v>
      </c>
      <c r="P838" s="294" t="s">
        <v>1486</v>
      </c>
      <c r="Q838" s="294" t="s">
        <v>1485</v>
      </c>
      <c r="R838" s="357"/>
    </row>
    <row r="839" spans="15:18" x14ac:dyDescent="0.4">
      <c r="O839" s="294" t="s">
        <v>2583</v>
      </c>
      <c r="P839" s="294" t="s">
        <v>1486</v>
      </c>
      <c r="Q839" s="294" t="s">
        <v>1485</v>
      </c>
      <c r="R839" s="357"/>
    </row>
    <row r="840" spans="15:18" x14ac:dyDescent="0.4">
      <c r="O840" s="294" t="s">
        <v>2584</v>
      </c>
      <c r="P840" s="294" t="s">
        <v>1486</v>
      </c>
      <c r="Q840" s="294" t="s">
        <v>1485</v>
      </c>
      <c r="R840" s="357"/>
    </row>
    <row r="841" spans="15:18" x14ac:dyDescent="0.4">
      <c r="O841" s="294" t="s">
        <v>2585</v>
      </c>
      <c r="P841" s="294" t="s">
        <v>1486</v>
      </c>
      <c r="Q841" s="294" t="s">
        <v>1485</v>
      </c>
      <c r="R841" s="357"/>
    </row>
    <row r="842" spans="15:18" x14ac:dyDescent="0.4">
      <c r="O842" s="294" t="s">
        <v>2586</v>
      </c>
      <c r="P842" s="294" t="s">
        <v>1486</v>
      </c>
      <c r="Q842" s="294" t="s">
        <v>1485</v>
      </c>
      <c r="R842" s="357"/>
    </row>
    <row r="843" spans="15:18" x14ac:dyDescent="0.4">
      <c r="O843" s="294" t="s">
        <v>2587</v>
      </c>
      <c r="P843" s="294" t="s">
        <v>1486</v>
      </c>
      <c r="Q843" s="294" t="s">
        <v>1485</v>
      </c>
      <c r="R843" s="357"/>
    </row>
    <row r="844" spans="15:18" x14ac:dyDescent="0.4">
      <c r="O844" s="294" t="s">
        <v>2588</v>
      </c>
      <c r="P844" s="294" t="s">
        <v>1486</v>
      </c>
      <c r="Q844" s="294" t="s">
        <v>1485</v>
      </c>
      <c r="R844" s="357"/>
    </row>
    <row r="845" spans="15:18" x14ac:dyDescent="0.4">
      <c r="O845" s="294" t="s">
        <v>2589</v>
      </c>
      <c r="P845" s="294" t="s">
        <v>1486</v>
      </c>
      <c r="Q845" s="294" t="s">
        <v>1485</v>
      </c>
      <c r="R845" s="357"/>
    </row>
    <row r="846" spans="15:18" x14ac:dyDescent="0.4">
      <c r="O846" s="294" t="s">
        <v>2590</v>
      </c>
      <c r="P846" s="294" t="s">
        <v>1486</v>
      </c>
      <c r="Q846" s="294" t="s">
        <v>1485</v>
      </c>
      <c r="R846" s="357"/>
    </row>
    <row r="847" spans="15:18" x14ac:dyDescent="0.4">
      <c r="O847" s="294" t="s">
        <v>2591</v>
      </c>
      <c r="P847" s="294" t="s">
        <v>1486</v>
      </c>
      <c r="Q847" s="294" t="s">
        <v>1485</v>
      </c>
      <c r="R847" s="357"/>
    </row>
    <row r="848" spans="15:18" x14ac:dyDescent="0.4">
      <c r="O848" s="294" t="s">
        <v>2592</v>
      </c>
      <c r="P848" s="294" t="s">
        <v>1486</v>
      </c>
      <c r="Q848" s="294" t="s">
        <v>1485</v>
      </c>
      <c r="R848" s="357"/>
    </row>
    <row r="849" spans="15:18" x14ac:dyDescent="0.4">
      <c r="O849" s="294" t="s">
        <v>2593</v>
      </c>
      <c r="P849" s="294" t="s">
        <v>1486</v>
      </c>
      <c r="Q849" s="294" t="s">
        <v>1485</v>
      </c>
      <c r="R849" s="357"/>
    </row>
    <row r="850" spans="15:18" x14ac:dyDescent="0.4">
      <c r="O850" s="294" t="s">
        <v>2594</v>
      </c>
      <c r="P850" s="294" t="s">
        <v>1486</v>
      </c>
      <c r="Q850" s="294" t="s">
        <v>1485</v>
      </c>
      <c r="R850" s="357"/>
    </row>
    <row r="851" spans="15:18" x14ac:dyDescent="0.4">
      <c r="O851" s="294" t="s">
        <v>2595</v>
      </c>
      <c r="P851" s="294" t="s">
        <v>1486</v>
      </c>
      <c r="Q851" s="294" t="s">
        <v>1485</v>
      </c>
      <c r="R851" s="357"/>
    </row>
    <row r="852" spans="15:18" x14ac:dyDescent="0.4">
      <c r="O852" s="294" t="s">
        <v>2596</v>
      </c>
      <c r="P852" s="294" t="s">
        <v>1486</v>
      </c>
      <c r="Q852" s="294" t="s">
        <v>1485</v>
      </c>
      <c r="R852" s="357"/>
    </row>
    <row r="853" spans="15:18" x14ac:dyDescent="0.4">
      <c r="O853" s="294" t="s">
        <v>2597</v>
      </c>
      <c r="P853" s="294" t="s">
        <v>1486</v>
      </c>
      <c r="Q853" s="294" t="s">
        <v>1485</v>
      </c>
      <c r="R853" s="357"/>
    </row>
    <row r="854" spans="15:18" x14ac:dyDescent="0.4">
      <c r="O854" s="294" t="s">
        <v>2598</v>
      </c>
      <c r="P854" s="294" t="s">
        <v>1486</v>
      </c>
      <c r="Q854" s="294" t="s">
        <v>1485</v>
      </c>
      <c r="R854" s="357"/>
    </row>
    <row r="855" spans="15:18" x14ac:dyDescent="0.4">
      <c r="O855" s="294" t="s">
        <v>2599</v>
      </c>
      <c r="P855" s="294" t="s">
        <v>1486</v>
      </c>
      <c r="Q855" s="294" t="s">
        <v>1485</v>
      </c>
      <c r="R855" s="357"/>
    </row>
    <row r="856" spans="15:18" x14ac:dyDescent="0.4">
      <c r="O856" s="294" t="s">
        <v>2600</v>
      </c>
      <c r="P856" s="294" t="s">
        <v>1486</v>
      </c>
      <c r="Q856" s="294" t="s">
        <v>1485</v>
      </c>
      <c r="R856" s="357"/>
    </row>
    <row r="857" spans="15:18" x14ac:dyDescent="0.4">
      <c r="O857" s="294" t="s">
        <v>2601</v>
      </c>
      <c r="P857" s="294" t="s">
        <v>1486</v>
      </c>
      <c r="Q857" s="294" t="s">
        <v>1485</v>
      </c>
      <c r="R857" s="357"/>
    </row>
    <row r="858" spans="15:18" x14ac:dyDescent="0.4">
      <c r="O858" s="294" t="s">
        <v>2602</v>
      </c>
      <c r="P858" s="294" t="s">
        <v>1486</v>
      </c>
      <c r="Q858" s="294" t="s">
        <v>1485</v>
      </c>
      <c r="R858" s="357"/>
    </row>
    <row r="859" spans="15:18" x14ac:dyDescent="0.4">
      <c r="O859" s="294" t="s">
        <v>2603</v>
      </c>
      <c r="P859" s="294" t="s">
        <v>1486</v>
      </c>
      <c r="Q859" s="294" t="s">
        <v>1485</v>
      </c>
      <c r="R859" s="357"/>
    </row>
    <row r="860" spans="15:18" x14ac:dyDescent="0.4">
      <c r="O860" s="294" t="s">
        <v>2604</v>
      </c>
      <c r="P860" s="294" t="s">
        <v>1486</v>
      </c>
      <c r="Q860" s="294" t="s">
        <v>1485</v>
      </c>
      <c r="R860" s="357"/>
    </row>
    <row r="861" spans="15:18" x14ac:dyDescent="0.4">
      <c r="O861" s="294" t="s">
        <v>2605</v>
      </c>
      <c r="P861" s="294" t="s">
        <v>1486</v>
      </c>
      <c r="Q861" s="294" t="s">
        <v>1485</v>
      </c>
      <c r="R861" s="357"/>
    </row>
    <row r="862" spans="15:18" x14ac:dyDescent="0.4">
      <c r="O862" s="294" t="s">
        <v>2606</v>
      </c>
      <c r="P862" s="294" t="s">
        <v>1486</v>
      </c>
      <c r="Q862" s="294" t="s">
        <v>1485</v>
      </c>
      <c r="R862" s="357"/>
    </row>
    <row r="863" spans="15:18" x14ac:dyDescent="0.4">
      <c r="O863" s="294" t="s">
        <v>2607</v>
      </c>
      <c r="P863" s="294" t="s">
        <v>1486</v>
      </c>
      <c r="Q863" s="294" t="s">
        <v>1485</v>
      </c>
      <c r="R863" s="357"/>
    </row>
    <row r="864" spans="15:18" x14ac:dyDescent="0.4">
      <c r="O864" s="294" t="s">
        <v>2608</v>
      </c>
      <c r="P864" s="294" t="s">
        <v>1486</v>
      </c>
      <c r="Q864" s="294" t="s">
        <v>1485</v>
      </c>
      <c r="R864" s="357"/>
    </row>
    <row r="865" spans="15:18" x14ac:dyDescent="0.4">
      <c r="O865" s="294" t="s">
        <v>2609</v>
      </c>
      <c r="P865" s="294" t="s">
        <v>1486</v>
      </c>
      <c r="Q865" s="294" t="s">
        <v>1485</v>
      </c>
      <c r="R865" s="357"/>
    </row>
    <row r="866" spans="15:18" x14ac:dyDescent="0.4">
      <c r="O866" s="294" t="s">
        <v>2610</v>
      </c>
      <c r="P866" s="294" t="s">
        <v>1486</v>
      </c>
      <c r="Q866" s="294" t="s">
        <v>1485</v>
      </c>
      <c r="R866" s="357"/>
    </row>
    <row r="867" spans="15:18" x14ac:dyDescent="0.4">
      <c r="O867" s="294" t="s">
        <v>2611</v>
      </c>
      <c r="P867" s="294" t="s">
        <v>1486</v>
      </c>
      <c r="Q867" s="294" t="s">
        <v>1485</v>
      </c>
      <c r="R867" s="357"/>
    </row>
    <row r="868" spans="15:18" x14ac:dyDescent="0.4">
      <c r="O868" s="294" t="s">
        <v>2612</v>
      </c>
      <c r="P868" s="294" t="s">
        <v>1486</v>
      </c>
      <c r="Q868" s="294" t="s">
        <v>1485</v>
      </c>
      <c r="R868" s="357"/>
    </row>
    <row r="869" spans="15:18" x14ac:dyDescent="0.4">
      <c r="O869" s="294" t="s">
        <v>2613</v>
      </c>
      <c r="P869" s="294" t="s">
        <v>1486</v>
      </c>
      <c r="Q869" s="294" t="s">
        <v>1485</v>
      </c>
      <c r="R869" s="357"/>
    </row>
    <row r="870" spans="15:18" x14ac:dyDescent="0.4">
      <c r="O870" s="294" t="s">
        <v>2614</v>
      </c>
      <c r="P870" s="294" t="s">
        <v>1486</v>
      </c>
      <c r="Q870" s="294" t="s">
        <v>1485</v>
      </c>
      <c r="R870" s="357"/>
    </row>
    <row r="871" spans="15:18" x14ac:dyDescent="0.4">
      <c r="O871" s="294" t="s">
        <v>2615</v>
      </c>
      <c r="P871" s="294" t="s">
        <v>1486</v>
      </c>
      <c r="Q871" s="294" t="s">
        <v>1485</v>
      </c>
      <c r="R871" s="357"/>
    </row>
    <row r="872" spans="15:18" x14ac:dyDescent="0.4">
      <c r="O872" s="294" t="s">
        <v>2616</v>
      </c>
      <c r="P872" s="294" t="s">
        <v>1486</v>
      </c>
      <c r="Q872" s="294" t="s">
        <v>1485</v>
      </c>
      <c r="R872" s="357"/>
    </row>
    <row r="873" spans="15:18" x14ac:dyDescent="0.4">
      <c r="O873" s="294" t="s">
        <v>2617</v>
      </c>
      <c r="P873" s="294" t="s">
        <v>1486</v>
      </c>
      <c r="Q873" s="294" t="s">
        <v>1485</v>
      </c>
      <c r="R873" s="357"/>
    </row>
    <row r="874" spans="15:18" x14ac:dyDescent="0.4">
      <c r="O874" s="294" t="s">
        <v>2618</v>
      </c>
      <c r="P874" s="294" t="s">
        <v>1486</v>
      </c>
      <c r="Q874" s="294" t="s">
        <v>1485</v>
      </c>
      <c r="R874" s="357"/>
    </row>
    <row r="875" spans="15:18" x14ac:dyDescent="0.4">
      <c r="O875" s="294" t="s">
        <v>2619</v>
      </c>
      <c r="P875" s="294" t="s">
        <v>1486</v>
      </c>
      <c r="Q875" s="294" t="s">
        <v>1485</v>
      </c>
      <c r="R875" s="357"/>
    </row>
    <row r="876" spans="15:18" x14ac:dyDescent="0.4">
      <c r="O876" s="294" t="s">
        <v>2620</v>
      </c>
      <c r="P876" s="294" t="s">
        <v>1486</v>
      </c>
      <c r="Q876" s="294" t="s">
        <v>1485</v>
      </c>
      <c r="R876" s="357"/>
    </row>
    <row r="877" spans="15:18" x14ac:dyDescent="0.4">
      <c r="O877" s="294" t="s">
        <v>2621</v>
      </c>
      <c r="P877" s="294" t="s">
        <v>1486</v>
      </c>
      <c r="Q877" s="294" t="s">
        <v>1485</v>
      </c>
      <c r="R877" s="357"/>
    </row>
    <row r="878" spans="15:18" x14ac:dyDescent="0.4">
      <c r="O878" s="294" t="s">
        <v>2622</v>
      </c>
      <c r="P878" s="294" t="s">
        <v>1486</v>
      </c>
      <c r="Q878" s="294" t="s">
        <v>1485</v>
      </c>
      <c r="R878" s="357"/>
    </row>
    <row r="879" spans="15:18" x14ac:dyDescent="0.4">
      <c r="O879" s="294" t="s">
        <v>2623</v>
      </c>
      <c r="P879" s="294" t="s">
        <v>1486</v>
      </c>
      <c r="Q879" s="294" t="s">
        <v>1485</v>
      </c>
      <c r="R879" s="357"/>
    </row>
    <row r="880" spans="15:18" x14ac:dyDescent="0.4">
      <c r="O880" s="294" t="s">
        <v>2624</v>
      </c>
      <c r="P880" s="294" t="s">
        <v>1486</v>
      </c>
      <c r="Q880" s="294" t="s">
        <v>1485</v>
      </c>
      <c r="R880" s="357"/>
    </row>
    <row r="881" spans="15:18" x14ac:dyDescent="0.4">
      <c r="O881" s="294" t="s">
        <v>2625</v>
      </c>
      <c r="P881" s="294" t="s">
        <v>1486</v>
      </c>
      <c r="Q881" s="294" t="s">
        <v>1485</v>
      </c>
      <c r="R881" s="357"/>
    </row>
    <row r="882" spans="15:18" x14ac:dyDescent="0.4">
      <c r="O882" s="294" t="s">
        <v>2626</v>
      </c>
      <c r="P882" s="294" t="s">
        <v>1486</v>
      </c>
      <c r="Q882" s="294" t="s">
        <v>1485</v>
      </c>
      <c r="R882" s="357"/>
    </row>
    <row r="883" spans="15:18" x14ac:dyDescent="0.4">
      <c r="O883" s="294" t="s">
        <v>2627</v>
      </c>
      <c r="P883" s="294" t="s">
        <v>1486</v>
      </c>
      <c r="Q883" s="294" t="s">
        <v>1485</v>
      </c>
      <c r="R883" s="357"/>
    </row>
    <row r="884" spans="15:18" x14ac:dyDescent="0.4">
      <c r="O884" s="294" t="s">
        <v>2628</v>
      </c>
      <c r="P884" s="294" t="s">
        <v>1486</v>
      </c>
      <c r="Q884" s="294" t="s">
        <v>1485</v>
      </c>
      <c r="R884" s="357"/>
    </row>
    <row r="885" spans="15:18" x14ac:dyDescent="0.4">
      <c r="O885" s="294" t="s">
        <v>2629</v>
      </c>
      <c r="P885" s="294" t="s">
        <v>1486</v>
      </c>
      <c r="Q885" s="294" t="s">
        <v>1485</v>
      </c>
      <c r="R885" s="357"/>
    </row>
    <row r="886" spans="15:18" x14ac:dyDescent="0.4">
      <c r="O886" s="294" t="s">
        <v>2630</v>
      </c>
      <c r="P886" s="294" t="s">
        <v>1486</v>
      </c>
      <c r="Q886" s="294" t="s">
        <v>1485</v>
      </c>
      <c r="R886" s="357"/>
    </row>
    <row r="887" spans="15:18" x14ac:dyDescent="0.4">
      <c r="O887" s="294" t="s">
        <v>2631</v>
      </c>
      <c r="P887" s="294" t="s">
        <v>1486</v>
      </c>
      <c r="Q887" s="294" t="s">
        <v>1485</v>
      </c>
      <c r="R887" s="357"/>
    </row>
    <row r="888" spans="15:18" x14ac:dyDescent="0.4">
      <c r="O888" s="294" t="s">
        <v>2632</v>
      </c>
      <c r="P888" s="294" t="s">
        <v>1486</v>
      </c>
      <c r="Q888" s="294" t="s">
        <v>1485</v>
      </c>
      <c r="R888" s="357"/>
    </row>
    <row r="889" spans="15:18" x14ac:dyDescent="0.4">
      <c r="O889" s="294" t="s">
        <v>2633</v>
      </c>
      <c r="P889" s="294" t="s">
        <v>1486</v>
      </c>
      <c r="Q889" s="294" t="s">
        <v>1485</v>
      </c>
      <c r="R889" s="357"/>
    </row>
    <row r="890" spans="15:18" x14ac:dyDescent="0.4">
      <c r="O890" s="294" t="s">
        <v>2634</v>
      </c>
      <c r="P890" s="294" t="s">
        <v>1486</v>
      </c>
      <c r="Q890" s="294" t="s">
        <v>1485</v>
      </c>
      <c r="R890" s="357"/>
    </row>
    <row r="891" spans="15:18" x14ac:dyDescent="0.4">
      <c r="O891" s="294" t="s">
        <v>2635</v>
      </c>
      <c r="P891" s="294" t="s">
        <v>1486</v>
      </c>
      <c r="Q891" s="294" t="s">
        <v>1485</v>
      </c>
      <c r="R891" s="357"/>
    </row>
    <row r="892" spans="15:18" x14ac:dyDescent="0.4">
      <c r="O892" s="294" t="s">
        <v>2636</v>
      </c>
      <c r="P892" s="294" t="s">
        <v>1486</v>
      </c>
      <c r="Q892" s="294" t="s">
        <v>1485</v>
      </c>
      <c r="R892" s="357"/>
    </row>
    <row r="893" spans="15:18" x14ac:dyDescent="0.4">
      <c r="O893" s="294" t="s">
        <v>2637</v>
      </c>
      <c r="P893" s="294" t="s">
        <v>1486</v>
      </c>
      <c r="Q893" s="294" t="s">
        <v>1485</v>
      </c>
      <c r="R893" s="357"/>
    </row>
    <row r="894" spans="15:18" x14ac:dyDescent="0.4">
      <c r="O894" s="294" t="s">
        <v>2638</v>
      </c>
      <c r="P894" s="294" t="s">
        <v>1486</v>
      </c>
      <c r="Q894" s="294" t="s">
        <v>1485</v>
      </c>
      <c r="R894" s="357"/>
    </row>
    <row r="895" spans="15:18" x14ac:dyDescent="0.4">
      <c r="O895" s="294" t="s">
        <v>2639</v>
      </c>
      <c r="P895" s="294" t="s">
        <v>1486</v>
      </c>
      <c r="Q895" s="294" t="s">
        <v>1485</v>
      </c>
      <c r="R895" s="357"/>
    </row>
    <row r="896" spans="15:18" x14ac:dyDescent="0.4">
      <c r="O896" s="294" t="s">
        <v>2640</v>
      </c>
      <c r="P896" s="294" t="s">
        <v>1486</v>
      </c>
      <c r="Q896" s="294" t="s">
        <v>1485</v>
      </c>
      <c r="R896" s="357"/>
    </row>
    <row r="897" spans="15:18" x14ac:dyDescent="0.4">
      <c r="O897" s="294" t="s">
        <v>2641</v>
      </c>
      <c r="P897" s="294" t="s">
        <v>1486</v>
      </c>
      <c r="Q897" s="294" t="s">
        <v>1485</v>
      </c>
      <c r="R897" s="357"/>
    </row>
    <row r="898" spans="15:18" x14ac:dyDescent="0.4">
      <c r="O898" s="294" t="s">
        <v>2642</v>
      </c>
      <c r="P898" s="294" t="s">
        <v>1486</v>
      </c>
      <c r="Q898" s="294" t="s">
        <v>1485</v>
      </c>
      <c r="R898" s="357"/>
    </row>
    <row r="899" spans="15:18" x14ac:dyDescent="0.4">
      <c r="O899" s="294" t="s">
        <v>2643</v>
      </c>
      <c r="P899" s="294" t="s">
        <v>1486</v>
      </c>
      <c r="Q899" s="294" t="s">
        <v>1485</v>
      </c>
      <c r="R899" s="357"/>
    </row>
    <row r="900" spans="15:18" x14ac:dyDescent="0.4">
      <c r="O900" s="294" t="s">
        <v>2644</v>
      </c>
      <c r="P900" s="294" t="s">
        <v>1486</v>
      </c>
      <c r="Q900" s="294" t="s">
        <v>1485</v>
      </c>
      <c r="R900" s="357"/>
    </row>
    <row r="901" spans="15:18" x14ac:dyDescent="0.4">
      <c r="O901" s="294" t="s">
        <v>2645</v>
      </c>
      <c r="P901" s="294" t="s">
        <v>1486</v>
      </c>
      <c r="Q901" s="294" t="s">
        <v>1485</v>
      </c>
      <c r="R901" s="357"/>
    </row>
    <row r="902" spans="15:18" x14ac:dyDescent="0.4">
      <c r="O902" s="294" t="s">
        <v>2646</v>
      </c>
      <c r="P902" s="294" t="s">
        <v>1486</v>
      </c>
      <c r="Q902" s="294" t="s">
        <v>1485</v>
      </c>
      <c r="R902" s="357"/>
    </row>
    <row r="903" spans="15:18" x14ac:dyDescent="0.4">
      <c r="O903" s="294" t="s">
        <v>2647</v>
      </c>
      <c r="P903" s="294" t="s">
        <v>1486</v>
      </c>
      <c r="Q903" s="294" t="s">
        <v>1485</v>
      </c>
      <c r="R903" s="357"/>
    </row>
    <row r="904" spans="15:18" x14ac:dyDescent="0.4">
      <c r="O904" s="294" t="s">
        <v>2648</v>
      </c>
      <c r="P904" s="294" t="s">
        <v>1486</v>
      </c>
      <c r="Q904" s="294" t="s">
        <v>1485</v>
      </c>
      <c r="R904" s="357"/>
    </row>
    <row r="905" spans="15:18" x14ac:dyDescent="0.4">
      <c r="O905" s="294" t="s">
        <v>2649</v>
      </c>
      <c r="P905" s="294" t="s">
        <v>1486</v>
      </c>
      <c r="Q905" s="294" t="s">
        <v>1485</v>
      </c>
      <c r="R905" s="357"/>
    </row>
    <row r="906" spans="15:18" x14ac:dyDescent="0.4">
      <c r="O906" s="294" t="s">
        <v>2650</v>
      </c>
      <c r="P906" s="294" t="s">
        <v>1486</v>
      </c>
      <c r="Q906" s="294" t="s">
        <v>1485</v>
      </c>
      <c r="R906" s="357"/>
    </row>
    <row r="907" spans="15:18" x14ac:dyDescent="0.4">
      <c r="O907" s="294" t="s">
        <v>2651</v>
      </c>
      <c r="P907" s="294" t="s">
        <v>1486</v>
      </c>
      <c r="Q907" s="294" t="s">
        <v>1485</v>
      </c>
      <c r="R907" s="357"/>
    </row>
    <row r="908" spans="15:18" x14ac:dyDescent="0.4">
      <c r="O908" s="294" t="s">
        <v>2652</v>
      </c>
      <c r="P908" s="294" t="s">
        <v>1486</v>
      </c>
      <c r="Q908" s="294" t="s">
        <v>1485</v>
      </c>
      <c r="R908" s="357"/>
    </row>
    <row r="909" spans="15:18" x14ac:dyDescent="0.4">
      <c r="O909" s="294" t="s">
        <v>2653</v>
      </c>
      <c r="P909" s="294" t="s">
        <v>1486</v>
      </c>
      <c r="Q909" s="294" t="s">
        <v>1485</v>
      </c>
      <c r="R909" s="357"/>
    </row>
    <row r="910" spans="15:18" x14ac:dyDescent="0.4">
      <c r="O910" s="294" t="s">
        <v>2654</v>
      </c>
      <c r="P910" s="294" t="s">
        <v>1486</v>
      </c>
      <c r="Q910" s="294" t="s">
        <v>1485</v>
      </c>
      <c r="R910" s="357"/>
    </row>
    <row r="911" spans="15:18" x14ac:dyDescent="0.4">
      <c r="O911" s="294" t="s">
        <v>2655</v>
      </c>
      <c r="P911" s="294" t="s">
        <v>1486</v>
      </c>
      <c r="Q911" s="294" t="s">
        <v>1485</v>
      </c>
      <c r="R911" s="357"/>
    </row>
    <row r="912" spans="15:18" x14ac:dyDescent="0.4">
      <c r="O912" s="294" t="s">
        <v>2656</v>
      </c>
      <c r="P912" s="294" t="s">
        <v>1486</v>
      </c>
      <c r="Q912" s="294" t="s">
        <v>1485</v>
      </c>
      <c r="R912" s="357"/>
    </row>
    <row r="913" spans="15:18" x14ac:dyDescent="0.4">
      <c r="O913" s="294" t="s">
        <v>2657</v>
      </c>
      <c r="P913" s="294" t="s">
        <v>1486</v>
      </c>
      <c r="Q913" s="294" t="s">
        <v>1485</v>
      </c>
      <c r="R913" s="357"/>
    </row>
    <row r="914" spans="15:18" x14ac:dyDescent="0.4">
      <c r="O914" s="294" t="s">
        <v>2658</v>
      </c>
      <c r="P914" s="294" t="s">
        <v>1486</v>
      </c>
      <c r="Q914" s="294" t="s">
        <v>1485</v>
      </c>
      <c r="R914" s="357"/>
    </row>
    <row r="915" spans="15:18" x14ac:dyDescent="0.4">
      <c r="O915" s="294" t="s">
        <v>2659</v>
      </c>
      <c r="P915" s="294" t="s">
        <v>1486</v>
      </c>
      <c r="Q915" s="294" t="s">
        <v>1485</v>
      </c>
      <c r="R915" s="357"/>
    </row>
    <row r="916" spans="15:18" x14ac:dyDescent="0.4">
      <c r="O916" s="294" t="s">
        <v>2660</v>
      </c>
      <c r="P916" s="294" t="s">
        <v>1486</v>
      </c>
      <c r="Q916" s="294" t="s">
        <v>1485</v>
      </c>
      <c r="R916" s="357"/>
    </row>
    <row r="917" spans="15:18" x14ac:dyDescent="0.4">
      <c r="O917" s="294" t="s">
        <v>2661</v>
      </c>
      <c r="P917" s="294" t="s">
        <v>1486</v>
      </c>
      <c r="Q917" s="294" t="s">
        <v>1485</v>
      </c>
      <c r="R917" s="357"/>
    </row>
    <row r="918" spans="15:18" x14ac:dyDescent="0.4">
      <c r="O918" s="294" t="s">
        <v>2662</v>
      </c>
      <c r="P918" s="294" t="s">
        <v>1486</v>
      </c>
      <c r="Q918" s="294" t="s">
        <v>1485</v>
      </c>
      <c r="R918" s="357"/>
    </row>
    <row r="919" spans="15:18" x14ac:dyDescent="0.4">
      <c r="O919" s="294" t="s">
        <v>2663</v>
      </c>
      <c r="P919" s="294" t="s">
        <v>1486</v>
      </c>
      <c r="Q919" s="294" t="s">
        <v>1485</v>
      </c>
      <c r="R919" s="357"/>
    </row>
    <row r="920" spans="15:18" x14ac:dyDescent="0.4">
      <c r="O920" s="294" t="s">
        <v>2664</v>
      </c>
      <c r="P920" s="294" t="s">
        <v>1486</v>
      </c>
      <c r="Q920" s="294" t="s">
        <v>1485</v>
      </c>
      <c r="R920" s="357"/>
    </row>
    <row r="921" spans="15:18" x14ac:dyDescent="0.4">
      <c r="O921" s="294" t="s">
        <v>2665</v>
      </c>
      <c r="P921" s="294" t="s">
        <v>1486</v>
      </c>
      <c r="Q921" s="294" t="s">
        <v>1485</v>
      </c>
      <c r="R921" s="357"/>
    </row>
    <row r="922" spans="15:18" x14ac:dyDescent="0.4">
      <c r="O922" s="294" t="s">
        <v>2666</v>
      </c>
      <c r="P922" s="294" t="s">
        <v>1486</v>
      </c>
      <c r="Q922" s="294" t="s">
        <v>1485</v>
      </c>
      <c r="R922" s="357"/>
    </row>
    <row r="923" spans="15:18" x14ac:dyDescent="0.4">
      <c r="O923" s="294" t="s">
        <v>2667</v>
      </c>
      <c r="P923" s="294" t="s">
        <v>1486</v>
      </c>
      <c r="Q923" s="294" t="s">
        <v>1485</v>
      </c>
      <c r="R923" s="357"/>
    </row>
    <row r="924" spans="15:18" x14ac:dyDescent="0.4">
      <c r="O924" s="294" t="s">
        <v>2668</v>
      </c>
      <c r="P924" s="294" t="s">
        <v>1486</v>
      </c>
      <c r="Q924" s="294" t="s">
        <v>1485</v>
      </c>
      <c r="R924" s="357"/>
    </row>
    <row r="925" spans="15:18" x14ac:dyDescent="0.4">
      <c r="O925" s="294" t="s">
        <v>2669</v>
      </c>
      <c r="P925" s="294" t="s">
        <v>1486</v>
      </c>
      <c r="Q925" s="294" t="s">
        <v>1485</v>
      </c>
      <c r="R925" s="357"/>
    </row>
    <row r="926" spans="15:18" x14ac:dyDescent="0.4">
      <c r="O926" s="294" t="s">
        <v>2670</v>
      </c>
      <c r="P926" s="294" t="s">
        <v>1577</v>
      </c>
      <c r="Q926" s="294" t="s">
        <v>1576</v>
      </c>
      <c r="R926" s="357"/>
    </row>
    <row r="927" spans="15:18" x14ac:dyDescent="0.4">
      <c r="O927" s="294" t="s">
        <v>2671</v>
      </c>
      <c r="P927" s="294" t="s">
        <v>1577</v>
      </c>
      <c r="Q927" s="294" t="s">
        <v>1576</v>
      </c>
      <c r="R927" s="357"/>
    </row>
    <row r="928" spans="15:18" x14ac:dyDescent="0.4">
      <c r="O928" s="294" t="s">
        <v>2672</v>
      </c>
      <c r="P928" s="294" t="s">
        <v>1577</v>
      </c>
      <c r="Q928" s="294" t="s">
        <v>1576</v>
      </c>
      <c r="R928" s="357"/>
    </row>
    <row r="929" spans="15:18" x14ac:dyDescent="0.4">
      <c r="O929" s="294" t="s">
        <v>2673</v>
      </c>
      <c r="P929" s="294" t="s">
        <v>1577</v>
      </c>
      <c r="Q929" s="294" t="s">
        <v>1576</v>
      </c>
      <c r="R929" s="357"/>
    </row>
    <row r="930" spans="15:18" x14ac:dyDescent="0.4">
      <c r="O930" s="294" t="s">
        <v>2674</v>
      </c>
      <c r="P930" s="294" t="s">
        <v>1577</v>
      </c>
      <c r="Q930" s="294" t="s">
        <v>1576</v>
      </c>
      <c r="R930" s="357"/>
    </row>
    <row r="931" spans="15:18" x14ac:dyDescent="0.4">
      <c r="O931" s="294" t="s">
        <v>2675</v>
      </c>
      <c r="P931" s="294" t="s">
        <v>1577</v>
      </c>
      <c r="Q931" s="294" t="s">
        <v>1576</v>
      </c>
      <c r="R931" s="357"/>
    </row>
    <row r="932" spans="15:18" x14ac:dyDescent="0.4">
      <c r="O932" s="294" t="s">
        <v>2676</v>
      </c>
      <c r="P932" s="294" t="s">
        <v>1577</v>
      </c>
      <c r="Q932" s="294" t="s">
        <v>1576</v>
      </c>
      <c r="R932" s="357"/>
    </row>
    <row r="933" spans="15:18" x14ac:dyDescent="0.4">
      <c r="O933" s="294" t="s">
        <v>2677</v>
      </c>
      <c r="P933" s="294" t="s">
        <v>1577</v>
      </c>
      <c r="Q933" s="294" t="s">
        <v>1576</v>
      </c>
      <c r="R933" s="357"/>
    </row>
    <row r="934" spans="15:18" x14ac:dyDescent="0.4">
      <c r="O934" s="294" t="s">
        <v>2678</v>
      </c>
      <c r="P934" s="294" t="s">
        <v>1577</v>
      </c>
      <c r="Q934" s="294" t="s">
        <v>1576</v>
      </c>
      <c r="R934" s="357"/>
    </row>
    <row r="935" spans="15:18" x14ac:dyDescent="0.4">
      <c r="O935" s="294" t="s">
        <v>2679</v>
      </c>
      <c r="P935" s="294" t="s">
        <v>1577</v>
      </c>
      <c r="Q935" s="294" t="s">
        <v>1576</v>
      </c>
      <c r="R935" s="357"/>
    </row>
    <row r="936" spans="15:18" x14ac:dyDescent="0.4">
      <c r="O936" s="294" t="s">
        <v>2680</v>
      </c>
      <c r="P936" s="294" t="s">
        <v>1577</v>
      </c>
      <c r="Q936" s="294" t="s">
        <v>1576</v>
      </c>
      <c r="R936" s="357"/>
    </row>
    <row r="937" spans="15:18" x14ac:dyDescent="0.4">
      <c r="O937" s="294" t="s">
        <v>2681</v>
      </c>
      <c r="P937" s="294" t="s">
        <v>1577</v>
      </c>
      <c r="Q937" s="294" t="s">
        <v>1576</v>
      </c>
      <c r="R937" s="357"/>
    </row>
    <row r="938" spans="15:18" x14ac:dyDescent="0.4">
      <c r="O938" s="294" t="s">
        <v>2682</v>
      </c>
      <c r="P938" s="294" t="s">
        <v>1577</v>
      </c>
      <c r="Q938" s="294" t="s">
        <v>1576</v>
      </c>
      <c r="R938" s="357"/>
    </row>
    <row r="939" spans="15:18" x14ac:dyDescent="0.4">
      <c r="O939" s="294" t="s">
        <v>2683</v>
      </c>
      <c r="P939" s="294" t="s">
        <v>1577</v>
      </c>
      <c r="Q939" s="294" t="s">
        <v>1576</v>
      </c>
      <c r="R939" s="357"/>
    </row>
    <row r="940" spans="15:18" x14ac:dyDescent="0.4">
      <c r="O940" s="294" t="s">
        <v>2684</v>
      </c>
      <c r="P940" s="294" t="s">
        <v>1577</v>
      </c>
      <c r="Q940" s="294" t="s">
        <v>1576</v>
      </c>
      <c r="R940" s="357"/>
    </row>
    <row r="941" spans="15:18" x14ac:dyDescent="0.4">
      <c r="O941" s="294" t="s">
        <v>2685</v>
      </c>
      <c r="P941" s="294" t="s">
        <v>1577</v>
      </c>
      <c r="Q941" s="294" t="s">
        <v>1576</v>
      </c>
      <c r="R941" s="357"/>
    </row>
    <row r="942" spans="15:18" x14ac:dyDescent="0.4">
      <c r="O942" s="294" t="s">
        <v>2686</v>
      </c>
      <c r="P942" s="294" t="s">
        <v>1577</v>
      </c>
      <c r="Q942" s="294" t="s">
        <v>1576</v>
      </c>
      <c r="R942" s="357"/>
    </row>
    <row r="943" spans="15:18" x14ac:dyDescent="0.4">
      <c r="O943" s="294" t="s">
        <v>2687</v>
      </c>
      <c r="P943" s="294" t="s">
        <v>1577</v>
      </c>
      <c r="Q943" s="294" t="s">
        <v>1576</v>
      </c>
      <c r="R943" s="357"/>
    </row>
    <row r="944" spans="15:18" x14ac:dyDescent="0.4">
      <c r="O944" s="294" t="s">
        <v>2688</v>
      </c>
      <c r="P944" s="294" t="s">
        <v>1577</v>
      </c>
      <c r="Q944" s="294" t="s">
        <v>1576</v>
      </c>
      <c r="R944" s="357"/>
    </row>
    <row r="945" spans="15:18" x14ac:dyDescent="0.4">
      <c r="O945" s="294" t="s">
        <v>2689</v>
      </c>
      <c r="P945" s="294" t="s">
        <v>1577</v>
      </c>
      <c r="Q945" s="294" t="s">
        <v>1576</v>
      </c>
      <c r="R945" s="357"/>
    </row>
    <row r="946" spans="15:18" x14ac:dyDescent="0.4">
      <c r="O946" s="294" t="s">
        <v>2690</v>
      </c>
      <c r="P946" s="294" t="s">
        <v>1577</v>
      </c>
      <c r="Q946" s="294" t="s">
        <v>1576</v>
      </c>
      <c r="R946" s="357"/>
    </row>
    <row r="947" spans="15:18" x14ac:dyDescent="0.4">
      <c r="O947" s="294" t="s">
        <v>2691</v>
      </c>
      <c r="P947" s="294" t="s">
        <v>1577</v>
      </c>
      <c r="Q947" s="294" t="s">
        <v>1576</v>
      </c>
      <c r="R947" s="357"/>
    </row>
    <row r="948" spans="15:18" x14ac:dyDescent="0.4">
      <c r="O948" s="294" t="s">
        <v>2692</v>
      </c>
      <c r="P948" s="294" t="s">
        <v>1577</v>
      </c>
      <c r="Q948" s="294" t="s">
        <v>1576</v>
      </c>
      <c r="R948" s="357"/>
    </row>
    <row r="949" spans="15:18" x14ac:dyDescent="0.4">
      <c r="O949" s="294" t="s">
        <v>2693</v>
      </c>
      <c r="P949" s="294" t="s">
        <v>1577</v>
      </c>
      <c r="Q949" s="294" t="s">
        <v>1576</v>
      </c>
      <c r="R949" s="357"/>
    </row>
    <row r="950" spans="15:18" x14ac:dyDescent="0.4">
      <c r="O950" s="294" t="s">
        <v>2694</v>
      </c>
      <c r="P950" s="294" t="s">
        <v>1577</v>
      </c>
      <c r="Q950" s="294" t="s">
        <v>1576</v>
      </c>
      <c r="R950" s="357"/>
    </row>
    <row r="951" spans="15:18" x14ac:dyDescent="0.4">
      <c r="O951" s="294" t="s">
        <v>2695</v>
      </c>
      <c r="P951" s="294" t="s">
        <v>1577</v>
      </c>
      <c r="Q951" s="294" t="s">
        <v>1576</v>
      </c>
      <c r="R951" s="357"/>
    </row>
    <row r="952" spans="15:18" x14ac:dyDescent="0.4">
      <c r="O952" s="294" t="s">
        <v>2696</v>
      </c>
      <c r="P952" s="294" t="s">
        <v>1577</v>
      </c>
      <c r="Q952" s="294" t="s">
        <v>1576</v>
      </c>
      <c r="R952" s="357"/>
    </row>
    <row r="953" spans="15:18" x14ac:dyDescent="0.4">
      <c r="O953" s="294" t="s">
        <v>2697</v>
      </c>
      <c r="P953" s="294" t="s">
        <v>1577</v>
      </c>
      <c r="Q953" s="294" t="s">
        <v>1576</v>
      </c>
      <c r="R953" s="357"/>
    </row>
    <row r="954" spans="15:18" x14ac:dyDescent="0.4">
      <c r="O954" s="294" t="s">
        <v>2698</v>
      </c>
      <c r="P954" s="294" t="s">
        <v>1577</v>
      </c>
      <c r="Q954" s="294" t="s">
        <v>1576</v>
      </c>
      <c r="R954" s="357"/>
    </row>
    <row r="955" spans="15:18" x14ac:dyDescent="0.4">
      <c r="O955" s="294" t="s">
        <v>2699</v>
      </c>
      <c r="P955" s="294" t="s">
        <v>1577</v>
      </c>
      <c r="Q955" s="294" t="s">
        <v>1576</v>
      </c>
      <c r="R955" s="357"/>
    </row>
    <row r="956" spans="15:18" x14ac:dyDescent="0.4">
      <c r="O956" s="294" t="s">
        <v>2700</v>
      </c>
      <c r="P956" s="294" t="s">
        <v>1577</v>
      </c>
      <c r="Q956" s="294" t="s">
        <v>1576</v>
      </c>
      <c r="R956" s="357"/>
    </row>
    <row r="957" spans="15:18" x14ac:dyDescent="0.4">
      <c r="O957" s="294" t="s">
        <v>2701</v>
      </c>
      <c r="P957" s="294" t="s">
        <v>1577</v>
      </c>
      <c r="Q957" s="294" t="s">
        <v>1576</v>
      </c>
      <c r="R957" s="357"/>
    </row>
    <row r="958" spans="15:18" x14ac:dyDescent="0.4">
      <c r="O958" s="294" t="s">
        <v>2702</v>
      </c>
      <c r="P958" s="294" t="s">
        <v>1577</v>
      </c>
      <c r="Q958" s="294" t="s">
        <v>1576</v>
      </c>
      <c r="R958" s="357"/>
    </row>
    <row r="959" spans="15:18" x14ac:dyDescent="0.4">
      <c r="O959" s="294" t="s">
        <v>2703</v>
      </c>
      <c r="P959" s="294" t="s">
        <v>1577</v>
      </c>
      <c r="Q959" s="294" t="s">
        <v>1576</v>
      </c>
      <c r="R959" s="357"/>
    </row>
    <row r="960" spans="15:18" x14ac:dyDescent="0.4">
      <c r="O960" s="294" t="s">
        <v>2704</v>
      </c>
      <c r="P960" s="294" t="s">
        <v>1577</v>
      </c>
      <c r="Q960" s="294" t="s">
        <v>1576</v>
      </c>
      <c r="R960" s="357"/>
    </row>
    <row r="961" spans="15:18" x14ac:dyDescent="0.4">
      <c r="O961" s="294" t="s">
        <v>2705</v>
      </c>
      <c r="P961" s="294" t="s">
        <v>1577</v>
      </c>
      <c r="Q961" s="294" t="s">
        <v>1576</v>
      </c>
      <c r="R961" s="357"/>
    </row>
    <row r="962" spans="15:18" x14ac:dyDescent="0.4">
      <c r="O962" s="294" t="s">
        <v>2706</v>
      </c>
      <c r="P962" s="294" t="s">
        <v>1577</v>
      </c>
      <c r="Q962" s="294" t="s">
        <v>1576</v>
      </c>
      <c r="R962" s="357"/>
    </row>
    <row r="963" spans="15:18" x14ac:dyDescent="0.4">
      <c r="O963" s="294" t="s">
        <v>2707</v>
      </c>
      <c r="P963" s="294" t="s">
        <v>1577</v>
      </c>
      <c r="Q963" s="294" t="s">
        <v>1576</v>
      </c>
      <c r="R963" s="357"/>
    </row>
    <row r="964" spans="15:18" x14ac:dyDescent="0.4">
      <c r="O964" s="294" t="s">
        <v>2708</v>
      </c>
      <c r="P964" s="294" t="s">
        <v>1577</v>
      </c>
      <c r="Q964" s="294" t="s">
        <v>1576</v>
      </c>
      <c r="R964" s="357"/>
    </row>
    <row r="965" spans="15:18" x14ac:dyDescent="0.4">
      <c r="O965" s="294" t="s">
        <v>2709</v>
      </c>
      <c r="P965" s="294" t="s">
        <v>1577</v>
      </c>
      <c r="Q965" s="294" t="s">
        <v>1576</v>
      </c>
      <c r="R965" s="357"/>
    </row>
    <row r="966" spans="15:18" x14ac:dyDescent="0.4">
      <c r="O966" s="294" t="s">
        <v>2710</v>
      </c>
      <c r="P966" s="294" t="s">
        <v>1577</v>
      </c>
      <c r="Q966" s="294" t="s">
        <v>1576</v>
      </c>
      <c r="R966" s="357"/>
    </row>
    <row r="967" spans="15:18" x14ac:dyDescent="0.4">
      <c r="O967" s="294" t="s">
        <v>2711</v>
      </c>
      <c r="P967" s="294" t="s">
        <v>1577</v>
      </c>
      <c r="Q967" s="294" t="s">
        <v>1576</v>
      </c>
      <c r="R967" s="357"/>
    </row>
    <row r="968" spans="15:18" x14ac:dyDescent="0.4">
      <c r="O968" s="294" t="s">
        <v>2712</v>
      </c>
      <c r="P968" s="294" t="s">
        <v>1577</v>
      </c>
      <c r="Q968" s="294" t="s">
        <v>1576</v>
      </c>
      <c r="R968" s="357"/>
    </row>
    <row r="969" spans="15:18" x14ac:dyDescent="0.4">
      <c r="O969" s="294" t="s">
        <v>2713</v>
      </c>
      <c r="P969" s="294" t="s">
        <v>1577</v>
      </c>
      <c r="Q969" s="294" t="s">
        <v>1576</v>
      </c>
      <c r="R969" s="357"/>
    </row>
    <row r="970" spans="15:18" x14ac:dyDescent="0.4">
      <c r="O970" s="294" t="s">
        <v>2714</v>
      </c>
      <c r="P970" s="294" t="s">
        <v>1577</v>
      </c>
      <c r="Q970" s="294" t="s">
        <v>1576</v>
      </c>
      <c r="R970" s="357"/>
    </row>
    <row r="971" spans="15:18" x14ac:dyDescent="0.4">
      <c r="O971" s="294" t="s">
        <v>2715</v>
      </c>
      <c r="P971" s="294" t="s">
        <v>1577</v>
      </c>
      <c r="Q971" s="294" t="s">
        <v>1576</v>
      </c>
      <c r="R971" s="357"/>
    </row>
    <row r="972" spans="15:18" x14ac:dyDescent="0.4">
      <c r="O972" s="294" t="s">
        <v>2716</v>
      </c>
      <c r="P972" s="294" t="s">
        <v>1577</v>
      </c>
      <c r="Q972" s="294" t="s">
        <v>1576</v>
      </c>
      <c r="R972" s="357"/>
    </row>
    <row r="973" spans="15:18" x14ac:dyDescent="0.4">
      <c r="O973" s="294" t="s">
        <v>2717</v>
      </c>
      <c r="P973" s="294" t="s">
        <v>1577</v>
      </c>
      <c r="Q973" s="294" t="s">
        <v>1576</v>
      </c>
      <c r="R973" s="357"/>
    </row>
    <row r="974" spans="15:18" x14ac:dyDescent="0.4">
      <c r="O974" s="294" t="s">
        <v>2718</v>
      </c>
      <c r="P974" s="294" t="s">
        <v>1577</v>
      </c>
      <c r="Q974" s="294" t="s">
        <v>1576</v>
      </c>
      <c r="R974" s="357"/>
    </row>
    <row r="975" spans="15:18" x14ac:dyDescent="0.4">
      <c r="O975" s="294" t="s">
        <v>2719</v>
      </c>
      <c r="P975" s="294" t="s">
        <v>1577</v>
      </c>
      <c r="Q975" s="294" t="s">
        <v>1576</v>
      </c>
      <c r="R975" s="357"/>
    </row>
    <row r="976" spans="15:18" x14ac:dyDescent="0.4">
      <c r="O976" s="294" t="s">
        <v>2720</v>
      </c>
      <c r="P976" s="294" t="s">
        <v>1577</v>
      </c>
      <c r="Q976" s="294" t="s">
        <v>1576</v>
      </c>
      <c r="R976" s="357"/>
    </row>
    <row r="977" spans="15:18" x14ac:dyDescent="0.4">
      <c r="O977" s="294" t="s">
        <v>2721</v>
      </c>
      <c r="P977" s="294" t="s">
        <v>1577</v>
      </c>
      <c r="Q977" s="294" t="s">
        <v>1576</v>
      </c>
      <c r="R977" s="357"/>
    </row>
    <row r="978" spans="15:18" x14ac:dyDescent="0.4">
      <c r="O978" s="294" t="s">
        <v>2722</v>
      </c>
      <c r="P978" s="294" t="s">
        <v>1577</v>
      </c>
      <c r="Q978" s="294" t="s">
        <v>1576</v>
      </c>
      <c r="R978" s="357"/>
    </row>
    <row r="979" spans="15:18" x14ac:dyDescent="0.4">
      <c r="O979" s="294" t="s">
        <v>2723</v>
      </c>
      <c r="P979" s="294" t="s">
        <v>1577</v>
      </c>
      <c r="Q979" s="294" t="s">
        <v>1576</v>
      </c>
      <c r="R979" s="357"/>
    </row>
    <row r="980" spans="15:18" x14ac:dyDescent="0.4">
      <c r="O980" s="294" t="s">
        <v>2724</v>
      </c>
      <c r="P980" s="294" t="s">
        <v>1577</v>
      </c>
      <c r="Q980" s="294" t="s">
        <v>1576</v>
      </c>
      <c r="R980" s="357"/>
    </row>
    <row r="981" spans="15:18" x14ac:dyDescent="0.4">
      <c r="O981" s="294" t="s">
        <v>2725</v>
      </c>
      <c r="P981" s="294" t="s">
        <v>1577</v>
      </c>
      <c r="Q981" s="294" t="s">
        <v>1576</v>
      </c>
      <c r="R981" s="357"/>
    </row>
    <row r="982" spans="15:18" x14ac:dyDescent="0.4">
      <c r="O982" s="294" t="s">
        <v>2726</v>
      </c>
      <c r="P982" s="294" t="s">
        <v>1577</v>
      </c>
      <c r="Q982" s="294" t="s">
        <v>1576</v>
      </c>
      <c r="R982" s="357"/>
    </row>
    <row r="983" spans="15:18" x14ac:dyDescent="0.4">
      <c r="O983" s="294" t="s">
        <v>2727</v>
      </c>
      <c r="P983" s="294" t="s">
        <v>1577</v>
      </c>
      <c r="Q983" s="294" t="s">
        <v>1576</v>
      </c>
      <c r="R983" s="357"/>
    </row>
    <row r="984" spans="15:18" x14ac:dyDescent="0.4">
      <c r="O984" s="294" t="s">
        <v>2728</v>
      </c>
      <c r="P984" s="294" t="s">
        <v>1577</v>
      </c>
      <c r="Q984" s="294" t="s">
        <v>1576</v>
      </c>
      <c r="R984" s="357"/>
    </row>
    <row r="985" spans="15:18" x14ac:dyDescent="0.4">
      <c r="O985" s="294" t="s">
        <v>2729</v>
      </c>
      <c r="P985" s="294" t="s">
        <v>1577</v>
      </c>
      <c r="Q985" s="294" t="s">
        <v>1576</v>
      </c>
      <c r="R985" s="357"/>
    </row>
    <row r="986" spans="15:18" x14ac:dyDescent="0.4">
      <c r="O986" s="294" t="s">
        <v>2730</v>
      </c>
      <c r="P986" s="294" t="s">
        <v>1577</v>
      </c>
      <c r="Q986" s="294" t="s">
        <v>1576</v>
      </c>
      <c r="R986" s="357"/>
    </row>
    <row r="987" spans="15:18" x14ac:dyDescent="0.4">
      <c r="O987" s="294" t="s">
        <v>2731</v>
      </c>
      <c r="P987" s="294" t="s">
        <v>1577</v>
      </c>
      <c r="Q987" s="294" t="s">
        <v>1576</v>
      </c>
      <c r="R987" s="357"/>
    </row>
    <row r="988" spans="15:18" x14ac:dyDescent="0.4">
      <c r="O988" s="294" t="s">
        <v>2732</v>
      </c>
      <c r="P988" s="294" t="s">
        <v>1577</v>
      </c>
      <c r="Q988" s="294" t="s">
        <v>1576</v>
      </c>
      <c r="R988" s="357"/>
    </row>
    <row r="989" spans="15:18" x14ac:dyDescent="0.4">
      <c r="O989" s="294" t="s">
        <v>2733</v>
      </c>
      <c r="P989" s="294" t="s">
        <v>1577</v>
      </c>
      <c r="Q989" s="294" t="s">
        <v>1576</v>
      </c>
      <c r="R989" s="357"/>
    </row>
    <row r="990" spans="15:18" x14ac:dyDescent="0.4">
      <c r="O990" s="294" t="s">
        <v>2734</v>
      </c>
      <c r="P990" s="294" t="s">
        <v>1577</v>
      </c>
      <c r="Q990" s="294" t="s">
        <v>1576</v>
      </c>
      <c r="R990" s="357"/>
    </row>
    <row r="991" spans="15:18" x14ac:dyDescent="0.4">
      <c r="O991" s="294" t="s">
        <v>2735</v>
      </c>
      <c r="P991" s="294" t="s">
        <v>1577</v>
      </c>
      <c r="Q991" s="294" t="s">
        <v>1576</v>
      </c>
      <c r="R991" s="357"/>
    </row>
    <row r="992" spans="15:18" x14ac:dyDescent="0.4">
      <c r="O992" s="294" t="s">
        <v>2736</v>
      </c>
      <c r="P992" s="294" t="s">
        <v>1577</v>
      </c>
      <c r="Q992" s="294" t="s">
        <v>1576</v>
      </c>
      <c r="R992" s="357"/>
    </row>
    <row r="993" spans="15:18" x14ac:dyDescent="0.4">
      <c r="O993" s="294" t="s">
        <v>2737</v>
      </c>
      <c r="P993" s="294" t="s">
        <v>1577</v>
      </c>
      <c r="Q993" s="294" t="s">
        <v>1576</v>
      </c>
      <c r="R993" s="357"/>
    </row>
    <row r="994" spans="15:18" x14ac:dyDescent="0.4">
      <c r="O994" s="294" t="s">
        <v>2738</v>
      </c>
      <c r="P994" s="294" t="s">
        <v>1577</v>
      </c>
      <c r="Q994" s="294" t="s">
        <v>1576</v>
      </c>
      <c r="R994" s="357"/>
    </row>
    <row r="995" spans="15:18" x14ac:dyDescent="0.4">
      <c r="O995" s="294" t="s">
        <v>2739</v>
      </c>
      <c r="P995" s="294" t="s">
        <v>1577</v>
      </c>
      <c r="Q995" s="294" t="s">
        <v>1576</v>
      </c>
      <c r="R995" s="357"/>
    </row>
    <row r="996" spans="15:18" x14ac:dyDescent="0.4">
      <c r="O996" s="294" t="s">
        <v>2740</v>
      </c>
      <c r="P996" s="294" t="s">
        <v>1577</v>
      </c>
      <c r="Q996" s="294" t="s">
        <v>1576</v>
      </c>
      <c r="R996" s="357"/>
    </row>
    <row r="997" spans="15:18" x14ac:dyDescent="0.4">
      <c r="O997" s="294" t="s">
        <v>2741</v>
      </c>
      <c r="P997" s="294" t="s">
        <v>1577</v>
      </c>
      <c r="Q997" s="294" t="s">
        <v>1576</v>
      </c>
      <c r="R997" s="357"/>
    </row>
    <row r="998" spans="15:18" x14ac:dyDescent="0.4">
      <c r="O998" s="294" t="s">
        <v>2742</v>
      </c>
      <c r="P998" s="294" t="s">
        <v>1577</v>
      </c>
      <c r="Q998" s="294" t="s">
        <v>1576</v>
      </c>
      <c r="R998" s="357"/>
    </row>
    <row r="999" spans="15:18" x14ac:dyDescent="0.4">
      <c r="O999" s="294" t="s">
        <v>2743</v>
      </c>
      <c r="P999" s="294" t="s">
        <v>1577</v>
      </c>
      <c r="Q999" s="294" t="s">
        <v>1576</v>
      </c>
      <c r="R999" s="357"/>
    </row>
    <row r="1000" spans="15:18" x14ac:dyDescent="0.4">
      <c r="O1000" s="294" t="s">
        <v>2744</v>
      </c>
      <c r="P1000" s="294" t="s">
        <v>1577</v>
      </c>
      <c r="Q1000" s="294" t="s">
        <v>1576</v>
      </c>
      <c r="R1000" s="357"/>
    </row>
    <row r="1001" spans="15:18" x14ac:dyDescent="0.4">
      <c r="O1001" s="294" t="s">
        <v>2745</v>
      </c>
      <c r="P1001" s="294" t="s">
        <v>1577</v>
      </c>
      <c r="Q1001" s="294" t="s">
        <v>1576</v>
      </c>
      <c r="R1001" s="357"/>
    </row>
    <row r="1002" spans="15:18" x14ac:dyDescent="0.4">
      <c r="O1002" s="294" t="s">
        <v>2746</v>
      </c>
      <c r="P1002" s="294" t="s">
        <v>1577</v>
      </c>
      <c r="Q1002" s="294" t="s">
        <v>1576</v>
      </c>
      <c r="R1002" s="357"/>
    </row>
    <row r="1003" spans="15:18" x14ac:dyDescent="0.4">
      <c r="O1003" s="294" t="s">
        <v>2747</v>
      </c>
      <c r="P1003" s="294" t="s">
        <v>1577</v>
      </c>
      <c r="Q1003" s="294" t="s">
        <v>1576</v>
      </c>
      <c r="R1003" s="357"/>
    </row>
    <row r="1004" spans="15:18" x14ac:dyDescent="0.4">
      <c r="O1004" s="294" t="s">
        <v>2748</v>
      </c>
      <c r="P1004" s="294" t="s">
        <v>1577</v>
      </c>
      <c r="Q1004" s="294" t="s">
        <v>1576</v>
      </c>
      <c r="R1004" s="357"/>
    </row>
    <row r="1005" spans="15:18" x14ac:dyDescent="0.4">
      <c r="O1005" s="294" t="s">
        <v>2749</v>
      </c>
      <c r="P1005" s="294" t="s">
        <v>1577</v>
      </c>
      <c r="Q1005" s="294" t="s">
        <v>1576</v>
      </c>
      <c r="R1005" s="357"/>
    </row>
    <row r="1006" spans="15:18" x14ac:dyDescent="0.4">
      <c r="O1006" s="294" t="s">
        <v>2750</v>
      </c>
      <c r="P1006" s="294" t="s">
        <v>1577</v>
      </c>
      <c r="Q1006" s="294" t="s">
        <v>1576</v>
      </c>
      <c r="R1006" s="357"/>
    </row>
    <row r="1007" spans="15:18" x14ac:dyDescent="0.4">
      <c r="O1007" s="294" t="s">
        <v>2751</v>
      </c>
      <c r="P1007" s="294" t="s">
        <v>1577</v>
      </c>
      <c r="Q1007" s="294" t="s">
        <v>1576</v>
      </c>
      <c r="R1007" s="357"/>
    </row>
    <row r="1008" spans="15:18" x14ac:dyDescent="0.4">
      <c r="O1008" s="294" t="s">
        <v>2752</v>
      </c>
      <c r="P1008" s="294" t="s">
        <v>1577</v>
      </c>
      <c r="Q1008" s="294" t="s">
        <v>1576</v>
      </c>
      <c r="R1008" s="357"/>
    </row>
    <row r="1009" spans="15:18" x14ac:dyDescent="0.4">
      <c r="O1009" s="294" t="s">
        <v>2753</v>
      </c>
      <c r="P1009" s="294" t="s">
        <v>1577</v>
      </c>
      <c r="Q1009" s="294" t="s">
        <v>1576</v>
      </c>
      <c r="R1009" s="357"/>
    </row>
    <row r="1010" spans="15:18" x14ac:dyDescent="0.4">
      <c r="O1010" s="294" t="s">
        <v>2754</v>
      </c>
      <c r="P1010" s="294" t="s">
        <v>1577</v>
      </c>
      <c r="Q1010" s="294" t="s">
        <v>1576</v>
      </c>
      <c r="R1010" s="357"/>
    </row>
    <row r="1011" spans="15:18" x14ac:dyDescent="0.4">
      <c r="O1011" s="294" t="s">
        <v>2755</v>
      </c>
      <c r="P1011" s="294" t="s">
        <v>1577</v>
      </c>
      <c r="Q1011" s="294" t="s">
        <v>1576</v>
      </c>
      <c r="R1011" s="357"/>
    </row>
    <row r="1012" spans="15:18" x14ac:dyDescent="0.4">
      <c r="O1012" s="294" t="s">
        <v>2756</v>
      </c>
      <c r="P1012" s="294" t="s">
        <v>1577</v>
      </c>
      <c r="Q1012" s="294" t="s">
        <v>1576</v>
      </c>
      <c r="R1012" s="357"/>
    </row>
    <row r="1013" spans="15:18" x14ac:dyDescent="0.4">
      <c r="O1013" s="294" t="s">
        <v>2757</v>
      </c>
      <c r="P1013" s="294" t="s">
        <v>1577</v>
      </c>
      <c r="Q1013" s="294" t="s">
        <v>1576</v>
      </c>
      <c r="R1013" s="357"/>
    </row>
    <row r="1014" spans="15:18" x14ac:dyDescent="0.4">
      <c r="O1014" s="294" t="s">
        <v>2758</v>
      </c>
      <c r="P1014" s="294" t="s">
        <v>1577</v>
      </c>
      <c r="Q1014" s="294" t="s">
        <v>1576</v>
      </c>
      <c r="R1014" s="357"/>
    </row>
    <row r="1015" spans="15:18" x14ac:dyDescent="0.4">
      <c r="O1015" s="294" t="s">
        <v>2759</v>
      </c>
      <c r="P1015" s="294" t="s">
        <v>1577</v>
      </c>
      <c r="Q1015" s="294" t="s">
        <v>1576</v>
      </c>
      <c r="R1015" s="357"/>
    </row>
    <row r="1016" spans="15:18" x14ac:dyDescent="0.4">
      <c r="O1016" s="294" t="s">
        <v>2760</v>
      </c>
      <c r="P1016" s="294" t="s">
        <v>1577</v>
      </c>
      <c r="Q1016" s="294" t="s">
        <v>1576</v>
      </c>
      <c r="R1016" s="357"/>
    </row>
    <row r="1017" spans="15:18" x14ac:dyDescent="0.4">
      <c r="O1017" s="294" t="s">
        <v>2761</v>
      </c>
      <c r="P1017" s="294" t="s">
        <v>1577</v>
      </c>
      <c r="Q1017" s="294" t="s">
        <v>1576</v>
      </c>
      <c r="R1017" s="357"/>
    </row>
    <row r="1018" spans="15:18" x14ac:dyDescent="0.4">
      <c r="O1018" s="294" t="s">
        <v>2762</v>
      </c>
      <c r="P1018" s="294" t="s">
        <v>1577</v>
      </c>
      <c r="Q1018" s="294" t="s">
        <v>1576</v>
      </c>
      <c r="R1018" s="357"/>
    </row>
    <row r="1019" spans="15:18" x14ac:dyDescent="0.4">
      <c r="O1019" s="294" t="s">
        <v>2763</v>
      </c>
      <c r="P1019" s="294" t="s">
        <v>1577</v>
      </c>
      <c r="Q1019" s="294" t="s">
        <v>1576</v>
      </c>
      <c r="R1019" s="357"/>
    </row>
    <row r="1020" spans="15:18" x14ac:dyDescent="0.4">
      <c r="O1020" s="294" t="s">
        <v>2764</v>
      </c>
      <c r="P1020" s="294" t="s">
        <v>1577</v>
      </c>
      <c r="Q1020" s="294" t="s">
        <v>1576</v>
      </c>
      <c r="R1020" s="357"/>
    </row>
    <row r="1021" spans="15:18" x14ac:dyDescent="0.4">
      <c r="O1021" s="294" t="s">
        <v>2765</v>
      </c>
      <c r="P1021" s="294" t="s">
        <v>1577</v>
      </c>
      <c r="Q1021" s="294" t="s">
        <v>1576</v>
      </c>
      <c r="R1021" s="357"/>
    </row>
    <row r="1022" spans="15:18" x14ac:dyDescent="0.4">
      <c r="O1022" s="294" t="s">
        <v>2766</v>
      </c>
      <c r="P1022" s="294" t="s">
        <v>1577</v>
      </c>
      <c r="Q1022" s="294" t="s">
        <v>1576</v>
      </c>
      <c r="R1022" s="357"/>
    </row>
    <row r="1023" spans="15:18" x14ac:dyDescent="0.4">
      <c r="O1023" s="294" t="s">
        <v>2767</v>
      </c>
      <c r="P1023" s="294" t="s">
        <v>1577</v>
      </c>
      <c r="Q1023" s="294" t="s">
        <v>1576</v>
      </c>
      <c r="R1023" s="357"/>
    </row>
    <row r="1024" spans="15:18" x14ac:dyDescent="0.4">
      <c r="O1024" s="294" t="s">
        <v>2768</v>
      </c>
      <c r="P1024" s="294" t="s">
        <v>1577</v>
      </c>
      <c r="Q1024" s="294" t="s">
        <v>1576</v>
      </c>
      <c r="R1024" s="357"/>
    </row>
    <row r="1025" spans="15:18" x14ac:dyDescent="0.4">
      <c r="O1025" s="294" t="s">
        <v>2769</v>
      </c>
      <c r="P1025" s="294" t="s">
        <v>1577</v>
      </c>
      <c r="Q1025" s="294" t="s">
        <v>1576</v>
      </c>
      <c r="R1025" s="357"/>
    </row>
    <row r="1026" spans="15:18" x14ac:dyDescent="0.4">
      <c r="O1026" s="294" t="s">
        <v>2770</v>
      </c>
      <c r="P1026" s="294" t="s">
        <v>1577</v>
      </c>
      <c r="Q1026" s="294" t="s">
        <v>1576</v>
      </c>
      <c r="R1026" s="357"/>
    </row>
    <row r="1027" spans="15:18" x14ac:dyDescent="0.4">
      <c r="O1027" s="294" t="s">
        <v>2771</v>
      </c>
      <c r="P1027" s="294" t="s">
        <v>1577</v>
      </c>
      <c r="Q1027" s="294" t="s">
        <v>1576</v>
      </c>
      <c r="R1027" s="357"/>
    </row>
    <row r="1028" spans="15:18" x14ac:dyDescent="0.4">
      <c r="O1028" s="294" t="s">
        <v>2772</v>
      </c>
      <c r="P1028" s="294" t="s">
        <v>1577</v>
      </c>
      <c r="Q1028" s="294" t="s">
        <v>1576</v>
      </c>
      <c r="R1028" s="357"/>
    </row>
    <row r="1029" spans="15:18" x14ac:dyDescent="0.4">
      <c r="O1029" s="294" t="s">
        <v>2773</v>
      </c>
      <c r="P1029" s="294" t="s">
        <v>1577</v>
      </c>
      <c r="Q1029" s="294" t="s">
        <v>1576</v>
      </c>
      <c r="R1029" s="357"/>
    </row>
    <row r="1030" spans="15:18" x14ac:dyDescent="0.4">
      <c r="O1030" s="294" t="s">
        <v>2774</v>
      </c>
      <c r="P1030" s="294" t="s">
        <v>1577</v>
      </c>
      <c r="Q1030" s="294" t="s">
        <v>1576</v>
      </c>
      <c r="R1030" s="357"/>
    </row>
    <row r="1031" spans="15:18" x14ac:dyDescent="0.4">
      <c r="O1031" s="294" t="s">
        <v>2775</v>
      </c>
      <c r="P1031" s="294" t="s">
        <v>1577</v>
      </c>
      <c r="Q1031" s="294" t="s">
        <v>1576</v>
      </c>
      <c r="R1031" s="357"/>
    </row>
    <row r="1032" spans="15:18" x14ac:dyDescent="0.4">
      <c r="O1032" s="294" t="s">
        <v>2776</v>
      </c>
      <c r="P1032" s="294" t="s">
        <v>1577</v>
      </c>
      <c r="Q1032" s="294" t="s">
        <v>1576</v>
      </c>
      <c r="R1032" s="357"/>
    </row>
    <row r="1033" spans="15:18" x14ac:dyDescent="0.4">
      <c r="O1033" s="294" t="s">
        <v>2777</v>
      </c>
      <c r="P1033" s="294" t="s">
        <v>1577</v>
      </c>
      <c r="Q1033" s="294" t="s">
        <v>1576</v>
      </c>
      <c r="R1033" s="357"/>
    </row>
    <row r="1034" spans="15:18" x14ac:dyDescent="0.4">
      <c r="O1034" s="294" t="s">
        <v>2778</v>
      </c>
      <c r="P1034" s="294" t="s">
        <v>1577</v>
      </c>
      <c r="Q1034" s="294" t="s">
        <v>1576</v>
      </c>
      <c r="R1034" s="357"/>
    </row>
    <row r="1035" spans="15:18" x14ac:dyDescent="0.4">
      <c r="O1035" s="294" t="s">
        <v>2779</v>
      </c>
      <c r="P1035" s="294" t="s">
        <v>1577</v>
      </c>
      <c r="Q1035" s="294" t="s">
        <v>1576</v>
      </c>
      <c r="R1035" s="357"/>
    </row>
    <row r="1036" spans="15:18" x14ac:dyDescent="0.4">
      <c r="O1036" s="294" t="s">
        <v>2780</v>
      </c>
      <c r="P1036" s="294" t="s">
        <v>1577</v>
      </c>
      <c r="Q1036" s="294" t="s">
        <v>1576</v>
      </c>
      <c r="R1036" s="357"/>
    </row>
    <row r="1037" spans="15:18" x14ac:dyDescent="0.4">
      <c r="O1037" s="294" t="s">
        <v>2781</v>
      </c>
      <c r="P1037" s="294" t="s">
        <v>1577</v>
      </c>
      <c r="Q1037" s="294" t="s">
        <v>1576</v>
      </c>
      <c r="R1037" s="357"/>
    </row>
    <row r="1038" spans="15:18" x14ac:dyDescent="0.4">
      <c r="O1038" s="294" t="s">
        <v>2782</v>
      </c>
      <c r="P1038" s="294" t="s">
        <v>1577</v>
      </c>
      <c r="Q1038" s="294" t="s">
        <v>1576</v>
      </c>
      <c r="R1038" s="357"/>
    </row>
    <row r="1039" spans="15:18" x14ac:dyDescent="0.4">
      <c r="O1039" s="294" t="s">
        <v>2783</v>
      </c>
      <c r="P1039" s="294" t="s">
        <v>1577</v>
      </c>
      <c r="Q1039" s="294" t="s">
        <v>1576</v>
      </c>
      <c r="R1039" s="357"/>
    </row>
    <row r="1040" spans="15:18" x14ac:dyDescent="0.4">
      <c r="O1040" s="294" t="s">
        <v>2784</v>
      </c>
      <c r="P1040" s="294" t="s">
        <v>1577</v>
      </c>
      <c r="Q1040" s="294" t="s">
        <v>1576</v>
      </c>
      <c r="R1040" s="357"/>
    </row>
    <row r="1041" spans="15:18" x14ac:dyDescent="0.4">
      <c r="O1041" s="294" t="s">
        <v>2785</v>
      </c>
      <c r="P1041" s="294" t="s">
        <v>1577</v>
      </c>
      <c r="Q1041" s="294" t="s">
        <v>1576</v>
      </c>
      <c r="R1041" s="357"/>
    </row>
    <row r="1042" spans="15:18" x14ac:dyDescent="0.4">
      <c r="O1042" s="294" t="s">
        <v>2786</v>
      </c>
      <c r="P1042" s="294" t="s">
        <v>1577</v>
      </c>
      <c r="Q1042" s="294" t="s">
        <v>1576</v>
      </c>
      <c r="R1042" s="357"/>
    </row>
    <row r="1043" spans="15:18" x14ac:dyDescent="0.4">
      <c r="O1043" s="294" t="s">
        <v>2787</v>
      </c>
      <c r="P1043" s="294" t="s">
        <v>1577</v>
      </c>
      <c r="Q1043" s="294" t="s">
        <v>1576</v>
      </c>
      <c r="R1043" s="357"/>
    </row>
    <row r="1044" spans="15:18" x14ac:dyDescent="0.4">
      <c r="O1044" s="294" t="s">
        <v>2788</v>
      </c>
      <c r="P1044" s="294" t="s">
        <v>1577</v>
      </c>
      <c r="Q1044" s="294" t="s">
        <v>1576</v>
      </c>
      <c r="R1044" s="357"/>
    </row>
    <row r="1045" spans="15:18" x14ac:dyDescent="0.4">
      <c r="O1045" s="294" t="s">
        <v>2789</v>
      </c>
      <c r="P1045" s="294" t="s">
        <v>1577</v>
      </c>
      <c r="Q1045" s="294" t="s">
        <v>1576</v>
      </c>
      <c r="R1045" s="357"/>
    </row>
    <row r="1046" spans="15:18" x14ac:dyDescent="0.4">
      <c r="O1046" s="294" t="s">
        <v>2790</v>
      </c>
      <c r="P1046" s="294" t="s">
        <v>1577</v>
      </c>
      <c r="Q1046" s="294" t="s">
        <v>1576</v>
      </c>
      <c r="R1046" s="357"/>
    </row>
    <row r="1047" spans="15:18" x14ac:dyDescent="0.4">
      <c r="O1047" s="294" t="s">
        <v>2791</v>
      </c>
      <c r="P1047" s="294" t="s">
        <v>1577</v>
      </c>
      <c r="Q1047" s="294" t="s">
        <v>1576</v>
      </c>
      <c r="R1047" s="357"/>
    </row>
    <row r="1048" spans="15:18" x14ac:dyDescent="0.4">
      <c r="O1048" s="294" t="s">
        <v>2792</v>
      </c>
      <c r="P1048" s="294" t="s">
        <v>1577</v>
      </c>
      <c r="Q1048" s="294" t="s">
        <v>1576</v>
      </c>
      <c r="R1048" s="357"/>
    </row>
    <row r="1049" spans="15:18" x14ac:dyDescent="0.4">
      <c r="O1049" s="294" t="s">
        <v>2793</v>
      </c>
      <c r="P1049" s="294" t="s">
        <v>1577</v>
      </c>
      <c r="Q1049" s="294" t="s">
        <v>1576</v>
      </c>
      <c r="R1049" s="357"/>
    </row>
    <row r="1050" spans="15:18" x14ac:dyDescent="0.4">
      <c r="O1050" s="294" t="s">
        <v>2794</v>
      </c>
      <c r="P1050" s="294" t="s">
        <v>1577</v>
      </c>
      <c r="Q1050" s="294" t="s">
        <v>1576</v>
      </c>
      <c r="R1050" s="357"/>
    </row>
    <row r="1051" spans="15:18" x14ac:dyDescent="0.4">
      <c r="O1051" s="294" t="s">
        <v>2795</v>
      </c>
      <c r="P1051" s="294" t="s">
        <v>1577</v>
      </c>
      <c r="Q1051" s="294" t="s">
        <v>1576</v>
      </c>
      <c r="R1051" s="357"/>
    </row>
    <row r="1052" spans="15:18" x14ac:dyDescent="0.4">
      <c r="O1052" s="294" t="s">
        <v>2796</v>
      </c>
      <c r="P1052" s="294" t="s">
        <v>1577</v>
      </c>
      <c r="Q1052" s="294" t="s">
        <v>1576</v>
      </c>
      <c r="R1052" s="357"/>
    </row>
    <row r="1053" spans="15:18" x14ac:dyDescent="0.4">
      <c r="O1053" s="294" t="s">
        <v>2797</v>
      </c>
      <c r="P1053" s="294" t="s">
        <v>1577</v>
      </c>
      <c r="Q1053" s="294" t="s">
        <v>1576</v>
      </c>
      <c r="R1053" s="357"/>
    </row>
    <row r="1054" spans="15:18" x14ac:dyDescent="0.4">
      <c r="O1054" s="294" t="s">
        <v>2798</v>
      </c>
      <c r="P1054" s="294" t="s">
        <v>1577</v>
      </c>
      <c r="Q1054" s="294" t="s">
        <v>1576</v>
      </c>
      <c r="R1054" s="357"/>
    </row>
    <row r="1055" spans="15:18" x14ac:dyDescent="0.4">
      <c r="O1055" s="294" t="s">
        <v>2799</v>
      </c>
      <c r="P1055" s="294" t="s">
        <v>1577</v>
      </c>
      <c r="Q1055" s="294" t="s">
        <v>1576</v>
      </c>
      <c r="R1055" s="357"/>
    </row>
    <row r="1056" spans="15:18" x14ac:dyDescent="0.4">
      <c r="O1056" s="294" t="s">
        <v>2800</v>
      </c>
      <c r="P1056" s="294" t="s">
        <v>1577</v>
      </c>
      <c r="Q1056" s="294" t="s">
        <v>1576</v>
      </c>
      <c r="R1056" s="357"/>
    </row>
    <row r="1057" spans="15:18" x14ac:dyDescent="0.4">
      <c r="O1057" s="294" t="s">
        <v>2801</v>
      </c>
      <c r="P1057" s="294" t="s">
        <v>1577</v>
      </c>
      <c r="Q1057" s="294" t="s">
        <v>1576</v>
      </c>
      <c r="R1057" s="357"/>
    </row>
    <row r="1058" spans="15:18" x14ac:dyDescent="0.4">
      <c r="O1058" s="294" t="s">
        <v>2802</v>
      </c>
      <c r="P1058" s="294" t="s">
        <v>1577</v>
      </c>
      <c r="Q1058" s="294" t="s">
        <v>1576</v>
      </c>
      <c r="R1058" s="357"/>
    </row>
    <row r="1059" spans="15:18" x14ac:dyDescent="0.4">
      <c r="O1059" s="294" t="s">
        <v>2803</v>
      </c>
      <c r="P1059" s="294" t="s">
        <v>1577</v>
      </c>
      <c r="Q1059" s="294" t="s">
        <v>1576</v>
      </c>
      <c r="R1059" s="357"/>
    </row>
    <row r="1060" spans="15:18" x14ac:dyDescent="0.4">
      <c r="O1060" s="294" t="s">
        <v>2804</v>
      </c>
      <c r="P1060" s="294" t="s">
        <v>1577</v>
      </c>
      <c r="Q1060" s="294" t="s">
        <v>1576</v>
      </c>
      <c r="R1060" s="357"/>
    </row>
    <row r="1061" spans="15:18" x14ac:dyDescent="0.4">
      <c r="O1061" s="294" t="s">
        <v>2805</v>
      </c>
      <c r="P1061" s="294" t="s">
        <v>1577</v>
      </c>
      <c r="Q1061" s="294" t="s">
        <v>1576</v>
      </c>
      <c r="R1061" s="357"/>
    </row>
    <row r="1062" spans="15:18" x14ac:dyDescent="0.4">
      <c r="O1062" s="294" t="s">
        <v>2806</v>
      </c>
      <c r="P1062" s="294" t="s">
        <v>1577</v>
      </c>
      <c r="Q1062" s="294" t="s">
        <v>1576</v>
      </c>
      <c r="R1062" s="357"/>
    </row>
    <row r="1063" spans="15:18" x14ac:dyDescent="0.4">
      <c r="O1063" s="294" t="s">
        <v>2807</v>
      </c>
      <c r="P1063" s="294" t="s">
        <v>1577</v>
      </c>
      <c r="Q1063" s="294" t="s">
        <v>1576</v>
      </c>
      <c r="R1063" s="357"/>
    </row>
    <row r="1064" spans="15:18" x14ac:dyDescent="0.4">
      <c r="O1064" s="294" t="s">
        <v>2808</v>
      </c>
      <c r="P1064" s="294" t="s">
        <v>1577</v>
      </c>
      <c r="Q1064" s="294" t="s">
        <v>1576</v>
      </c>
      <c r="R1064" s="357"/>
    </row>
    <row r="1065" spans="15:18" x14ac:dyDescent="0.4">
      <c r="O1065" s="294" t="s">
        <v>2809</v>
      </c>
      <c r="P1065" s="294" t="s">
        <v>1577</v>
      </c>
      <c r="Q1065" s="294" t="s">
        <v>1576</v>
      </c>
      <c r="R1065" s="357"/>
    </row>
    <row r="1066" spans="15:18" x14ac:dyDescent="0.4">
      <c r="O1066" s="294" t="s">
        <v>2810</v>
      </c>
      <c r="P1066" s="294" t="s">
        <v>1577</v>
      </c>
      <c r="Q1066" s="294" t="s">
        <v>1576</v>
      </c>
      <c r="R1066" s="357"/>
    </row>
    <row r="1067" spans="15:18" x14ac:dyDescent="0.4">
      <c r="O1067" s="294" t="s">
        <v>2811</v>
      </c>
      <c r="P1067" s="294" t="s">
        <v>1577</v>
      </c>
      <c r="Q1067" s="294" t="s">
        <v>1576</v>
      </c>
      <c r="R1067" s="357"/>
    </row>
    <row r="1068" spans="15:18" x14ac:dyDescent="0.4">
      <c r="O1068" s="294" t="s">
        <v>2812</v>
      </c>
      <c r="P1068" s="294" t="s">
        <v>1577</v>
      </c>
      <c r="Q1068" s="294" t="s">
        <v>1576</v>
      </c>
      <c r="R1068" s="357"/>
    </row>
    <row r="1069" spans="15:18" x14ac:dyDescent="0.4">
      <c r="O1069" s="294" t="s">
        <v>2813</v>
      </c>
      <c r="P1069" s="294" t="s">
        <v>1577</v>
      </c>
      <c r="Q1069" s="294" t="s">
        <v>1576</v>
      </c>
      <c r="R1069" s="357"/>
    </row>
    <row r="1070" spans="15:18" x14ac:dyDescent="0.4">
      <c r="O1070" s="294" t="s">
        <v>2814</v>
      </c>
      <c r="P1070" s="294" t="s">
        <v>1577</v>
      </c>
      <c r="Q1070" s="294" t="s">
        <v>1576</v>
      </c>
      <c r="R1070" s="357"/>
    </row>
    <row r="1071" spans="15:18" x14ac:dyDescent="0.4">
      <c r="O1071" s="294" t="s">
        <v>2815</v>
      </c>
      <c r="P1071" s="294" t="s">
        <v>1577</v>
      </c>
      <c r="Q1071" s="294" t="s">
        <v>1576</v>
      </c>
      <c r="R1071" s="357"/>
    </row>
    <row r="1072" spans="15:18" x14ac:dyDescent="0.4">
      <c r="O1072" s="294" t="s">
        <v>2816</v>
      </c>
      <c r="P1072" s="294" t="s">
        <v>1577</v>
      </c>
      <c r="Q1072" s="294" t="s">
        <v>1576</v>
      </c>
      <c r="R1072" s="357"/>
    </row>
    <row r="1073" spans="15:18" x14ac:dyDescent="0.4">
      <c r="O1073" s="294" t="s">
        <v>2817</v>
      </c>
      <c r="P1073" s="294" t="s">
        <v>1577</v>
      </c>
      <c r="Q1073" s="294" t="s">
        <v>1576</v>
      </c>
      <c r="R1073" s="357"/>
    </row>
    <row r="1074" spans="15:18" x14ac:dyDescent="0.4">
      <c r="O1074" s="294" t="s">
        <v>2818</v>
      </c>
      <c r="P1074" s="294" t="s">
        <v>1577</v>
      </c>
      <c r="Q1074" s="294" t="s">
        <v>1576</v>
      </c>
      <c r="R1074" s="357"/>
    </row>
    <row r="1075" spans="15:18" x14ac:dyDescent="0.4">
      <c r="O1075" s="294" t="s">
        <v>2819</v>
      </c>
      <c r="P1075" s="294" t="s">
        <v>1577</v>
      </c>
      <c r="Q1075" s="294" t="s">
        <v>1576</v>
      </c>
      <c r="R1075" s="357"/>
    </row>
    <row r="1076" spans="15:18" x14ac:dyDescent="0.4">
      <c r="O1076" s="294" t="s">
        <v>2820</v>
      </c>
      <c r="P1076" s="294" t="s">
        <v>1577</v>
      </c>
      <c r="Q1076" s="294" t="s">
        <v>1576</v>
      </c>
      <c r="R1076" s="357"/>
    </row>
    <row r="1077" spans="15:18" x14ac:dyDescent="0.4">
      <c r="O1077" s="294" t="s">
        <v>2821</v>
      </c>
      <c r="P1077" s="294" t="s">
        <v>1577</v>
      </c>
      <c r="Q1077" s="294" t="s">
        <v>1576</v>
      </c>
      <c r="R1077" s="357"/>
    </row>
    <row r="1078" spans="15:18" x14ac:dyDescent="0.4">
      <c r="O1078" s="294" t="s">
        <v>2822</v>
      </c>
      <c r="P1078" s="294" t="s">
        <v>1577</v>
      </c>
      <c r="Q1078" s="294" t="s">
        <v>1576</v>
      </c>
      <c r="R1078" s="357"/>
    </row>
    <row r="1079" spans="15:18" x14ac:dyDescent="0.4">
      <c r="O1079" s="294" t="s">
        <v>2823</v>
      </c>
      <c r="P1079" s="294" t="s">
        <v>1577</v>
      </c>
      <c r="Q1079" s="294" t="s">
        <v>1576</v>
      </c>
      <c r="R1079" s="357"/>
    </row>
    <row r="1080" spans="15:18" x14ac:dyDescent="0.4">
      <c r="O1080" s="294" t="s">
        <v>2824</v>
      </c>
      <c r="P1080" s="294" t="s">
        <v>1577</v>
      </c>
      <c r="Q1080" s="294" t="s">
        <v>1576</v>
      </c>
      <c r="R1080" s="357"/>
    </row>
    <row r="1081" spans="15:18" x14ac:dyDescent="0.4">
      <c r="O1081" s="294" t="s">
        <v>2825</v>
      </c>
      <c r="P1081" s="294" t="s">
        <v>1577</v>
      </c>
      <c r="Q1081" s="294" t="s">
        <v>1576</v>
      </c>
      <c r="R1081" s="357"/>
    </row>
    <row r="1082" spans="15:18" x14ac:dyDescent="0.4">
      <c r="O1082" s="294" t="s">
        <v>2826</v>
      </c>
      <c r="P1082" s="294" t="s">
        <v>1577</v>
      </c>
      <c r="Q1082" s="294" t="s">
        <v>1576</v>
      </c>
      <c r="R1082" s="357"/>
    </row>
    <row r="1083" spans="15:18" x14ac:dyDescent="0.4">
      <c r="O1083" s="294" t="s">
        <v>2827</v>
      </c>
      <c r="P1083" s="294" t="s">
        <v>1577</v>
      </c>
      <c r="Q1083" s="294" t="s">
        <v>1576</v>
      </c>
      <c r="R1083" s="357"/>
    </row>
    <row r="1084" spans="15:18" x14ac:dyDescent="0.4">
      <c r="O1084" s="294" t="s">
        <v>2828</v>
      </c>
      <c r="P1084" s="294" t="s">
        <v>1577</v>
      </c>
      <c r="Q1084" s="294" t="s">
        <v>1576</v>
      </c>
      <c r="R1084" s="357"/>
    </row>
    <row r="1085" spans="15:18" x14ac:dyDescent="0.4">
      <c r="O1085" s="294" t="s">
        <v>2829</v>
      </c>
      <c r="P1085" s="294" t="s">
        <v>1577</v>
      </c>
      <c r="Q1085" s="294" t="s">
        <v>1576</v>
      </c>
      <c r="R1085" s="357"/>
    </row>
    <row r="1086" spans="15:18" x14ac:dyDescent="0.4">
      <c r="O1086" s="294" t="s">
        <v>2830</v>
      </c>
      <c r="P1086" s="294" t="s">
        <v>1577</v>
      </c>
      <c r="Q1086" s="294" t="s">
        <v>1576</v>
      </c>
      <c r="R1086" s="357"/>
    </row>
    <row r="1087" spans="15:18" x14ac:dyDescent="0.4">
      <c r="O1087" s="294" t="s">
        <v>2831</v>
      </c>
      <c r="P1087" s="294" t="s">
        <v>1577</v>
      </c>
      <c r="Q1087" s="294" t="s">
        <v>1576</v>
      </c>
      <c r="R1087" s="357"/>
    </row>
    <row r="1088" spans="15:18" x14ac:dyDescent="0.4">
      <c r="O1088" s="294" t="s">
        <v>2832</v>
      </c>
      <c r="P1088" s="294" t="s">
        <v>1577</v>
      </c>
      <c r="Q1088" s="294" t="s">
        <v>1576</v>
      </c>
      <c r="R1088" s="357"/>
    </row>
    <row r="1089" spans="15:18" x14ac:dyDescent="0.4">
      <c r="O1089" s="294" t="s">
        <v>2833</v>
      </c>
      <c r="P1089" s="294" t="s">
        <v>1577</v>
      </c>
      <c r="Q1089" s="294" t="s">
        <v>1576</v>
      </c>
      <c r="R1089" s="357"/>
    </row>
    <row r="1090" spans="15:18" x14ac:dyDescent="0.4">
      <c r="O1090" s="294" t="s">
        <v>2834</v>
      </c>
      <c r="P1090" s="294" t="s">
        <v>1577</v>
      </c>
      <c r="Q1090" s="294" t="s">
        <v>1576</v>
      </c>
      <c r="R1090" s="357"/>
    </row>
    <row r="1091" spans="15:18" x14ac:dyDescent="0.4">
      <c r="O1091" s="294" t="s">
        <v>2835</v>
      </c>
      <c r="P1091" s="294" t="s">
        <v>1577</v>
      </c>
      <c r="Q1091" s="294" t="s">
        <v>1576</v>
      </c>
      <c r="R1091" s="357"/>
    </row>
    <row r="1092" spans="15:18" x14ac:dyDescent="0.4">
      <c r="O1092" s="294" t="s">
        <v>2836</v>
      </c>
      <c r="P1092" s="294" t="s">
        <v>1577</v>
      </c>
      <c r="Q1092" s="294" t="s">
        <v>1576</v>
      </c>
      <c r="R1092" s="357"/>
    </row>
    <row r="1093" spans="15:18" x14ac:dyDescent="0.4">
      <c r="O1093" s="294" t="s">
        <v>2837</v>
      </c>
      <c r="P1093" s="294" t="s">
        <v>1577</v>
      </c>
      <c r="Q1093" s="294" t="s">
        <v>1576</v>
      </c>
      <c r="R1093" s="357"/>
    </row>
    <row r="1094" spans="15:18" x14ac:dyDescent="0.4">
      <c r="O1094" s="294" t="s">
        <v>2838</v>
      </c>
      <c r="P1094" s="294" t="s">
        <v>1577</v>
      </c>
      <c r="Q1094" s="294" t="s">
        <v>1576</v>
      </c>
      <c r="R1094" s="357"/>
    </row>
    <row r="1095" spans="15:18" x14ac:dyDescent="0.4">
      <c r="O1095" s="294" t="s">
        <v>2839</v>
      </c>
      <c r="P1095" s="294" t="s">
        <v>1577</v>
      </c>
      <c r="Q1095" s="294" t="s">
        <v>1576</v>
      </c>
      <c r="R1095" s="357"/>
    </row>
    <row r="1096" spans="15:18" x14ac:dyDescent="0.4">
      <c r="O1096" s="294" t="s">
        <v>2840</v>
      </c>
      <c r="P1096" s="294" t="s">
        <v>1577</v>
      </c>
      <c r="Q1096" s="294" t="s">
        <v>1576</v>
      </c>
      <c r="R1096" s="357"/>
    </row>
    <row r="1097" spans="15:18" x14ac:dyDescent="0.4">
      <c r="O1097" s="294" t="s">
        <v>2841</v>
      </c>
      <c r="P1097" s="294" t="s">
        <v>1577</v>
      </c>
      <c r="Q1097" s="294" t="s">
        <v>1576</v>
      </c>
      <c r="R1097" s="357"/>
    </row>
    <row r="1098" spans="15:18" x14ac:dyDescent="0.4">
      <c r="O1098" s="294" t="s">
        <v>2842</v>
      </c>
      <c r="P1098" s="294" t="s">
        <v>1577</v>
      </c>
      <c r="Q1098" s="294" t="s">
        <v>1576</v>
      </c>
      <c r="R1098" s="357"/>
    </row>
    <row r="1099" spans="15:18" x14ac:dyDescent="0.4">
      <c r="O1099" s="294" t="s">
        <v>2843</v>
      </c>
      <c r="P1099" s="294" t="s">
        <v>1577</v>
      </c>
      <c r="Q1099" s="294" t="s">
        <v>1576</v>
      </c>
      <c r="R1099" s="357"/>
    </row>
    <row r="1100" spans="15:18" x14ac:dyDescent="0.4">
      <c r="O1100" s="294" t="s">
        <v>2844</v>
      </c>
      <c r="P1100" s="294" t="s">
        <v>1577</v>
      </c>
      <c r="Q1100" s="294" t="s">
        <v>1576</v>
      </c>
      <c r="R1100" s="357"/>
    </row>
    <row r="1101" spans="15:18" x14ac:dyDescent="0.4">
      <c r="O1101" s="294" t="s">
        <v>2845</v>
      </c>
      <c r="P1101" s="294" t="s">
        <v>1577</v>
      </c>
      <c r="Q1101" s="294" t="s">
        <v>1576</v>
      </c>
      <c r="R1101" s="357"/>
    </row>
    <row r="1102" spans="15:18" x14ac:dyDescent="0.4">
      <c r="O1102" s="294" t="s">
        <v>2846</v>
      </c>
      <c r="P1102" s="294" t="s">
        <v>1577</v>
      </c>
      <c r="Q1102" s="294" t="s">
        <v>1576</v>
      </c>
      <c r="R1102" s="357"/>
    </row>
    <row r="1103" spans="15:18" x14ac:dyDescent="0.4">
      <c r="O1103" s="294" t="s">
        <v>2847</v>
      </c>
      <c r="P1103" s="294" t="s">
        <v>1577</v>
      </c>
      <c r="Q1103" s="294" t="s">
        <v>1576</v>
      </c>
      <c r="R1103" s="357"/>
    </row>
    <row r="1104" spans="15:18" x14ac:dyDescent="0.4">
      <c r="O1104" s="294" t="s">
        <v>2848</v>
      </c>
      <c r="P1104" s="294" t="s">
        <v>1577</v>
      </c>
      <c r="Q1104" s="294" t="s">
        <v>1576</v>
      </c>
      <c r="R1104" s="357"/>
    </row>
    <row r="1105" spans="15:18" x14ac:dyDescent="0.4">
      <c r="O1105" s="294" t="s">
        <v>2849</v>
      </c>
      <c r="P1105" s="294" t="s">
        <v>1577</v>
      </c>
      <c r="Q1105" s="294" t="s">
        <v>1576</v>
      </c>
      <c r="R1105" s="357"/>
    </row>
    <row r="1106" spans="15:18" x14ac:dyDescent="0.4">
      <c r="O1106" s="294" t="s">
        <v>2850</v>
      </c>
      <c r="P1106" s="294" t="s">
        <v>1577</v>
      </c>
      <c r="Q1106" s="294" t="s">
        <v>1576</v>
      </c>
      <c r="R1106" s="357"/>
    </row>
    <row r="1107" spans="15:18" x14ac:dyDescent="0.4">
      <c r="O1107" s="294" t="s">
        <v>2851</v>
      </c>
      <c r="P1107" s="294" t="s">
        <v>1577</v>
      </c>
      <c r="Q1107" s="294" t="s">
        <v>1576</v>
      </c>
      <c r="R1107" s="357"/>
    </row>
    <row r="1108" spans="15:18" x14ac:dyDescent="0.4">
      <c r="O1108" s="294" t="s">
        <v>2852</v>
      </c>
      <c r="P1108" s="294" t="s">
        <v>1577</v>
      </c>
      <c r="Q1108" s="294" t="s">
        <v>1576</v>
      </c>
      <c r="R1108" s="357"/>
    </row>
    <row r="1109" spans="15:18" x14ac:dyDescent="0.4">
      <c r="O1109" s="294" t="s">
        <v>2853</v>
      </c>
      <c r="P1109" s="294" t="s">
        <v>1577</v>
      </c>
      <c r="Q1109" s="294" t="s">
        <v>1576</v>
      </c>
      <c r="R1109" s="357"/>
    </row>
    <row r="1110" spans="15:18" x14ac:dyDescent="0.4">
      <c r="O1110" s="294" t="s">
        <v>2854</v>
      </c>
      <c r="P1110" s="294" t="s">
        <v>1577</v>
      </c>
      <c r="Q1110" s="294" t="s">
        <v>1576</v>
      </c>
      <c r="R1110" s="357"/>
    </row>
    <row r="1111" spans="15:18" x14ac:dyDescent="0.4">
      <c r="O1111" s="294" t="s">
        <v>2855</v>
      </c>
      <c r="P1111" s="294" t="s">
        <v>1577</v>
      </c>
      <c r="Q1111" s="294" t="s">
        <v>1576</v>
      </c>
      <c r="R1111" s="357"/>
    </row>
    <row r="1112" spans="15:18" x14ac:dyDescent="0.4">
      <c r="O1112" s="294" t="s">
        <v>2856</v>
      </c>
      <c r="P1112" s="294" t="s">
        <v>1577</v>
      </c>
      <c r="Q1112" s="294" t="s">
        <v>1576</v>
      </c>
      <c r="R1112" s="357"/>
    </row>
    <row r="1113" spans="15:18" x14ac:dyDescent="0.4">
      <c r="O1113" s="294" t="s">
        <v>2857</v>
      </c>
      <c r="P1113" s="294" t="s">
        <v>1577</v>
      </c>
      <c r="Q1113" s="294" t="s">
        <v>1576</v>
      </c>
      <c r="R1113" s="357"/>
    </row>
    <row r="1114" spans="15:18" x14ac:dyDescent="0.4">
      <c r="O1114" s="294" t="s">
        <v>2858</v>
      </c>
      <c r="P1114" s="294" t="s">
        <v>1577</v>
      </c>
      <c r="Q1114" s="294" t="s">
        <v>1576</v>
      </c>
      <c r="R1114" s="357"/>
    </row>
    <row r="1115" spans="15:18" x14ac:dyDescent="0.4">
      <c r="O1115" s="294" t="s">
        <v>2859</v>
      </c>
      <c r="P1115" s="294" t="s">
        <v>1577</v>
      </c>
      <c r="Q1115" s="294" t="s">
        <v>1576</v>
      </c>
      <c r="R1115" s="357"/>
    </row>
    <row r="1116" spans="15:18" x14ac:dyDescent="0.4">
      <c r="O1116" s="294" t="s">
        <v>2860</v>
      </c>
      <c r="P1116" s="294" t="s">
        <v>1577</v>
      </c>
      <c r="Q1116" s="294" t="s">
        <v>1576</v>
      </c>
      <c r="R1116" s="357"/>
    </row>
    <row r="1117" spans="15:18" x14ac:dyDescent="0.4">
      <c r="O1117" s="294" t="s">
        <v>2861</v>
      </c>
      <c r="P1117" s="294" t="s">
        <v>1577</v>
      </c>
      <c r="Q1117" s="294" t="s">
        <v>1576</v>
      </c>
      <c r="R1117" s="357"/>
    </row>
    <row r="1118" spans="15:18" x14ac:dyDescent="0.4">
      <c r="O1118" s="294" t="s">
        <v>2862</v>
      </c>
      <c r="P1118" s="294" t="s">
        <v>1577</v>
      </c>
      <c r="Q1118" s="294" t="s">
        <v>1576</v>
      </c>
      <c r="R1118" s="357"/>
    </row>
    <row r="1119" spans="15:18" x14ac:dyDescent="0.4">
      <c r="O1119" s="294" t="s">
        <v>2863</v>
      </c>
      <c r="P1119" s="294" t="s">
        <v>1577</v>
      </c>
      <c r="Q1119" s="294" t="s">
        <v>1576</v>
      </c>
      <c r="R1119" s="357"/>
    </row>
    <row r="1120" spans="15:18" x14ac:dyDescent="0.4">
      <c r="O1120" s="294" t="s">
        <v>2864</v>
      </c>
      <c r="P1120" s="294" t="s">
        <v>1577</v>
      </c>
      <c r="Q1120" s="294" t="s">
        <v>1576</v>
      </c>
      <c r="R1120" s="357"/>
    </row>
    <row r="1121" spans="15:18" x14ac:dyDescent="0.4">
      <c r="O1121" s="294" t="s">
        <v>2865</v>
      </c>
      <c r="P1121" s="294" t="s">
        <v>1577</v>
      </c>
      <c r="Q1121" s="294" t="s">
        <v>1576</v>
      </c>
      <c r="R1121" s="357"/>
    </row>
    <row r="1122" spans="15:18" x14ac:dyDescent="0.4">
      <c r="O1122" s="294" t="s">
        <v>2866</v>
      </c>
      <c r="P1122" s="294" t="s">
        <v>1577</v>
      </c>
      <c r="Q1122" s="294" t="s">
        <v>1576</v>
      </c>
      <c r="R1122" s="357"/>
    </row>
    <row r="1123" spans="15:18" x14ac:dyDescent="0.4">
      <c r="O1123" s="294" t="s">
        <v>2867</v>
      </c>
      <c r="P1123" s="294" t="s">
        <v>1577</v>
      </c>
      <c r="Q1123" s="294" t="s">
        <v>1576</v>
      </c>
      <c r="R1123" s="357"/>
    </row>
    <row r="1124" spans="15:18" x14ac:dyDescent="0.4">
      <c r="O1124" s="294" t="s">
        <v>2868</v>
      </c>
      <c r="P1124" s="294" t="s">
        <v>1577</v>
      </c>
      <c r="Q1124" s="294" t="s">
        <v>1576</v>
      </c>
      <c r="R1124" s="357"/>
    </row>
    <row r="1125" spans="15:18" x14ac:dyDescent="0.4">
      <c r="O1125" s="294" t="s">
        <v>2869</v>
      </c>
      <c r="P1125" s="294" t="s">
        <v>1577</v>
      </c>
      <c r="Q1125" s="294" t="s">
        <v>1576</v>
      </c>
      <c r="R1125" s="357"/>
    </row>
    <row r="1126" spans="15:18" x14ac:dyDescent="0.4">
      <c r="O1126" s="294" t="s">
        <v>2870</v>
      </c>
      <c r="P1126" s="294" t="s">
        <v>1577</v>
      </c>
      <c r="Q1126" s="294" t="s">
        <v>1576</v>
      </c>
      <c r="R1126" s="357"/>
    </row>
    <row r="1127" spans="15:18" x14ac:dyDescent="0.4">
      <c r="O1127" s="294" t="s">
        <v>2871</v>
      </c>
      <c r="P1127" s="294" t="s">
        <v>1577</v>
      </c>
      <c r="Q1127" s="294" t="s">
        <v>1576</v>
      </c>
      <c r="R1127" s="357"/>
    </row>
    <row r="1128" spans="15:18" x14ac:dyDescent="0.4">
      <c r="O1128" s="294" t="s">
        <v>2872</v>
      </c>
      <c r="P1128" s="294" t="s">
        <v>1577</v>
      </c>
      <c r="Q1128" s="294" t="s">
        <v>1576</v>
      </c>
      <c r="R1128" s="357"/>
    </row>
    <row r="1129" spans="15:18" x14ac:dyDescent="0.4">
      <c r="O1129" s="294" t="s">
        <v>2873</v>
      </c>
      <c r="P1129" s="294" t="s">
        <v>1577</v>
      </c>
      <c r="Q1129" s="294" t="s">
        <v>1576</v>
      </c>
      <c r="R1129" s="357"/>
    </row>
    <row r="1130" spans="15:18" x14ac:dyDescent="0.4">
      <c r="O1130" s="294" t="s">
        <v>2874</v>
      </c>
      <c r="P1130" s="294" t="s">
        <v>1577</v>
      </c>
      <c r="Q1130" s="294" t="s">
        <v>1576</v>
      </c>
      <c r="R1130" s="357"/>
    </row>
    <row r="1131" spans="15:18" x14ac:dyDescent="0.4">
      <c r="O1131" s="294" t="s">
        <v>2875</v>
      </c>
      <c r="P1131" s="294" t="s">
        <v>1577</v>
      </c>
      <c r="Q1131" s="294" t="s">
        <v>1576</v>
      </c>
      <c r="R1131" s="357"/>
    </row>
    <row r="1132" spans="15:18" x14ac:dyDescent="0.4">
      <c r="O1132" s="294" t="s">
        <v>2876</v>
      </c>
      <c r="P1132" s="294" t="s">
        <v>1577</v>
      </c>
      <c r="Q1132" s="294" t="s">
        <v>1576</v>
      </c>
      <c r="R1132" s="357"/>
    </row>
    <row r="1133" spans="15:18" x14ac:dyDescent="0.4">
      <c r="O1133" s="294" t="s">
        <v>2877</v>
      </c>
      <c r="P1133" s="294" t="s">
        <v>1577</v>
      </c>
      <c r="Q1133" s="294" t="s">
        <v>1576</v>
      </c>
      <c r="R1133" s="357"/>
    </row>
    <row r="1134" spans="15:18" x14ac:dyDescent="0.4">
      <c r="O1134" s="294" t="s">
        <v>2878</v>
      </c>
      <c r="P1134" s="294" t="s">
        <v>1577</v>
      </c>
      <c r="Q1134" s="294" t="s">
        <v>1576</v>
      </c>
      <c r="R1134" s="357"/>
    </row>
    <row r="1135" spans="15:18" x14ac:dyDescent="0.4">
      <c r="O1135" s="294" t="s">
        <v>2879</v>
      </c>
      <c r="P1135" s="294" t="s">
        <v>1577</v>
      </c>
      <c r="Q1135" s="294" t="s">
        <v>1576</v>
      </c>
      <c r="R1135" s="357"/>
    </row>
    <row r="1136" spans="15:18" x14ac:dyDescent="0.4">
      <c r="O1136" s="294" t="s">
        <v>2880</v>
      </c>
      <c r="P1136" s="294" t="s">
        <v>1577</v>
      </c>
      <c r="Q1136" s="294" t="s">
        <v>1576</v>
      </c>
      <c r="R1136" s="357"/>
    </row>
    <row r="1137" spans="15:18" x14ac:dyDescent="0.4">
      <c r="O1137" s="294" t="s">
        <v>2881</v>
      </c>
      <c r="P1137" s="294" t="s">
        <v>1577</v>
      </c>
      <c r="Q1137" s="294" t="s">
        <v>1576</v>
      </c>
      <c r="R1137" s="357"/>
    </row>
    <row r="1138" spans="15:18" x14ac:dyDescent="0.4">
      <c r="O1138" s="294" t="s">
        <v>2882</v>
      </c>
      <c r="P1138" s="294" t="s">
        <v>1577</v>
      </c>
      <c r="Q1138" s="294" t="s">
        <v>1576</v>
      </c>
      <c r="R1138" s="357"/>
    </row>
    <row r="1139" spans="15:18" x14ac:dyDescent="0.4">
      <c r="O1139" s="294" t="s">
        <v>2883</v>
      </c>
      <c r="P1139" s="294" t="s">
        <v>1577</v>
      </c>
      <c r="Q1139" s="294" t="s">
        <v>1576</v>
      </c>
      <c r="R1139" s="357"/>
    </row>
    <row r="1140" spans="15:18" x14ac:dyDescent="0.4">
      <c r="O1140" s="294" t="s">
        <v>2884</v>
      </c>
      <c r="P1140" s="294" t="s">
        <v>1577</v>
      </c>
      <c r="Q1140" s="294" t="s">
        <v>1576</v>
      </c>
      <c r="R1140" s="357"/>
    </row>
    <row r="1141" spans="15:18" x14ac:dyDescent="0.4">
      <c r="O1141" s="294" t="s">
        <v>2885</v>
      </c>
      <c r="P1141" s="294" t="s">
        <v>1577</v>
      </c>
      <c r="Q1141" s="294" t="s">
        <v>1576</v>
      </c>
      <c r="R1141" s="357"/>
    </row>
    <row r="1142" spans="15:18" x14ac:dyDescent="0.4">
      <c r="O1142" s="294" t="s">
        <v>2886</v>
      </c>
      <c r="P1142" s="294" t="s">
        <v>1577</v>
      </c>
      <c r="Q1142" s="294" t="s">
        <v>1576</v>
      </c>
      <c r="R1142" s="357"/>
    </row>
    <row r="1143" spans="15:18" x14ac:dyDescent="0.4">
      <c r="O1143" s="294" t="s">
        <v>2887</v>
      </c>
      <c r="P1143" s="294" t="s">
        <v>1577</v>
      </c>
      <c r="Q1143" s="294" t="s">
        <v>1576</v>
      </c>
      <c r="R1143" s="357"/>
    </row>
    <row r="1144" spans="15:18" x14ac:dyDescent="0.4">
      <c r="O1144" s="294" t="s">
        <v>2888</v>
      </c>
      <c r="P1144" s="294" t="s">
        <v>1577</v>
      </c>
      <c r="Q1144" s="294" t="s">
        <v>1576</v>
      </c>
      <c r="R1144" s="357"/>
    </row>
    <row r="1145" spans="15:18" x14ac:dyDescent="0.4">
      <c r="O1145" s="294" t="s">
        <v>2889</v>
      </c>
      <c r="P1145" s="294" t="s">
        <v>1577</v>
      </c>
      <c r="Q1145" s="294" t="s">
        <v>1576</v>
      </c>
      <c r="R1145" s="357"/>
    </row>
    <row r="1146" spans="15:18" x14ac:dyDescent="0.4">
      <c r="O1146" s="294" t="s">
        <v>2890</v>
      </c>
      <c r="P1146" s="294" t="s">
        <v>1500</v>
      </c>
      <c r="Q1146" s="294" t="s">
        <v>1499</v>
      </c>
      <c r="R1146" s="357"/>
    </row>
    <row r="1147" spans="15:18" x14ac:dyDescent="0.4">
      <c r="O1147" s="294" t="s">
        <v>2891</v>
      </c>
      <c r="P1147" s="294" t="s">
        <v>1500</v>
      </c>
      <c r="Q1147" s="294" t="s">
        <v>1499</v>
      </c>
      <c r="R1147" s="357"/>
    </row>
    <row r="1148" spans="15:18" x14ac:dyDescent="0.4">
      <c r="O1148" s="294" t="s">
        <v>2892</v>
      </c>
      <c r="P1148" s="294" t="s">
        <v>1500</v>
      </c>
      <c r="Q1148" s="294" t="s">
        <v>1499</v>
      </c>
      <c r="R1148" s="357"/>
    </row>
    <row r="1149" spans="15:18" x14ac:dyDescent="0.4">
      <c r="O1149" s="294" t="s">
        <v>2893</v>
      </c>
      <c r="P1149" s="294" t="s">
        <v>1500</v>
      </c>
      <c r="Q1149" s="294" t="s">
        <v>1499</v>
      </c>
      <c r="R1149" s="357"/>
    </row>
    <row r="1150" spans="15:18" x14ac:dyDescent="0.4">
      <c r="O1150" s="294" t="s">
        <v>2894</v>
      </c>
      <c r="P1150" s="294" t="s">
        <v>1500</v>
      </c>
      <c r="Q1150" s="294" t="s">
        <v>1499</v>
      </c>
      <c r="R1150" s="357"/>
    </row>
    <row r="1151" spans="15:18" x14ac:dyDescent="0.4">
      <c r="O1151" s="294" t="s">
        <v>2895</v>
      </c>
      <c r="P1151" s="294" t="s">
        <v>1500</v>
      </c>
      <c r="Q1151" s="294" t="s">
        <v>1499</v>
      </c>
      <c r="R1151" s="357"/>
    </row>
    <row r="1152" spans="15:18" x14ac:dyDescent="0.4">
      <c r="O1152" s="294" t="s">
        <v>2896</v>
      </c>
      <c r="P1152" s="294" t="s">
        <v>1500</v>
      </c>
      <c r="Q1152" s="294" t="s">
        <v>1499</v>
      </c>
      <c r="R1152" s="357"/>
    </row>
    <row r="1153" spans="15:18" x14ac:dyDescent="0.4">
      <c r="O1153" s="294" t="s">
        <v>2897</v>
      </c>
      <c r="P1153" s="294" t="s">
        <v>1500</v>
      </c>
      <c r="Q1153" s="294" t="s">
        <v>1499</v>
      </c>
      <c r="R1153" s="357"/>
    </row>
    <row r="1154" spans="15:18" x14ac:dyDescent="0.4">
      <c r="O1154" s="294" t="s">
        <v>2898</v>
      </c>
      <c r="P1154" s="294" t="s">
        <v>1500</v>
      </c>
      <c r="Q1154" s="294" t="s">
        <v>1499</v>
      </c>
      <c r="R1154" s="357"/>
    </row>
    <row r="1155" spans="15:18" x14ac:dyDescent="0.4">
      <c r="O1155" s="294" t="s">
        <v>2899</v>
      </c>
      <c r="P1155" s="294" t="s">
        <v>1500</v>
      </c>
      <c r="Q1155" s="294" t="s">
        <v>1499</v>
      </c>
      <c r="R1155" s="357"/>
    </row>
    <row r="1156" spans="15:18" x14ac:dyDescent="0.4">
      <c r="O1156" s="294" t="s">
        <v>2900</v>
      </c>
      <c r="P1156" s="294" t="s">
        <v>1500</v>
      </c>
      <c r="Q1156" s="294" t="s">
        <v>1499</v>
      </c>
      <c r="R1156" s="357"/>
    </row>
    <row r="1157" spans="15:18" x14ac:dyDescent="0.4">
      <c r="O1157" s="294" t="s">
        <v>2901</v>
      </c>
      <c r="P1157" s="294" t="s">
        <v>1500</v>
      </c>
      <c r="Q1157" s="294" t="s">
        <v>1499</v>
      </c>
      <c r="R1157" s="357"/>
    </row>
    <row r="1158" spans="15:18" x14ac:dyDescent="0.4">
      <c r="O1158" s="294" t="s">
        <v>2902</v>
      </c>
      <c r="P1158" s="294" t="s">
        <v>1500</v>
      </c>
      <c r="Q1158" s="294" t="s">
        <v>1499</v>
      </c>
      <c r="R1158" s="357"/>
    </row>
    <row r="1159" spans="15:18" x14ac:dyDescent="0.4">
      <c r="O1159" s="294" t="s">
        <v>2903</v>
      </c>
      <c r="P1159" s="294" t="s">
        <v>1500</v>
      </c>
      <c r="Q1159" s="294" t="s">
        <v>1499</v>
      </c>
      <c r="R1159" s="357"/>
    </row>
    <row r="1160" spans="15:18" x14ac:dyDescent="0.4">
      <c r="O1160" s="294" t="s">
        <v>2904</v>
      </c>
      <c r="P1160" s="294" t="s">
        <v>1500</v>
      </c>
      <c r="Q1160" s="294" t="s">
        <v>1499</v>
      </c>
      <c r="R1160" s="357"/>
    </row>
    <row r="1161" spans="15:18" x14ac:dyDescent="0.4">
      <c r="O1161" s="294" t="s">
        <v>2905</v>
      </c>
      <c r="P1161" s="294" t="s">
        <v>1500</v>
      </c>
      <c r="Q1161" s="294" t="s">
        <v>1499</v>
      </c>
      <c r="R1161" s="357"/>
    </row>
    <row r="1162" spans="15:18" x14ac:dyDescent="0.4">
      <c r="O1162" s="294" t="s">
        <v>2906</v>
      </c>
      <c r="P1162" s="294" t="s">
        <v>1500</v>
      </c>
      <c r="Q1162" s="294" t="s">
        <v>1499</v>
      </c>
      <c r="R1162" s="357"/>
    </row>
    <row r="1163" spans="15:18" x14ac:dyDescent="0.4">
      <c r="O1163" s="294" t="s">
        <v>2907</v>
      </c>
      <c r="P1163" s="294" t="s">
        <v>1500</v>
      </c>
      <c r="Q1163" s="294" t="s">
        <v>1499</v>
      </c>
      <c r="R1163" s="357"/>
    </row>
    <row r="1164" spans="15:18" x14ac:dyDescent="0.4">
      <c r="O1164" s="294" t="s">
        <v>2908</v>
      </c>
      <c r="P1164" s="294" t="s">
        <v>1500</v>
      </c>
      <c r="Q1164" s="294" t="s">
        <v>1499</v>
      </c>
      <c r="R1164" s="357"/>
    </row>
    <row r="1165" spans="15:18" x14ac:dyDescent="0.4">
      <c r="O1165" s="294" t="s">
        <v>2909</v>
      </c>
      <c r="P1165" s="294" t="s">
        <v>1500</v>
      </c>
      <c r="Q1165" s="294" t="s">
        <v>1499</v>
      </c>
      <c r="R1165" s="357"/>
    </row>
    <row r="1166" spans="15:18" x14ac:dyDescent="0.4">
      <c r="O1166" s="294" t="s">
        <v>2910</v>
      </c>
      <c r="P1166" s="294" t="s">
        <v>1500</v>
      </c>
      <c r="Q1166" s="294" t="s">
        <v>1499</v>
      </c>
      <c r="R1166" s="357"/>
    </row>
    <row r="1167" spans="15:18" x14ac:dyDescent="0.4">
      <c r="O1167" s="294" t="s">
        <v>2911</v>
      </c>
      <c r="P1167" s="294" t="s">
        <v>1500</v>
      </c>
      <c r="Q1167" s="294" t="s">
        <v>1499</v>
      </c>
      <c r="R1167" s="357"/>
    </row>
    <row r="1168" spans="15:18" x14ac:dyDescent="0.4">
      <c r="O1168" s="294" t="s">
        <v>2912</v>
      </c>
      <c r="P1168" s="294" t="s">
        <v>1500</v>
      </c>
      <c r="Q1168" s="294" t="s">
        <v>1499</v>
      </c>
      <c r="R1168" s="357"/>
    </row>
    <row r="1169" spans="15:18" x14ac:dyDescent="0.4">
      <c r="O1169" s="294" t="s">
        <v>2913</v>
      </c>
      <c r="P1169" s="294" t="s">
        <v>1500</v>
      </c>
      <c r="Q1169" s="294" t="s">
        <v>1499</v>
      </c>
      <c r="R1169" s="357"/>
    </row>
    <row r="1170" spans="15:18" x14ac:dyDescent="0.4">
      <c r="O1170" s="294" t="s">
        <v>2914</v>
      </c>
      <c r="P1170" s="294" t="s">
        <v>1500</v>
      </c>
      <c r="Q1170" s="294" t="s">
        <v>1499</v>
      </c>
      <c r="R1170" s="357"/>
    </row>
    <row r="1171" spans="15:18" x14ac:dyDescent="0.4">
      <c r="O1171" s="294" t="s">
        <v>2915</v>
      </c>
      <c r="P1171" s="294" t="s">
        <v>1500</v>
      </c>
      <c r="Q1171" s="294" t="s">
        <v>1499</v>
      </c>
      <c r="R1171" s="357"/>
    </row>
    <row r="1172" spans="15:18" x14ac:dyDescent="0.4">
      <c r="O1172" s="294" t="s">
        <v>2916</v>
      </c>
      <c r="P1172" s="294" t="s">
        <v>1500</v>
      </c>
      <c r="Q1172" s="294" t="s">
        <v>1499</v>
      </c>
      <c r="R1172" s="357"/>
    </row>
    <row r="1173" spans="15:18" x14ac:dyDescent="0.4">
      <c r="O1173" s="294" t="s">
        <v>2917</v>
      </c>
      <c r="P1173" s="294" t="s">
        <v>1500</v>
      </c>
      <c r="Q1173" s="294" t="s">
        <v>1499</v>
      </c>
      <c r="R1173" s="357"/>
    </row>
    <row r="1174" spans="15:18" x14ac:dyDescent="0.4">
      <c r="O1174" s="294" t="s">
        <v>2918</v>
      </c>
      <c r="P1174" s="294" t="s">
        <v>1500</v>
      </c>
      <c r="Q1174" s="294" t="s">
        <v>1499</v>
      </c>
      <c r="R1174" s="357"/>
    </row>
    <row r="1175" spans="15:18" x14ac:dyDescent="0.4">
      <c r="O1175" s="294" t="s">
        <v>2919</v>
      </c>
      <c r="P1175" s="294" t="s">
        <v>1500</v>
      </c>
      <c r="Q1175" s="294" t="s">
        <v>1499</v>
      </c>
      <c r="R1175" s="357"/>
    </row>
    <row r="1176" spans="15:18" x14ac:dyDescent="0.4">
      <c r="O1176" s="294" t="s">
        <v>2920</v>
      </c>
      <c r="P1176" s="294" t="s">
        <v>1500</v>
      </c>
      <c r="Q1176" s="294" t="s">
        <v>1499</v>
      </c>
      <c r="R1176" s="357"/>
    </row>
    <row r="1177" spans="15:18" x14ac:dyDescent="0.4">
      <c r="O1177" s="294" t="s">
        <v>2921</v>
      </c>
      <c r="P1177" s="294" t="s">
        <v>1500</v>
      </c>
      <c r="Q1177" s="294" t="s">
        <v>1499</v>
      </c>
      <c r="R1177" s="357"/>
    </row>
    <row r="1178" spans="15:18" x14ac:dyDescent="0.4">
      <c r="O1178" s="294" t="s">
        <v>2922</v>
      </c>
      <c r="P1178" s="294" t="s">
        <v>1500</v>
      </c>
      <c r="Q1178" s="294" t="s">
        <v>1499</v>
      </c>
      <c r="R1178" s="357"/>
    </row>
    <row r="1179" spans="15:18" x14ac:dyDescent="0.4">
      <c r="O1179" s="294" t="s">
        <v>2923</v>
      </c>
      <c r="P1179" s="294" t="s">
        <v>1500</v>
      </c>
      <c r="Q1179" s="294" t="s">
        <v>1499</v>
      </c>
      <c r="R1179" s="357"/>
    </row>
    <row r="1180" spans="15:18" x14ac:dyDescent="0.4">
      <c r="O1180" s="294" t="s">
        <v>2924</v>
      </c>
      <c r="P1180" s="294" t="s">
        <v>1500</v>
      </c>
      <c r="Q1180" s="294" t="s">
        <v>1499</v>
      </c>
      <c r="R1180" s="357"/>
    </row>
    <row r="1181" spans="15:18" x14ac:dyDescent="0.4">
      <c r="O1181" s="294" t="s">
        <v>2925</v>
      </c>
      <c r="P1181" s="294" t="s">
        <v>1500</v>
      </c>
      <c r="Q1181" s="294" t="s">
        <v>1499</v>
      </c>
      <c r="R1181" s="357"/>
    </row>
    <row r="1182" spans="15:18" x14ac:dyDescent="0.4">
      <c r="O1182" s="294" t="s">
        <v>2926</v>
      </c>
      <c r="P1182" s="294" t="s">
        <v>1500</v>
      </c>
      <c r="Q1182" s="294" t="s">
        <v>1499</v>
      </c>
      <c r="R1182" s="357"/>
    </row>
    <row r="1183" spans="15:18" x14ac:dyDescent="0.4">
      <c r="O1183" s="294" t="s">
        <v>2927</v>
      </c>
      <c r="P1183" s="294" t="s">
        <v>1500</v>
      </c>
      <c r="Q1183" s="294" t="s">
        <v>1499</v>
      </c>
      <c r="R1183" s="357"/>
    </row>
    <row r="1184" spans="15:18" x14ac:dyDescent="0.4">
      <c r="O1184" s="294" t="s">
        <v>2928</v>
      </c>
      <c r="P1184" s="294" t="s">
        <v>1500</v>
      </c>
      <c r="Q1184" s="294" t="s">
        <v>1499</v>
      </c>
      <c r="R1184" s="357"/>
    </row>
    <row r="1185" spans="15:18" x14ac:dyDescent="0.4">
      <c r="O1185" s="294" t="s">
        <v>2929</v>
      </c>
      <c r="P1185" s="294" t="s">
        <v>1500</v>
      </c>
      <c r="Q1185" s="294" t="s">
        <v>1499</v>
      </c>
      <c r="R1185" s="357"/>
    </row>
    <row r="1186" spans="15:18" x14ac:dyDescent="0.4">
      <c r="O1186" s="294" t="s">
        <v>2930</v>
      </c>
      <c r="P1186" s="294" t="s">
        <v>1500</v>
      </c>
      <c r="Q1186" s="294" t="s">
        <v>1499</v>
      </c>
      <c r="R1186" s="357"/>
    </row>
    <row r="1187" spans="15:18" x14ac:dyDescent="0.4">
      <c r="O1187" s="294" t="s">
        <v>2931</v>
      </c>
      <c r="P1187" s="294" t="s">
        <v>1500</v>
      </c>
      <c r="Q1187" s="294" t="s">
        <v>1499</v>
      </c>
      <c r="R1187" s="357"/>
    </row>
    <row r="1188" spans="15:18" x14ac:dyDescent="0.4">
      <c r="O1188" s="294" t="s">
        <v>2932</v>
      </c>
      <c r="P1188" s="294" t="s">
        <v>1500</v>
      </c>
      <c r="Q1188" s="294" t="s">
        <v>1499</v>
      </c>
      <c r="R1188" s="357"/>
    </row>
    <row r="1189" spans="15:18" x14ac:dyDescent="0.4">
      <c r="O1189" s="294" t="s">
        <v>2933</v>
      </c>
      <c r="P1189" s="294" t="s">
        <v>1500</v>
      </c>
      <c r="Q1189" s="294" t="s">
        <v>1499</v>
      </c>
      <c r="R1189" s="357"/>
    </row>
    <row r="1190" spans="15:18" x14ac:dyDescent="0.4">
      <c r="O1190" s="294" t="s">
        <v>2934</v>
      </c>
      <c r="P1190" s="294" t="s">
        <v>1500</v>
      </c>
      <c r="Q1190" s="294" t="s">
        <v>1499</v>
      </c>
      <c r="R1190" s="357"/>
    </row>
    <row r="1191" spans="15:18" x14ac:dyDescent="0.4">
      <c r="O1191" s="294" t="s">
        <v>2935</v>
      </c>
      <c r="P1191" s="294" t="s">
        <v>1500</v>
      </c>
      <c r="Q1191" s="294" t="s">
        <v>1499</v>
      </c>
      <c r="R1191" s="357"/>
    </row>
    <row r="1192" spans="15:18" x14ac:dyDescent="0.4">
      <c r="O1192" s="294" t="s">
        <v>2936</v>
      </c>
      <c r="P1192" s="294" t="s">
        <v>1500</v>
      </c>
      <c r="Q1192" s="294" t="s">
        <v>1499</v>
      </c>
      <c r="R1192" s="357"/>
    </row>
    <row r="1193" spans="15:18" x14ac:dyDescent="0.4">
      <c r="O1193" s="294" t="s">
        <v>2937</v>
      </c>
      <c r="P1193" s="294" t="s">
        <v>1500</v>
      </c>
      <c r="Q1193" s="294" t="s">
        <v>1499</v>
      </c>
      <c r="R1193" s="357"/>
    </row>
    <row r="1194" spans="15:18" x14ac:dyDescent="0.4">
      <c r="O1194" s="294" t="s">
        <v>2938</v>
      </c>
      <c r="P1194" s="294" t="s">
        <v>1500</v>
      </c>
      <c r="Q1194" s="294" t="s">
        <v>1499</v>
      </c>
      <c r="R1194" s="357"/>
    </row>
    <row r="1195" spans="15:18" x14ac:dyDescent="0.4">
      <c r="O1195" s="294" t="s">
        <v>2939</v>
      </c>
      <c r="P1195" s="294" t="s">
        <v>1500</v>
      </c>
      <c r="Q1195" s="294" t="s">
        <v>1499</v>
      </c>
      <c r="R1195" s="357"/>
    </row>
    <row r="1196" spans="15:18" x14ac:dyDescent="0.4">
      <c r="O1196" s="294" t="s">
        <v>2940</v>
      </c>
      <c r="P1196" s="294" t="s">
        <v>1500</v>
      </c>
      <c r="Q1196" s="294" t="s">
        <v>1499</v>
      </c>
      <c r="R1196" s="357"/>
    </row>
    <row r="1197" spans="15:18" x14ac:dyDescent="0.4">
      <c r="O1197" s="294" t="s">
        <v>2941</v>
      </c>
      <c r="P1197" s="294" t="s">
        <v>1500</v>
      </c>
      <c r="Q1197" s="294" t="s">
        <v>1499</v>
      </c>
      <c r="R1197" s="357"/>
    </row>
    <row r="1198" spans="15:18" x14ac:dyDescent="0.4">
      <c r="O1198" s="294" t="s">
        <v>2942</v>
      </c>
      <c r="P1198" s="294" t="s">
        <v>1500</v>
      </c>
      <c r="Q1198" s="294" t="s">
        <v>1499</v>
      </c>
      <c r="R1198" s="357"/>
    </row>
    <row r="1199" spans="15:18" x14ac:dyDescent="0.4">
      <c r="O1199" s="294" t="s">
        <v>2943</v>
      </c>
      <c r="P1199" s="294" t="s">
        <v>1500</v>
      </c>
      <c r="Q1199" s="294" t="s">
        <v>1499</v>
      </c>
      <c r="R1199" s="357"/>
    </row>
    <row r="1200" spans="15:18" x14ac:dyDescent="0.4">
      <c r="O1200" s="294" t="s">
        <v>2944</v>
      </c>
      <c r="P1200" s="294" t="s">
        <v>1429</v>
      </c>
      <c r="Q1200" s="294" t="s">
        <v>1428</v>
      </c>
      <c r="R1200" s="357"/>
    </row>
    <row r="1201" spans="15:18" x14ac:dyDescent="0.4">
      <c r="O1201" s="294" t="s">
        <v>2945</v>
      </c>
      <c r="P1201" s="294" t="s">
        <v>1429</v>
      </c>
      <c r="Q1201" s="294" t="s">
        <v>1428</v>
      </c>
      <c r="R1201" s="357"/>
    </row>
    <row r="1202" spans="15:18" x14ac:dyDescent="0.4">
      <c r="O1202" s="294" t="s">
        <v>2946</v>
      </c>
      <c r="P1202" s="294" t="s">
        <v>1429</v>
      </c>
      <c r="Q1202" s="294" t="s">
        <v>1428</v>
      </c>
      <c r="R1202" s="357"/>
    </row>
    <row r="1203" spans="15:18" x14ac:dyDescent="0.4">
      <c r="O1203" s="294" t="s">
        <v>2947</v>
      </c>
      <c r="P1203" s="294" t="s">
        <v>1429</v>
      </c>
      <c r="Q1203" s="294" t="s">
        <v>1428</v>
      </c>
      <c r="R1203" s="357"/>
    </row>
    <row r="1204" spans="15:18" x14ac:dyDescent="0.4">
      <c r="O1204" s="294" t="s">
        <v>2948</v>
      </c>
      <c r="P1204" s="294" t="s">
        <v>1429</v>
      </c>
      <c r="Q1204" s="294" t="s">
        <v>1428</v>
      </c>
      <c r="R1204" s="357"/>
    </row>
    <row r="1205" spans="15:18" x14ac:dyDescent="0.4">
      <c r="O1205" s="294" t="s">
        <v>2949</v>
      </c>
      <c r="P1205" s="294" t="s">
        <v>1429</v>
      </c>
      <c r="Q1205" s="294" t="s">
        <v>1428</v>
      </c>
      <c r="R1205" s="357"/>
    </row>
    <row r="1206" spans="15:18" x14ac:dyDescent="0.4">
      <c r="O1206" s="294" t="s">
        <v>2950</v>
      </c>
      <c r="P1206" s="294" t="s">
        <v>1429</v>
      </c>
      <c r="Q1206" s="294" t="s">
        <v>1428</v>
      </c>
      <c r="R1206" s="357"/>
    </row>
    <row r="1207" spans="15:18" x14ac:dyDescent="0.4">
      <c r="O1207" s="294" t="s">
        <v>2951</v>
      </c>
      <c r="P1207" s="294" t="s">
        <v>1429</v>
      </c>
      <c r="Q1207" s="294" t="s">
        <v>1428</v>
      </c>
      <c r="R1207" s="357"/>
    </row>
    <row r="1208" spans="15:18" x14ac:dyDescent="0.4">
      <c r="O1208" s="294" t="s">
        <v>2952</v>
      </c>
      <c r="P1208" s="294" t="s">
        <v>1429</v>
      </c>
      <c r="Q1208" s="294" t="s">
        <v>1428</v>
      </c>
      <c r="R1208" s="357"/>
    </row>
    <row r="1209" spans="15:18" x14ac:dyDescent="0.4">
      <c r="O1209" s="294" t="s">
        <v>2953</v>
      </c>
      <c r="P1209" s="294" t="s">
        <v>1429</v>
      </c>
      <c r="Q1209" s="294" t="s">
        <v>1428</v>
      </c>
      <c r="R1209" s="357"/>
    </row>
    <row r="1210" spans="15:18" x14ac:dyDescent="0.4">
      <c r="O1210" s="294" t="s">
        <v>2954</v>
      </c>
      <c r="P1210" s="294" t="s">
        <v>1429</v>
      </c>
      <c r="Q1210" s="294" t="s">
        <v>1428</v>
      </c>
      <c r="R1210" s="357"/>
    </row>
    <row r="1211" spans="15:18" x14ac:dyDescent="0.4">
      <c r="O1211" s="294" t="s">
        <v>2955</v>
      </c>
      <c r="P1211" s="294" t="s">
        <v>1429</v>
      </c>
      <c r="Q1211" s="294" t="s">
        <v>1428</v>
      </c>
      <c r="R1211" s="357"/>
    </row>
    <row r="1212" spans="15:18" x14ac:dyDescent="0.4">
      <c r="O1212" s="294" t="s">
        <v>2956</v>
      </c>
      <c r="P1212" s="294" t="s">
        <v>1429</v>
      </c>
      <c r="Q1212" s="294" t="s">
        <v>1428</v>
      </c>
      <c r="R1212" s="357"/>
    </row>
    <row r="1213" spans="15:18" x14ac:dyDescent="0.4">
      <c r="O1213" s="294" t="s">
        <v>2957</v>
      </c>
      <c r="P1213" s="294" t="s">
        <v>1429</v>
      </c>
      <c r="Q1213" s="294" t="s">
        <v>1428</v>
      </c>
      <c r="R1213" s="357"/>
    </row>
    <row r="1214" spans="15:18" x14ac:dyDescent="0.4">
      <c r="O1214" s="294" t="s">
        <v>2958</v>
      </c>
      <c r="P1214" s="294" t="s">
        <v>1429</v>
      </c>
      <c r="Q1214" s="294" t="s">
        <v>1428</v>
      </c>
      <c r="R1214" s="357"/>
    </row>
    <row r="1215" spans="15:18" x14ac:dyDescent="0.4">
      <c r="O1215" s="294" t="s">
        <v>2959</v>
      </c>
      <c r="P1215" s="294" t="s">
        <v>1429</v>
      </c>
      <c r="Q1215" s="294" t="s">
        <v>1428</v>
      </c>
      <c r="R1215" s="357"/>
    </row>
    <row r="1216" spans="15:18" x14ac:dyDescent="0.4">
      <c r="O1216" s="294" t="s">
        <v>2960</v>
      </c>
      <c r="P1216" s="294" t="s">
        <v>1429</v>
      </c>
      <c r="Q1216" s="294" t="s">
        <v>1428</v>
      </c>
      <c r="R1216" s="357"/>
    </row>
    <row r="1217" spans="15:18" x14ac:dyDescent="0.4">
      <c r="O1217" s="294" t="s">
        <v>2961</v>
      </c>
      <c r="P1217" s="294" t="s">
        <v>1429</v>
      </c>
      <c r="Q1217" s="294" t="s">
        <v>1428</v>
      </c>
      <c r="R1217" s="357"/>
    </row>
    <row r="1218" spans="15:18" x14ac:dyDescent="0.4">
      <c r="O1218" s="294" t="s">
        <v>2962</v>
      </c>
      <c r="P1218" s="294" t="s">
        <v>1429</v>
      </c>
      <c r="Q1218" s="294" t="s">
        <v>1428</v>
      </c>
      <c r="R1218" s="357"/>
    </row>
    <row r="1219" spans="15:18" x14ac:dyDescent="0.4">
      <c r="O1219" s="294" t="s">
        <v>2963</v>
      </c>
      <c r="P1219" s="294" t="s">
        <v>1429</v>
      </c>
      <c r="Q1219" s="294" t="s">
        <v>1428</v>
      </c>
      <c r="R1219" s="357"/>
    </row>
    <row r="1220" spans="15:18" x14ac:dyDescent="0.4">
      <c r="O1220" s="294" t="s">
        <v>2964</v>
      </c>
      <c r="P1220" s="294" t="s">
        <v>1429</v>
      </c>
      <c r="Q1220" s="294" t="s">
        <v>1428</v>
      </c>
      <c r="R1220" s="357"/>
    </row>
    <row r="1221" spans="15:18" x14ac:dyDescent="0.4">
      <c r="O1221" s="294" t="s">
        <v>2965</v>
      </c>
      <c r="P1221" s="294" t="s">
        <v>1429</v>
      </c>
      <c r="Q1221" s="294" t="s">
        <v>1428</v>
      </c>
      <c r="R1221" s="357"/>
    </row>
    <row r="1222" spans="15:18" x14ac:dyDescent="0.4">
      <c r="O1222" s="294" t="s">
        <v>2966</v>
      </c>
      <c r="P1222" s="294" t="s">
        <v>1429</v>
      </c>
      <c r="Q1222" s="294" t="s">
        <v>1428</v>
      </c>
      <c r="R1222" s="357"/>
    </row>
    <row r="1223" spans="15:18" x14ac:dyDescent="0.4">
      <c r="O1223" s="294" t="s">
        <v>2967</v>
      </c>
      <c r="P1223" s="294" t="s">
        <v>1429</v>
      </c>
      <c r="Q1223" s="294" t="s">
        <v>1428</v>
      </c>
      <c r="R1223" s="357"/>
    </row>
    <row r="1224" spans="15:18" x14ac:dyDescent="0.4">
      <c r="O1224" s="294" t="s">
        <v>2968</v>
      </c>
      <c r="P1224" s="294" t="s">
        <v>1429</v>
      </c>
      <c r="Q1224" s="294" t="s">
        <v>1428</v>
      </c>
      <c r="R1224" s="357"/>
    </row>
    <row r="1225" spans="15:18" x14ac:dyDescent="0.4">
      <c r="O1225" s="294" t="s">
        <v>2969</v>
      </c>
      <c r="P1225" s="294" t="s">
        <v>1429</v>
      </c>
      <c r="Q1225" s="294" t="s">
        <v>1428</v>
      </c>
      <c r="R1225" s="357"/>
    </row>
    <row r="1226" spans="15:18" x14ac:dyDescent="0.4">
      <c r="O1226" s="294" t="s">
        <v>2970</v>
      </c>
      <c r="P1226" s="294" t="s">
        <v>1429</v>
      </c>
      <c r="Q1226" s="294" t="s">
        <v>1428</v>
      </c>
      <c r="R1226" s="357"/>
    </row>
    <row r="1227" spans="15:18" x14ac:dyDescent="0.4">
      <c r="O1227" s="294" t="s">
        <v>2971</v>
      </c>
      <c r="P1227" s="294" t="s">
        <v>1429</v>
      </c>
      <c r="Q1227" s="294" t="s">
        <v>1428</v>
      </c>
      <c r="R1227" s="357"/>
    </row>
    <row r="1228" spans="15:18" x14ac:dyDescent="0.4">
      <c r="O1228" s="294" t="s">
        <v>2972</v>
      </c>
      <c r="P1228" s="294" t="s">
        <v>1429</v>
      </c>
      <c r="Q1228" s="294" t="s">
        <v>1428</v>
      </c>
      <c r="R1228" s="357"/>
    </row>
    <row r="1229" spans="15:18" x14ac:dyDescent="0.4">
      <c r="O1229" s="294" t="s">
        <v>2973</v>
      </c>
      <c r="P1229" s="294" t="s">
        <v>1429</v>
      </c>
      <c r="Q1229" s="294" t="s">
        <v>1428</v>
      </c>
      <c r="R1229" s="357"/>
    </row>
    <row r="1230" spans="15:18" x14ac:dyDescent="0.4">
      <c r="O1230" s="294" t="s">
        <v>2974</v>
      </c>
      <c r="P1230" s="294" t="s">
        <v>1429</v>
      </c>
      <c r="Q1230" s="294" t="s">
        <v>1428</v>
      </c>
      <c r="R1230" s="357"/>
    </row>
    <row r="1231" spans="15:18" x14ac:dyDescent="0.4">
      <c r="O1231" s="294" t="s">
        <v>2975</v>
      </c>
      <c r="P1231" s="294" t="s">
        <v>1429</v>
      </c>
      <c r="Q1231" s="294" t="s">
        <v>1428</v>
      </c>
      <c r="R1231" s="357"/>
    </row>
    <row r="1232" spans="15:18" x14ac:dyDescent="0.4">
      <c r="O1232" s="294" t="s">
        <v>2976</v>
      </c>
      <c r="P1232" s="294" t="s">
        <v>1429</v>
      </c>
      <c r="Q1232" s="294" t="s">
        <v>1428</v>
      </c>
      <c r="R1232" s="357"/>
    </row>
    <row r="1233" spans="15:18" x14ac:dyDescent="0.4">
      <c r="O1233" s="294" t="s">
        <v>2977</v>
      </c>
      <c r="P1233" s="294" t="s">
        <v>1429</v>
      </c>
      <c r="Q1233" s="294" t="s">
        <v>1428</v>
      </c>
      <c r="R1233" s="357"/>
    </row>
    <row r="1234" spans="15:18" x14ac:dyDescent="0.4">
      <c r="O1234" s="294" t="s">
        <v>2978</v>
      </c>
      <c r="P1234" s="294" t="s">
        <v>1429</v>
      </c>
      <c r="Q1234" s="294" t="s">
        <v>1428</v>
      </c>
      <c r="R1234" s="357"/>
    </row>
    <row r="1235" spans="15:18" x14ac:dyDescent="0.4">
      <c r="O1235" s="294" t="s">
        <v>2979</v>
      </c>
      <c r="P1235" s="294" t="s">
        <v>1429</v>
      </c>
      <c r="Q1235" s="294" t="s">
        <v>1428</v>
      </c>
      <c r="R1235" s="357"/>
    </row>
    <row r="1236" spans="15:18" x14ac:dyDescent="0.4">
      <c r="O1236" s="294" t="s">
        <v>2980</v>
      </c>
      <c r="P1236" s="294" t="s">
        <v>1429</v>
      </c>
      <c r="Q1236" s="294" t="s">
        <v>1428</v>
      </c>
      <c r="R1236" s="357"/>
    </row>
    <row r="1237" spans="15:18" x14ac:dyDescent="0.4">
      <c r="O1237" s="294" t="s">
        <v>2981</v>
      </c>
      <c r="P1237" s="294" t="s">
        <v>1429</v>
      </c>
      <c r="Q1237" s="294" t="s">
        <v>1428</v>
      </c>
      <c r="R1237" s="357"/>
    </row>
    <row r="1238" spans="15:18" x14ac:dyDescent="0.4">
      <c r="O1238" s="294" t="s">
        <v>2982</v>
      </c>
      <c r="P1238" s="294" t="s">
        <v>1429</v>
      </c>
      <c r="Q1238" s="294" t="s">
        <v>1428</v>
      </c>
      <c r="R1238" s="357"/>
    </row>
    <row r="1239" spans="15:18" x14ac:dyDescent="0.4">
      <c r="O1239" s="294" t="s">
        <v>2983</v>
      </c>
      <c r="P1239" s="294" t="s">
        <v>1429</v>
      </c>
      <c r="Q1239" s="294" t="s">
        <v>1428</v>
      </c>
      <c r="R1239" s="357"/>
    </row>
    <row r="1240" spans="15:18" x14ac:dyDescent="0.4">
      <c r="O1240" s="294" t="s">
        <v>2984</v>
      </c>
      <c r="P1240" s="294" t="s">
        <v>1429</v>
      </c>
      <c r="Q1240" s="294" t="s">
        <v>1428</v>
      </c>
      <c r="R1240" s="357"/>
    </row>
    <row r="1241" spans="15:18" x14ac:dyDescent="0.4">
      <c r="O1241" s="294" t="s">
        <v>2985</v>
      </c>
      <c r="P1241" s="294" t="s">
        <v>1429</v>
      </c>
      <c r="Q1241" s="294" t="s">
        <v>1428</v>
      </c>
      <c r="R1241" s="357"/>
    </row>
    <row r="1242" spans="15:18" x14ac:dyDescent="0.4">
      <c r="O1242" s="294" t="s">
        <v>2986</v>
      </c>
      <c r="P1242" s="294" t="s">
        <v>1429</v>
      </c>
      <c r="Q1242" s="294" t="s">
        <v>1428</v>
      </c>
      <c r="R1242" s="357"/>
    </row>
    <row r="1243" spans="15:18" x14ac:dyDescent="0.4">
      <c r="O1243" s="294" t="s">
        <v>2987</v>
      </c>
      <c r="P1243" s="294" t="s">
        <v>1429</v>
      </c>
      <c r="Q1243" s="294" t="s">
        <v>1428</v>
      </c>
      <c r="R1243" s="357"/>
    </row>
    <row r="1244" spans="15:18" x14ac:dyDescent="0.4">
      <c r="O1244" s="294" t="s">
        <v>2988</v>
      </c>
      <c r="P1244" s="294" t="s">
        <v>1429</v>
      </c>
      <c r="Q1244" s="294" t="s">
        <v>1428</v>
      </c>
      <c r="R1244" s="357"/>
    </row>
    <row r="1245" spans="15:18" x14ac:dyDescent="0.4">
      <c r="O1245" s="294" t="s">
        <v>2989</v>
      </c>
      <c r="P1245" s="294" t="s">
        <v>1429</v>
      </c>
      <c r="Q1245" s="294" t="s">
        <v>1428</v>
      </c>
      <c r="R1245" s="357"/>
    </row>
    <row r="1246" spans="15:18" x14ac:dyDescent="0.4">
      <c r="O1246" s="294" t="s">
        <v>2990</v>
      </c>
      <c r="P1246" s="294" t="s">
        <v>1429</v>
      </c>
      <c r="Q1246" s="294" t="s">
        <v>1428</v>
      </c>
      <c r="R1246" s="357"/>
    </row>
    <row r="1247" spans="15:18" x14ac:dyDescent="0.4">
      <c r="O1247" s="294" t="s">
        <v>2991</v>
      </c>
      <c r="P1247" s="294" t="s">
        <v>1429</v>
      </c>
      <c r="Q1247" s="294" t="s">
        <v>1428</v>
      </c>
      <c r="R1247" s="357"/>
    </row>
    <row r="1248" spans="15:18" x14ac:dyDescent="0.4">
      <c r="O1248" s="294" t="s">
        <v>2992</v>
      </c>
      <c r="P1248" s="294" t="s">
        <v>1429</v>
      </c>
      <c r="Q1248" s="294" t="s">
        <v>1428</v>
      </c>
      <c r="R1248" s="357"/>
    </row>
    <row r="1249" spans="15:18" x14ac:dyDescent="0.4">
      <c r="O1249" s="294" t="s">
        <v>2993</v>
      </c>
      <c r="P1249" s="294" t="s">
        <v>1429</v>
      </c>
      <c r="Q1249" s="294" t="s">
        <v>1428</v>
      </c>
      <c r="R1249" s="357"/>
    </row>
    <row r="1250" spans="15:18" x14ac:dyDescent="0.4">
      <c r="O1250" s="294" t="s">
        <v>2994</v>
      </c>
      <c r="P1250" s="294" t="s">
        <v>1429</v>
      </c>
      <c r="Q1250" s="294" t="s">
        <v>1428</v>
      </c>
      <c r="R1250" s="357"/>
    </row>
    <row r="1251" spans="15:18" x14ac:dyDescent="0.4">
      <c r="O1251" s="294" t="s">
        <v>2995</v>
      </c>
      <c r="P1251" s="294" t="s">
        <v>1429</v>
      </c>
      <c r="Q1251" s="294" t="s">
        <v>1428</v>
      </c>
      <c r="R1251" s="357"/>
    </row>
    <row r="1252" spans="15:18" x14ac:dyDescent="0.4">
      <c r="O1252" s="294" t="s">
        <v>2996</v>
      </c>
      <c r="P1252" s="294" t="s">
        <v>1429</v>
      </c>
      <c r="Q1252" s="294" t="s">
        <v>1428</v>
      </c>
      <c r="R1252" s="357"/>
    </row>
    <row r="1253" spans="15:18" x14ac:dyDescent="0.4">
      <c r="O1253" s="294" t="s">
        <v>2997</v>
      </c>
      <c r="P1253" s="294" t="s">
        <v>1429</v>
      </c>
      <c r="Q1253" s="294" t="s">
        <v>1428</v>
      </c>
      <c r="R1253" s="357"/>
    </row>
    <row r="1254" spans="15:18" x14ac:dyDescent="0.4">
      <c r="O1254" s="294" t="s">
        <v>2998</v>
      </c>
      <c r="P1254" s="294" t="s">
        <v>1429</v>
      </c>
      <c r="Q1254" s="294" t="s">
        <v>1428</v>
      </c>
      <c r="R1254" s="357"/>
    </row>
    <row r="1255" spans="15:18" x14ac:dyDescent="0.4">
      <c r="O1255" s="294" t="s">
        <v>2999</v>
      </c>
      <c r="P1255" s="294" t="s">
        <v>1429</v>
      </c>
      <c r="Q1255" s="294" t="s">
        <v>1428</v>
      </c>
      <c r="R1255" s="357"/>
    </row>
    <row r="1256" spans="15:18" x14ac:dyDescent="0.4">
      <c r="O1256" s="294" t="s">
        <v>3000</v>
      </c>
      <c r="P1256" s="294" t="s">
        <v>1429</v>
      </c>
      <c r="Q1256" s="294" t="s">
        <v>1428</v>
      </c>
      <c r="R1256" s="357"/>
    </row>
    <row r="1257" spans="15:18" x14ac:dyDescent="0.4">
      <c r="O1257" s="294" t="s">
        <v>3001</v>
      </c>
      <c r="P1257" s="294" t="s">
        <v>1429</v>
      </c>
      <c r="Q1257" s="294" t="s">
        <v>1428</v>
      </c>
      <c r="R1257" s="357"/>
    </row>
    <row r="1258" spans="15:18" x14ac:dyDescent="0.4">
      <c r="O1258" s="294" t="s">
        <v>3002</v>
      </c>
      <c r="P1258" s="294" t="s">
        <v>1429</v>
      </c>
      <c r="Q1258" s="294" t="s">
        <v>1428</v>
      </c>
      <c r="R1258" s="357"/>
    </row>
    <row r="1259" spans="15:18" x14ac:dyDescent="0.4">
      <c r="O1259" s="294" t="s">
        <v>3003</v>
      </c>
      <c r="P1259" s="294" t="s">
        <v>1429</v>
      </c>
      <c r="Q1259" s="294" t="s">
        <v>1428</v>
      </c>
      <c r="R1259" s="357"/>
    </row>
    <row r="1260" spans="15:18" x14ac:dyDescent="0.4">
      <c r="O1260" s="294" t="s">
        <v>3004</v>
      </c>
      <c r="P1260" s="294" t="s">
        <v>1429</v>
      </c>
      <c r="Q1260" s="294" t="s">
        <v>1428</v>
      </c>
      <c r="R1260" s="357"/>
    </row>
    <row r="1261" spans="15:18" x14ac:dyDescent="0.4">
      <c r="O1261" s="294" t="s">
        <v>3005</v>
      </c>
      <c r="P1261" s="294" t="s">
        <v>1429</v>
      </c>
      <c r="Q1261" s="294" t="s">
        <v>1428</v>
      </c>
      <c r="R1261" s="357"/>
    </row>
    <row r="1262" spans="15:18" x14ac:dyDescent="0.4">
      <c r="O1262" s="294" t="s">
        <v>3006</v>
      </c>
      <c r="P1262" s="294" t="s">
        <v>1429</v>
      </c>
      <c r="Q1262" s="294" t="s">
        <v>1428</v>
      </c>
      <c r="R1262" s="357"/>
    </row>
    <row r="1263" spans="15:18" x14ac:dyDescent="0.4">
      <c r="O1263" s="294" t="s">
        <v>3007</v>
      </c>
      <c r="P1263" s="294" t="s">
        <v>1429</v>
      </c>
      <c r="Q1263" s="294" t="s">
        <v>1428</v>
      </c>
      <c r="R1263" s="357"/>
    </row>
    <row r="1264" spans="15:18" x14ac:dyDescent="0.4">
      <c r="O1264" s="294" t="s">
        <v>3008</v>
      </c>
      <c r="P1264" s="294" t="s">
        <v>1429</v>
      </c>
      <c r="Q1264" s="294" t="s">
        <v>1428</v>
      </c>
      <c r="R1264" s="357"/>
    </row>
    <row r="1265" spans="15:18" x14ac:dyDescent="0.4">
      <c r="O1265" s="294" t="s">
        <v>3009</v>
      </c>
      <c r="P1265" s="294" t="s">
        <v>1429</v>
      </c>
      <c r="Q1265" s="294" t="s">
        <v>1428</v>
      </c>
      <c r="R1265" s="357"/>
    </row>
    <row r="1266" spans="15:18" x14ac:dyDescent="0.4">
      <c r="O1266" s="294" t="s">
        <v>3010</v>
      </c>
      <c r="P1266" s="294" t="s">
        <v>1429</v>
      </c>
      <c r="Q1266" s="294" t="s">
        <v>1428</v>
      </c>
      <c r="R1266" s="357"/>
    </row>
    <row r="1267" spans="15:18" x14ac:dyDescent="0.4">
      <c r="O1267" s="294" t="s">
        <v>3011</v>
      </c>
      <c r="P1267" s="294" t="s">
        <v>1429</v>
      </c>
      <c r="Q1267" s="294" t="s">
        <v>1428</v>
      </c>
      <c r="R1267" s="357"/>
    </row>
    <row r="1268" spans="15:18" x14ac:dyDescent="0.4">
      <c r="O1268" s="294" t="s">
        <v>3012</v>
      </c>
      <c r="P1268" s="294" t="s">
        <v>1429</v>
      </c>
      <c r="Q1268" s="294" t="s">
        <v>1428</v>
      </c>
      <c r="R1268" s="357"/>
    </row>
    <row r="1269" spans="15:18" x14ac:dyDescent="0.4">
      <c r="O1269" s="294" t="s">
        <v>3013</v>
      </c>
      <c r="P1269" s="294" t="s">
        <v>1429</v>
      </c>
      <c r="Q1269" s="294" t="s">
        <v>1428</v>
      </c>
      <c r="R1269" s="357"/>
    </row>
    <row r="1270" spans="15:18" x14ac:dyDescent="0.4">
      <c r="O1270" s="294" t="s">
        <v>3014</v>
      </c>
      <c r="P1270" s="294" t="s">
        <v>1429</v>
      </c>
      <c r="Q1270" s="294" t="s">
        <v>1428</v>
      </c>
      <c r="R1270" s="357"/>
    </row>
    <row r="1271" spans="15:18" x14ac:dyDescent="0.4">
      <c r="O1271" s="294" t="s">
        <v>3015</v>
      </c>
      <c r="P1271" s="294" t="s">
        <v>1555</v>
      </c>
      <c r="Q1271" s="294" t="s">
        <v>1554</v>
      </c>
      <c r="R1271" s="357"/>
    </row>
    <row r="1272" spans="15:18" x14ac:dyDescent="0.4">
      <c r="O1272" s="294" t="s">
        <v>3016</v>
      </c>
      <c r="P1272" s="294" t="s">
        <v>1555</v>
      </c>
      <c r="Q1272" s="294" t="s">
        <v>1554</v>
      </c>
      <c r="R1272" s="357"/>
    </row>
    <row r="1273" spans="15:18" x14ac:dyDescent="0.4">
      <c r="O1273" s="294" t="s">
        <v>3017</v>
      </c>
      <c r="P1273" s="294" t="s">
        <v>1555</v>
      </c>
      <c r="Q1273" s="294" t="s">
        <v>1554</v>
      </c>
      <c r="R1273" s="357"/>
    </row>
    <row r="1274" spans="15:18" x14ac:dyDescent="0.4">
      <c r="O1274" s="294" t="s">
        <v>3018</v>
      </c>
      <c r="P1274" s="294" t="s">
        <v>1555</v>
      </c>
      <c r="Q1274" s="294" t="s">
        <v>1554</v>
      </c>
      <c r="R1274" s="357"/>
    </row>
    <row r="1275" spans="15:18" x14ac:dyDescent="0.4">
      <c r="O1275" s="294" t="s">
        <v>3019</v>
      </c>
      <c r="P1275" s="294" t="s">
        <v>1555</v>
      </c>
      <c r="Q1275" s="294" t="s">
        <v>1554</v>
      </c>
      <c r="R1275" s="357"/>
    </row>
    <row r="1276" spans="15:18" x14ac:dyDescent="0.4">
      <c r="O1276" s="294" t="s">
        <v>3020</v>
      </c>
      <c r="P1276" s="294" t="s">
        <v>1555</v>
      </c>
      <c r="Q1276" s="294" t="s">
        <v>1554</v>
      </c>
      <c r="R1276" s="357"/>
    </row>
    <row r="1277" spans="15:18" x14ac:dyDescent="0.4">
      <c r="O1277" s="294" t="s">
        <v>3021</v>
      </c>
      <c r="P1277" s="294" t="s">
        <v>1555</v>
      </c>
      <c r="Q1277" s="294" t="s">
        <v>1554</v>
      </c>
      <c r="R1277" s="357"/>
    </row>
    <row r="1278" spans="15:18" x14ac:dyDescent="0.4">
      <c r="O1278" s="294" t="s">
        <v>3022</v>
      </c>
      <c r="P1278" s="294" t="s">
        <v>1555</v>
      </c>
      <c r="Q1278" s="294" t="s">
        <v>1554</v>
      </c>
      <c r="R1278" s="357"/>
    </row>
    <row r="1279" spans="15:18" x14ac:dyDescent="0.4">
      <c r="O1279" s="294" t="s">
        <v>3023</v>
      </c>
      <c r="P1279" s="294" t="s">
        <v>1555</v>
      </c>
      <c r="Q1279" s="294" t="s">
        <v>1554</v>
      </c>
      <c r="R1279" s="357"/>
    </row>
    <row r="1280" spans="15:18" x14ac:dyDescent="0.4">
      <c r="O1280" s="294" t="s">
        <v>3024</v>
      </c>
      <c r="P1280" s="294" t="s">
        <v>1555</v>
      </c>
      <c r="Q1280" s="294" t="s">
        <v>1554</v>
      </c>
      <c r="R1280" s="357"/>
    </row>
    <row r="1281" spans="15:18" x14ac:dyDescent="0.4">
      <c r="O1281" s="294" t="s">
        <v>3025</v>
      </c>
      <c r="P1281" s="294" t="s">
        <v>1555</v>
      </c>
      <c r="Q1281" s="294" t="s">
        <v>1554</v>
      </c>
      <c r="R1281" s="357"/>
    </row>
    <row r="1282" spans="15:18" x14ac:dyDescent="0.4">
      <c r="O1282" s="294" t="s">
        <v>3026</v>
      </c>
      <c r="P1282" s="294" t="s">
        <v>1555</v>
      </c>
      <c r="Q1282" s="294" t="s">
        <v>1554</v>
      </c>
      <c r="R1282" s="357"/>
    </row>
    <row r="1283" spans="15:18" x14ac:dyDescent="0.4">
      <c r="O1283" s="294" t="s">
        <v>3027</v>
      </c>
      <c r="P1283" s="294" t="s">
        <v>1555</v>
      </c>
      <c r="Q1283" s="294" t="s">
        <v>1554</v>
      </c>
      <c r="R1283" s="357"/>
    </row>
    <row r="1284" spans="15:18" x14ac:dyDescent="0.4">
      <c r="O1284" s="294" t="s">
        <v>3028</v>
      </c>
      <c r="P1284" s="294" t="s">
        <v>1555</v>
      </c>
      <c r="Q1284" s="294" t="s">
        <v>1554</v>
      </c>
      <c r="R1284" s="357"/>
    </row>
    <row r="1285" spans="15:18" x14ac:dyDescent="0.4">
      <c r="O1285" s="294" t="s">
        <v>3029</v>
      </c>
      <c r="P1285" s="294" t="s">
        <v>1555</v>
      </c>
      <c r="Q1285" s="294" t="s">
        <v>1554</v>
      </c>
      <c r="R1285" s="357"/>
    </row>
    <row r="1286" spans="15:18" x14ac:dyDescent="0.4">
      <c r="O1286" s="294" t="s">
        <v>3030</v>
      </c>
      <c r="P1286" s="294" t="s">
        <v>1555</v>
      </c>
      <c r="Q1286" s="294" t="s">
        <v>1554</v>
      </c>
      <c r="R1286" s="357"/>
    </row>
    <row r="1287" spans="15:18" x14ac:dyDescent="0.4">
      <c r="O1287" s="294" t="s">
        <v>3031</v>
      </c>
      <c r="P1287" s="294" t="s">
        <v>1555</v>
      </c>
      <c r="Q1287" s="294" t="s">
        <v>1554</v>
      </c>
      <c r="R1287" s="357"/>
    </row>
    <row r="1288" spans="15:18" x14ac:dyDescent="0.4">
      <c r="O1288" s="294" t="s">
        <v>3032</v>
      </c>
      <c r="P1288" s="294" t="s">
        <v>1555</v>
      </c>
      <c r="Q1288" s="294" t="s">
        <v>1554</v>
      </c>
      <c r="R1288" s="357"/>
    </row>
    <row r="1289" spans="15:18" x14ac:dyDescent="0.4">
      <c r="O1289" s="294" t="s">
        <v>3033</v>
      </c>
      <c r="P1289" s="294" t="s">
        <v>1555</v>
      </c>
      <c r="Q1289" s="294" t="s">
        <v>1554</v>
      </c>
      <c r="R1289" s="357"/>
    </row>
    <row r="1290" spans="15:18" x14ac:dyDescent="0.4">
      <c r="O1290" s="294" t="s">
        <v>3034</v>
      </c>
      <c r="P1290" s="294" t="s">
        <v>1555</v>
      </c>
      <c r="Q1290" s="294" t="s">
        <v>1554</v>
      </c>
      <c r="R1290" s="357"/>
    </row>
    <row r="1291" spans="15:18" x14ac:dyDescent="0.4">
      <c r="O1291" s="294" t="s">
        <v>3035</v>
      </c>
      <c r="P1291" s="294" t="s">
        <v>1555</v>
      </c>
      <c r="Q1291" s="294" t="s">
        <v>1554</v>
      </c>
      <c r="R1291" s="357"/>
    </row>
    <row r="1292" spans="15:18" x14ac:dyDescent="0.4">
      <c r="O1292" s="294" t="s">
        <v>3036</v>
      </c>
      <c r="P1292" s="294" t="s">
        <v>1555</v>
      </c>
      <c r="Q1292" s="294" t="s">
        <v>1554</v>
      </c>
      <c r="R1292" s="357"/>
    </row>
    <row r="1293" spans="15:18" x14ac:dyDescent="0.4">
      <c r="O1293" s="294" t="s">
        <v>3037</v>
      </c>
      <c r="P1293" s="294" t="s">
        <v>1555</v>
      </c>
      <c r="Q1293" s="294" t="s">
        <v>1554</v>
      </c>
      <c r="R1293" s="357"/>
    </row>
    <row r="1294" spans="15:18" x14ac:dyDescent="0.4">
      <c r="O1294" s="294" t="s">
        <v>3038</v>
      </c>
      <c r="P1294" s="294" t="s">
        <v>1555</v>
      </c>
      <c r="Q1294" s="294" t="s">
        <v>1554</v>
      </c>
      <c r="R1294" s="357"/>
    </row>
    <row r="1295" spans="15:18" x14ac:dyDescent="0.4">
      <c r="O1295" s="294" t="s">
        <v>3039</v>
      </c>
      <c r="P1295" s="294" t="s">
        <v>1555</v>
      </c>
      <c r="Q1295" s="294" t="s">
        <v>1554</v>
      </c>
      <c r="R1295" s="357"/>
    </row>
    <row r="1296" spans="15:18" x14ac:dyDescent="0.4">
      <c r="O1296" s="294" t="s">
        <v>3040</v>
      </c>
      <c r="P1296" s="294" t="s">
        <v>1555</v>
      </c>
      <c r="Q1296" s="294" t="s">
        <v>1554</v>
      </c>
      <c r="R1296" s="357"/>
    </row>
    <row r="1297" spans="15:18" x14ac:dyDescent="0.4">
      <c r="O1297" s="294" t="s">
        <v>3041</v>
      </c>
      <c r="P1297" s="294" t="s">
        <v>1555</v>
      </c>
      <c r="Q1297" s="294" t="s">
        <v>1554</v>
      </c>
      <c r="R1297" s="357"/>
    </row>
    <row r="1298" spans="15:18" x14ac:dyDescent="0.4">
      <c r="O1298" s="294" t="s">
        <v>3042</v>
      </c>
      <c r="P1298" s="294" t="s">
        <v>1555</v>
      </c>
      <c r="Q1298" s="294" t="s">
        <v>1554</v>
      </c>
      <c r="R1298" s="357"/>
    </row>
    <row r="1299" spans="15:18" x14ac:dyDescent="0.4">
      <c r="O1299" s="294" t="s">
        <v>3043</v>
      </c>
      <c r="P1299" s="294" t="s">
        <v>1555</v>
      </c>
      <c r="Q1299" s="294" t="s">
        <v>1554</v>
      </c>
      <c r="R1299" s="357"/>
    </row>
    <row r="1300" spans="15:18" x14ac:dyDescent="0.4">
      <c r="O1300" s="294" t="s">
        <v>3044</v>
      </c>
      <c r="P1300" s="294" t="s">
        <v>1555</v>
      </c>
      <c r="Q1300" s="294" t="s">
        <v>1554</v>
      </c>
      <c r="R1300" s="357"/>
    </row>
    <row r="1301" spans="15:18" x14ac:dyDescent="0.4">
      <c r="O1301" s="294" t="s">
        <v>3045</v>
      </c>
      <c r="P1301" s="294" t="s">
        <v>1555</v>
      </c>
      <c r="Q1301" s="294" t="s">
        <v>1554</v>
      </c>
      <c r="R1301" s="357"/>
    </row>
    <row r="1302" spans="15:18" x14ac:dyDescent="0.4">
      <c r="O1302" s="294" t="s">
        <v>3046</v>
      </c>
      <c r="P1302" s="294" t="s">
        <v>1555</v>
      </c>
      <c r="Q1302" s="294" t="s">
        <v>1554</v>
      </c>
      <c r="R1302" s="357"/>
    </row>
    <row r="1303" spans="15:18" x14ac:dyDescent="0.4">
      <c r="O1303" s="294" t="s">
        <v>3047</v>
      </c>
      <c r="P1303" s="294" t="s">
        <v>1555</v>
      </c>
      <c r="Q1303" s="294" t="s">
        <v>1554</v>
      </c>
      <c r="R1303" s="357"/>
    </row>
    <row r="1304" spans="15:18" x14ac:dyDescent="0.4">
      <c r="O1304" s="294" t="s">
        <v>3048</v>
      </c>
      <c r="P1304" s="294" t="s">
        <v>1555</v>
      </c>
      <c r="Q1304" s="294" t="s">
        <v>1554</v>
      </c>
      <c r="R1304" s="357"/>
    </row>
    <row r="1305" spans="15:18" x14ac:dyDescent="0.4">
      <c r="O1305" s="294" t="s">
        <v>3049</v>
      </c>
      <c r="P1305" s="294" t="s">
        <v>1555</v>
      </c>
      <c r="Q1305" s="294" t="s">
        <v>1554</v>
      </c>
      <c r="R1305" s="357"/>
    </row>
    <row r="1306" spans="15:18" x14ac:dyDescent="0.4">
      <c r="O1306" s="294" t="s">
        <v>3050</v>
      </c>
      <c r="P1306" s="294" t="s">
        <v>1555</v>
      </c>
      <c r="Q1306" s="294" t="s">
        <v>1554</v>
      </c>
      <c r="R1306" s="357"/>
    </row>
    <row r="1307" spans="15:18" x14ac:dyDescent="0.4">
      <c r="O1307" s="294" t="s">
        <v>3051</v>
      </c>
      <c r="P1307" s="294" t="s">
        <v>1555</v>
      </c>
      <c r="Q1307" s="294" t="s">
        <v>1554</v>
      </c>
      <c r="R1307" s="357"/>
    </row>
    <row r="1308" spans="15:18" x14ac:dyDescent="0.4">
      <c r="O1308" s="294" t="s">
        <v>3052</v>
      </c>
      <c r="P1308" s="294" t="s">
        <v>1555</v>
      </c>
      <c r="Q1308" s="294" t="s">
        <v>1554</v>
      </c>
      <c r="R1308" s="357"/>
    </row>
    <row r="1309" spans="15:18" x14ac:dyDescent="0.4">
      <c r="O1309" s="294" t="s">
        <v>3053</v>
      </c>
      <c r="P1309" s="294" t="s">
        <v>1555</v>
      </c>
      <c r="Q1309" s="294" t="s">
        <v>1554</v>
      </c>
      <c r="R1309" s="357"/>
    </row>
    <row r="1310" spans="15:18" x14ac:dyDescent="0.4">
      <c r="O1310" s="294" t="s">
        <v>3054</v>
      </c>
      <c r="P1310" s="294" t="s">
        <v>1555</v>
      </c>
      <c r="Q1310" s="294" t="s">
        <v>1554</v>
      </c>
      <c r="R1310" s="357"/>
    </row>
    <row r="1311" spans="15:18" x14ac:dyDescent="0.4">
      <c r="O1311" s="294" t="s">
        <v>3055</v>
      </c>
      <c r="P1311" s="294" t="s">
        <v>1555</v>
      </c>
      <c r="Q1311" s="294" t="s">
        <v>1554</v>
      </c>
      <c r="R1311" s="357"/>
    </row>
    <row r="1312" spans="15:18" x14ac:dyDescent="0.4">
      <c r="O1312" s="294" t="s">
        <v>3056</v>
      </c>
      <c r="P1312" s="294" t="s">
        <v>1555</v>
      </c>
      <c r="Q1312" s="294" t="s">
        <v>1554</v>
      </c>
      <c r="R1312" s="357"/>
    </row>
    <row r="1313" spans="15:18" x14ac:dyDescent="0.4">
      <c r="O1313" s="294" t="s">
        <v>3057</v>
      </c>
      <c r="P1313" s="294" t="s">
        <v>1555</v>
      </c>
      <c r="Q1313" s="294" t="s">
        <v>1554</v>
      </c>
      <c r="R1313" s="357"/>
    </row>
    <row r="1314" spans="15:18" x14ac:dyDescent="0.4">
      <c r="O1314" s="294" t="s">
        <v>3058</v>
      </c>
      <c r="P1314" s="294" t="s">
        <v>1555</v>
      </c>
      <c r="Q1314" s="294" t="s">
        <v>1554</v>
      </c>
      <c r="R1314" s="357"/>
    </row>
    <row r="1315" spans="15:18" x14ac:dyDescent="0.4">
      <c r="O1315" s="294" t="s">
        <v>3059</v>
      </c>
      <c r="P1315" s="294" t="s">
        <v>1555</v>
      </c>
      <c r="Q1315" s="294" t="s">
        <v>1554</v>
      </c>
      <c r="R1315" s="357"/>
    </row>
    <row r="1316" spans="15:18" x14ac:dyDescent="0.4">
      <c r="O1316" s="294" t="s">
        <v>3060</v>
      </c>
      <c r="P1316" s="294" t="s">
        <v>1555</v>
      </c>
      <c r="Q1316" s="294" t="s">
        <v>1554</v>
      </c>
      <c r="R1316" s="357"/>
    </row>
    <row r="1317" spans="15:18" x14ac:dyDescent="0.4">
      <c r="O1317" s="294" t="s">
        <v>3061</v>
      </c>
      <c r="P1317" s="294" t="s">
        <v>1555</v>
      </c>
      <c r="Q1317" s="294" t="s">
        <v>1554</v>
      </c>
      <c r="R1317" s="357"/>
    </row>
    <row r="1318" spans="15:18" x14ac:dyDescent="0.4">
      <c r="O1318" s="294" t="s">
        <v>3062</v>
      </c>
      <c r="P1318" s="294" t="s">
        <v>1555</v>
      </c>
      <c r="Q1318" s="294" t="s">
        <v>1554</v>
      </c>
      <c r="R1318" s="357"/>
    </row>
    <row r="1319" spans="15:18" x14ac:dyDescent="0.4">
      <c r="O1319" s="294" t="s">
        <v>3063</v>
      </c>
      <c r="P1319" s="294" t="s">
        <v>1555</v>
      </c>
      <c r="Q1319" s="294" t="s">
        <v>1554</v>
      </c>
      <c r="R1319" s="357"/>
    </row>
    <row r="1320" spans="15:18" x14ac:dyDescent="0.4">
      <c r="O1320" s="294" t="s">
        <v>3064</v>
      </c>
      <c r="P1320" s="294" t="s">
        <v>1555</v>
      </c>
      <c r="Q1320" s="294" t="s">
        <v>1554</v>
      </c>
      <c r="R1320" s="357"/>
    </row>
    <row r="1321" spans="15:18" x14ac:dyDescent="0.4">
      <c r="O1321" s="294" t="s">
        <v>3065</v>
      </c>
      <c r="P1321" s="294" t="s">
        <v>1555</v>
      </c>
      <c r="Q1321" s="294" t="s">
        <v>1554</v>
      </c>
      <c r="R1321" s="357"/>
    </row>
    <row r="1322" spans="15:18" x14ac:dyDescent="0.4">
      <c r="O1322" s="294" t="s">
        <v>3066</v>
      </c>
      <c r="P1322" s="294" t="s">
        <v>1555</v>
      </c>
      <c r="Q1322" s="294" t="s">
        <v>1554</v>
      </c>
      <c r="R1322" s="357"/>
    </row>
    <row r="1323" spans="15:18" x14ac:dyDescent="0.4">
      <c r="O1323" s="294" t="s">
        <v>3067</v>
      </c>
      <c r="P1323" s="294" t="s">
        <v>1555</v>
      </c>
      <c r="Q1323" s="294" t="s">
        <v>1554</v>
      </c>
      <c r="R1323" s="357"/>
    </row>
    <row r="1324" spans="15:18" x14ac:dyDescent="0.4">
      <c r="O1324" s="294" t="s">
        <v>3068</v>
      </c>
      <c r="P1324" s="294" t="s">
        <v>1555</v>
      </c>
      <c r="Q1324" s="294" t="s">
        <v>1554</v>
      </c>
      <c r="R1324" s="357"/>
    </row>
    <row r="1325" spans="15:18" x14ac:dyDescent="0.4">
      <c r="O1325" s="294" t="s">
        <v>3069</v>
      </c>
      <c r="P1325" s="294" t="s">
        <v>1555</v>
      </c>
      <c r="Q1325" s="294" t="s">
        <v>1554</v>
      </c>
      <c r="R1325" s="357"/>
    </row>
    <row r="1326" spans="15:18" x14ac:dyDescent="0.4">
      <c r="O1326" s="294" t="s">
        <v>3070</v>
      </c>
      <c r="P1326" s="294" t="s">
        <v>1555</v>
      </c>
      <c r="Q1326" s="294" t="s">
        <v>1554</v>
      </c>
      <c r="R1326" s="357"/>
    </row>
    <row r="1327" spans="15:18" x14ac:dyDescent="0.4">
      <c r="O1327" s="294" t="s">
        <v>3071</v>
      </c>
      <c r="P1327" s="294" t="s">
        <v>1555</v>
      </c>
      <c r="Q1327" s="294" t="s">
        <v>1554</v>
      </c>
      <c r="R1327" s="357"/>
    </row>
    <row r="1328" spans="15:18" x14ac:dyDescent="0.4">
      <c r="O1328" s="294" t="s">
        <v>3072</v>
      </c>
      <c r="P1328" s="294" t="s">
        <v>1555</v>
      </c>
      <c r="Q1328" s="294" t="s">
        <v>1554</v>
      </c>
      <c r="R1328" s="357"/>
    </row>
    <row r="1329" spans="15:18" x14ac:dyDescent="0.4">
      <c r="O1329" s="294" t="s">
        <v>3073</v>
      </c>
      <c r="P1329" s="294" t="s">
        <v>1555</v>
      </c>
      <c r="Q1329" s="294" t="s">
        <v>1554</v>
      </c>
      <c r="R1329" s="357"/>
    </row>
    <row r="1330" spans="15:18" x14ac:dyDescent="0.4">
      <c r="O1330" s="294" t="s">
        <v>3074</v>
      </c>
      <c r="P1330" s="294" t="s">
        <v>1555</v>
      </c>
      <c r="Q1330" s="294" t="s">
        <v>1554</v>
      </c>
      <c r="R1330" s="357"/>
    </row>
    <row r="1331" spans="15:18" x14ac:dyDescent="0.4">
      <c r="O1331" s="294" t="s">
        <v>3075</v>
      </c>
      <c r="P1331" s="294" t="s">
        <v>1555</v>
      </c>
      <c r="Q1331" s="294" t="s">
        <v>1554</v>
      </c>
      <c r="R1331" s="357"/>
    </row>
    <row r="1332" spans="15:18" x14ac:dyDescent="0.4">
      <c r="O1332" s="294" t="s">
        <v>3076</v>
      </c>
      <c r="P1332" s="294" t="s">
        <v>1555</v>
      </c>
      <c r="Q1332" s="294" t="s">
        <v>1554</v>
      </c>
      <c r="R1332" s="357"/>
    </row>
    <row r="1333" spans="15:18" x14ac:dyDescent="0.4">
      <c r="O1333" s="294" t="s">
        <v>3077</v>
      </c>
      <c r="P1333" s="294" t="s">
        <v>1555</v>
      </c>
      <c r="Q1333" s="294" t="s">
        <v>1554</v>
      </c>
      <c r="R1333" s="357"/>
    </row>
    <row r="1334" spans="15:18" x14ac:dyDescent="0.4">
      <c r="O1334" s="294" t="s">
        <v>3078</v>
      </c>
      <c r="P1334" s="294" t="s">
        <v>1555</v>
      </c>
      <c r="Q1334" s="294" t="s">
        <v>1554</v>
      </c>
      <c r="R1334" s="357"/>
    </row>
    <row r="1335" spans="15:18" x14ac:dyDescent="0.4">
      <c r="O1335" s="294" t="s">
        <v>3079</v>
      </c>
      <c r="P1335" s="294" t="s">
        <v>1555</v>
      </c>
      <c r="Q1335" s="294" t="s">
        <v>1554</v>
      </c>
      <c r="R1335" s="357"/>
    </row>
    <row r="1336" spans="15:18" x14ac:dyDescent="0.4">
      <c r="O1336" s="294" t="s">
        <v>3080</v>
      </c>
      <c r="P1336" s="294" t="s">
        <v>1555</v>
      </c>
      <c r="Q1336" s="294" t="s">
        <v>1554</v>
      </c>
      <c r="R1336" s="357"/>
    </row>
    <row r="1337" spans="15:18" x14ac:dyDescent="0.4">
      <c r="O1337" s="294" t="s">
        <v>3081</v>
      </c>
      <c r="P1337" s="294" t="s">
        <v>1555</v>
      </c>
      <c r="Q1337" s="294" t="s">
        <v>1554</v>
      </c>
      <c r="R1337" s="357"/>
    </row>
    <row r="1338" spans="15:18" x14ac:dyDescent="0.4">
      <c r="O1338" s="294" t="s">
        <v>3082</v>
      </c>
      <c r="P1338" s="294" t="s">
        <v>1555</v>
      </c>
      <c r="Q1338" s="294" t="s">
        <v>1554</v>
      </c>
      <c r="R1338" s="357"/>
    </row>
    <row r="1339" spans="15:18" x14ac:dyDescent="0.4">
      <c r="O1339" s="294" t="s">
        <v>3083</v>
      </c>
      <c r="P1339" s="294" t="s">
        <v>1555</v>
      </c>
      <c r="Q1339" s="294" t="s">
        <v>1554</v>
      </c>
      <c r="R1339" s="357"/>
    </row>
    <row r="1340" spans="15:18" x14ac:dyDescent="0.4">
      <c r="O1340" s="294" t="s">
        <v>3084</v>
      </c>
      <c r="P1340" s="294" t="s">
        <v>1555</v>
      </c>
      <c r="Q1340" s="294" t="s">
        <v>1554</v>
      </c>
      <c r="R1340" s="357"/>
    </row>
    <row r="1341" spans="15:18" x14ac:dyDescent="0.4">
      <c r="O1341" s="294" t="s">
        <v>3085</v>
      </c>
      <c r="P1341" s="294" t="s">
        <v>1555</v>
      </c>
      <c r="Q1341" s="294" t="s">
        <v>1554</v>
      </c>
      <c r="R1341" s="357"/>
    </row>
    <row r="1342" spans="15:18" x14ac:dyDescent="0.4">
      <c r="O1342" s="294" t="s">
        <v>3086</v>
      </c>
      <c r="P1342" s="294" t="s">
        <v>1555</v>
      </c>
      <c r="Q1342" s="294" t="s">
        <v>1554</v>
      </c>
      <c r="R1342" s="357"/>
    </row>
    <row r="1343" spans="15:18" x14ac:dyDescent="0.4">
      <c r="O1343" s="294" t="s">
        <v>3087</v>
      </c>
      <c r="P1343" s="294" t="s">
        <v>1555</v>
      </c>
      <c r="Q1343" s="294" t="s">
        <v>1554</v>
      </c>
      <c r="R1343" s="357"/>
    </row>
    <row r="1344" spans="15:18" x14ac:dyDescent="0.4">
      <c r="O1344" s="294" t="s">
        <v>3088</v>
      </c>
      <c r="P1344" s="294" t="s">
        <v>1555</v>
      </c>
      <c r="Q1344" s="294" t="s">
        <v>1554</v>
      </c>
      <c r="R1344" s="357"/>
    </row>
    <row r="1345" spans="15:18" x14ac:dyDescent="0.4">
      <c r="O1345" s="294" t="s">
        <v>3089</v>
      </c>
      <c r="P1345" s="294" t="s">
        <v>1555</v>
      </c>
      <c r="Q1345" s="294" t="s">
        <v>1554</v>
      </c>
      <c r="R1345" s="357"/>
    </row>
    <row r="1346" spans="15:18" x14ac:dyDescent="0.4">
      <c r="O1346" s="294" t="s">
        <v>3090</v>
      </c>
      <c r="P1346" s="294" t="s">
        <v>1555</v>
      </c>
      <c r="Q1346" s="294" t="s">
        <v>1554</v>
      </c>
      <c r="R1346" s="357"/>
    </row>
    <row r="1347" spans="15:18" x14ac:dyDescent="0.4">
      <c r="O1347" s="294" t="s">
        <v>3091</v>
      </c>
      <c r="P1347" s="294" t="s">
        <v>1555</v>
      </c>
      <c r="Q1347" s="294" t="s">
        <v>1554</v>
      </c>
      <c r="R1347" s="357"/>
    </row>
    <row r="1348" spans="15:18" x14ac:dyDescent="0.4">
      <c r="O1348" s="294" t="s">
        <v>3092</v>
      </c>
      <c r="P1348" s="294" t="s">
        <v>1555</v>
      </c>
      <c r="Q1348" s="294" t="s">
        <v>1554</v>
      </c>
      <c r="R1348" s="357"/>
    </row>
    <row r="1349" spans="15:18" x14ac:dyDescent="0.4">
      <c r="O1349" s="294" t="s">
        <v>3093</v>
      </c>
      <c r="P1349" s="294" t="s">
        <v>1555</v>
      </c>
      <c r="Q1349" s="294" t="s">
        <v>1554</v>
      </c>
      <c r="R1349" s="357"/>
    </row>
    <row r="1350" spans="15:18" x14ac:dyDescent="0.4">
      <c r="O1350" s="294" t="s">
        <v>3094</v>
      </c>
      <c r="P1350" s="294" t="s">
        <v>1555</v>
      </c>
      <c r="Q1350" s="294" t="s">
        <v>1554</v>
      </c>
      <c r="R1350" s="357"/>
    </row>
    <row r="1351" spans="15:18" x14ac:dyDescent="0.4">
      <c r="O1351" s="294" t="s">
        <v>3095</v>
      </c>
      <c r="P1351" s="294" t="s">
        <v>1555</v>
      </c>
      <c r="Q1351" s="294" t="s">
        <v>1554</v>
      </c>
      <c r="R1351" s="357"/>
    </row>
    <row r="1352" spans="15:18" x14ac:dyDescent="0.4">
      <c r="O1352" s="294" t="s">
        <v>3096</v>
      </c>
      <c r="P1352" s="294" t="s">
        <v>1555</v>
      </c>
      <c r="Q1352" s="294" t="s">
        <v>1554</v>
      </c>
      <c r="R1352" s="357"/>
    </row>
    <row r="1353" spans="15:18" x14ac:dyDescent="0.4">
      <c r="O1353" s="294" t="s">
        <v>3097</v>
      </c>
      <c r="P1353" s="294" t="s">
        <v>1555</v>
      </c>
      <c r="Q1353" s="294" t="s">
        <v>1554</v>
      </c>
      <c r="R1353" s="357"/>
    </row>
    <row r="1354" spans="15:18" x14ac:dyDescent="0.4">
      <c r="O1354" s="294" t="s">
        <v>3098</v>
      </c>
      <c r="P1354" s="294" t="s">
        <v>1555</v>
      </c>
      <c r="Q1354" s="294" t="s">
        <v>1554</v>
      </c>
      <c r="R1354" s="357"/>
    </row>
    <row r="1355" spans="15:18" x14ac:dyDescent="0.4">
      <c r="O1355" s="294" t="s">
        <v>3099</v>
      </c>
      <c r="P1355" s="294" t="s">
        <v>1555</v>
      </c>
      <c r="Q1355" s="294" t="s">
        <v>1554</v>
      </c>
      <c r="R1355" s="357"/>
    </row>
    <row r="1356" spans="15:18" x14ac:dyDescent="0.4">
      <c r="O1356" s="294" t="s">
        <v>3100</v>
      </c>
      <c r="P1356" s="294" t="s">
        <v>1555</v>
      </c>
      <c r="Q1356" s="294" t="s">
        <v>1554</v>
      </c>
      <c r="R1356" s="357"/>
    </row>
    <row r="1357" spans="15:18" x14ac:dyDescent="0.4">
      <c r="O1357" s="294" t="s">
        <v>3101</v>
      </c>
      <c r="P1357" s="294" t="s">
        <v>1555</v>
      </c>
      <c r="Q1357" s="294" t="s">
        <v>1554</v>
      </c>
      <c r="R1357" s="357"/>
    </row>
    <row r="1358" spans="15:18" x14ac:dyDescent="0.4">
      <c r="O1358" s="294" t="s">
        <v>3102</v>
      </c>
      <c r="P1358" s="294" t="s">
        <v>1555</v>
      </c>
      <c r="Q1358" s="294" t="s">
        <v>1554</v>
      </c>
      <c r="R1358" s="357"/>
    </row>
    <row r="1359" spans="15:18" x14ac:dyDescent="0.4">
      <c r="O1359" s="294" t="s">
        <v>3103</v>
      </c>
      <c r="P1359" s="294" t="s">
        <v>1555</v>
      </c>
      <c r="Q1359" s="294" t="s">
        <v>1554</v>
      </c>
      <c r="R1359" s="357"/>
    </row>
    <row r="1360" spans="15:18" x14ac:dyDescent="0.4">
      <c r="O1360" s="294" t="s">
        <v>3104</v>
      </c>
      <c r="P1360" s="294" t="s">
        <v>1555</v>
      </c>
      <c r="Q1360" s="294" t="s">
        <v>1554</v>
      </c>
      <c r="R1360" s="357"/>
    </row>
    <row r="1361" spans="15:18" x14ac:dyDescent="0.4">
      <c r="O1361" s="294" t="s">
        <v>3105</v>
      </c>
      <c r="P1361" s="294" t="s">
        <v>1555</v>
      </c>
      <c r="Q1361" s="294" t="s">
        <v>1554</v>
      </c>
      <c r="R1361" s="357"/>
    </row>
    <row r="1362" spans="15:18" x14ac:dyDescent="0.4">
      <c r="O1362" s="294" t="s">
        <v>3106</v>
      </c>
      <c r="P1362" s="294" t="s">
        <v>1555</v>
      </c>
      <c r="Q1362" s="294" t="s">
        <v>1554</v>
      </c>
      <c r="R1362" s="357"/>
    </row>
    <row r="1363" spans="15:18" x14ac:dyDescent="0.4">
      <c r="O1363" s="294" t="s">
        <v>3107</v>
      </c>
      <c r="P1363" s="294" t="s">
        <v>1555</v>
      </c>
      <c r="Q1363" s="294" t="s">
        <v>1554</v>
      </c>
      <c r="R1363" s="357"/>
    </row>
    <row r="1364" spans="15:18" x14ac:dyDescent="0.4">
      <c r="O1364" s="294" t="s">
        <v>3108</v>
      </c>
      <c r="P1364" s="294" t="s">
        <v>1555</v>
      </c>
      <c r="Q1364" s="294" t="s">
        <v>1554</v>
      </c>
      <c r="R1364" s="357"/>
    </row>
    <row r="1365" spans="15:18" x14ac:dyDescent="0.4">
      <c r="O1365" s="294" t="s">
        <v>3109</v>
      </c>
      <c r="P1365" s="294" t="s">
        <v>1555</v>
      </c>
      <c r="Q1365" s="294" t="s">
        <v>1554</v>
      </c>
      <c r="R1365" s="357"/>
    </row>
    <row r="1366" spans="15:18" x14ac:dyDescent="0.4">
      <c r="O1366" s="294" t="s">
        <v>3110</v>
      </c>
      <c r="P1366" s="294" t="s">
        <v>1555</v>
      </c>
      <c r="Q1366" s="294" t="s">
        <v>1554</v>
      </c>
      <c r="R1366" s="357"/>
    </row>
    <row r="1367" spans="15:18" x14ac:dyDescent="0.4">
      <c r="O1367" s="294" t="s">
        <v>3111</v>
      </c>
      <c r="P1367" s="294" t="s">
        <v>1555</v>
      </c>
      <c r="Q1367" s="294" t="s">
        <v>1554</v>
      </c>
      <c r="R1367" s="357"/>
    </row>
    <row r="1368" spans="15:18" x14ac:dyDescent="0.4">
      <c r="O1368" s="294" t="s">
        <v>3112</v>
      </c>
      <c r="P1368" s="294" t="s">
        <v>1555</v>
      </c>
      <c r="Q1368" s="294" t="s">
        <v>1554</v>
      </c>
      <c r="R1368" s="357"/>
    </row>
    <row r="1369" spans="15:18" x14ac:dyDescent="0.4">
      <c r="O1369" s="294" t="s">
        <v>3113</v>
      </c>
      <c r="P1369" s="294" t="s">
        <v>1555</v>
      </c>
      <c r="Q1369" s="294" t="s">
        <v>1554</v>
      </c>
      <c r="R1369" s="357"/>
    </row>
    <row r="1370" spans="15:18" x14ac:dyDescent="0.4">
      <c r="O1370" s="294" t="s">
        <v>3114</v>
      </c>
      <c r="P1370" s="294" t="s">
        <v>1555</v>
      </c>
      <c r="Q1370" s="294" t="s">
        <v>1554</v>
      </c>
      <c r="R1370" s="357"/>
    </row>
    <row r="1371" spans="15:18" x14ac:dyDescent="0.4">
      <c r="O1371" s="294" t="s">
        <v>3115</v>
      </c>
      <c r="P1371" s="294" t="s">
        <v>1555</v>
      </c>
      <c r="Q1371" s="294" t="s">
        <v>1554</v>
      </c>
      <c r="R1371" s="357"/>
    </row>
    <row r="1372" spans="15:18" x14ac:dyDescent="0.4">
      <c r="O1372" s="294" t="s">
        <v>3116</v>
      </c>
      <c r="P1372" s="294" t="s">
        <v>1555</v>
      </c>
      <c r="Q1372" s="294" t="s">
        <v>1554</v>
      </c>
      <c r="R1372" s="357"/>
    </row>
    <row r="1373" spans="15:18" x14ac:dyDescent="0.4">
      <c r="O1373" s="294" t="s">
        <v>3117</v>
      </c>
      <c r="P1373" s="294" t="s">
        <v>1555</v>
      </c>
      <c r="Q1373" s="294" t="s">
        <v>1554</v>
      </c>
      <c r="R1373" s="357"/>
    </row>
    <row r="1374" spans="15:18" x14ac:dyDescent="0.4">
      <c r="O1374" s="294" t="s">
        <v>3118</v>
      </c>
      <c r="P1374" s="294" t="s">
        <v>1555</v>
      </c>
      <c r="Q1374" s="294" t="s">
        <v>1554</v>
      </c>
      <c r="R1374" s="357"/>
    </row>
    <row r="1375" spans="15:18" x14ac:dyDescent="0.4">
      <c r="O1375" s="294" t="s">
        <v>3119</v>
      </c>
      <c r="P1375" s="294" t="s">
        <v>1555</v>
      </c>
      <c r="Q1375" s="294" t="s">
        <v>1554</v>
      </c>
      <c r="R1375" s="357"/>
    </row>
    <row r="1376" spans="15:18" x14ac:dyDescent="0.4">
      <c r="O1376" s="294" t="s">
        <v>3120</v>
      </c>
      <c r="P1376" s="294" t="s">
        <v>1555</v>
      </c>
      <c r="Q1376" s="294" t="s">
        <v>1554</v>
      </c>
      <c r="R1376" s="357"/>
    </row>
    <row r="1377" spans="15:18" x14ac:dyDescent="0.4">
      <c r="O1377" s="294" t="s">
        <v>3121</v>
      </c>
      <c r="P1377" s="294" t="s">
        <v>1555</v>
      </c>
      <c r="Q1377" s="294" t="s">
        <v>1554</v>
      </c>
      <c r="R1377" s="357"/>
    </row>
    <row r="1378" spans="15:18" x14ac:dyDescent="0.4">
      <c r="O1378" s="294" t="s">
        <v>3122</v>
      </c>
      <c r="P1378" s="294" t="s">
        <v>1555</v>
      </c>
      <c r="Q1378" s="294" t="s">
        <v>1554</v>
      </c>
      <c r="R1378" s="357"/>
    </row>
    <row r="1379" spans="15:18" x14ac:dyDescent="0.4">
      <c r="O1379" s="294" t="s">
        <v>3123</v>
      </c>
      <c r="P1379" s="294" t="s">
        <v>1555</v>
      </c>
      <c r="Q1379" s="294" t="s">
        <v>1554</v>
      </c>
      <c r="R1379" s="357"/>
    </row>
    <row r="1380" spans="15:18" x14ac:dyDescent="0.4">
      <c r="O1380" s="294" t="s">
        <v>3124</v>
      </c>
      <c r="P1380" s="294" t="s">
        <v>1555</v>
      </c>
      <c r="Q1380" s="294" t="s">
        <v>1554</v>
      </c>
      <c r="R1380" s="357"/>
    </row>
    <row r="1381" spans="15:18" x14ac:dyDescent="0.4">
      <c r="O1381" s="294" t="s">
        <v>3125</v>
      </c>
      <c r="P1381" s="294" t="s">
        <v>1555</v>
      </c>
      <c r="Q1381" s="294" t="s">
        <v>1554</v>
      </c>
      <c r="R1381" s="357"/>
    </row>
    <row r="1382" spans="15:18" x14ac:dyDescent="0.4">
      <c r="O1382" s="294" t="s">
        <v>3126</v>
      </c>
      <c r="P1382" s="294" t="s">
        <v>1555</v>
      </c>
      <c r="Q1382" s="294" t="s">
        <v>1554</v>
      </c>
      <c r="R1382" s="357"/>
    </row>
    <row r="1383" spans="15:18" x14ac:dyDescent="0.4">
      <c r="O1383" s="294" t="s">
        <v>3127</v>
      </c>
      <c r="P1383" s="294" t="s">
        <v>1555</v>
      </c>
      <c r="Q1383" s="294" t="s">
        <v>1554</v>
      </c>
      <c r="R1383" s="357"/>
    </row>
    <row r="1384" spans="15:18" x14ac:dyDescent="0.4">
      <c r="O1384" s="294" t="s">
        <v>3128</v>
      </c>
      <c r="P1384" s="294" t="s">
        <v>1555</v>
      </c>
      <c r="Q1384" s="294" t="s">
        <v>1554</v>
      </c>
      <c r="R1384" s="357"/>
    </row>
    <row r="1385" spans="15:18" x14ac:dyDescent="0.4">
      <c r="O1385" s="294" t="s">
        <v>3129</v>
      </c>
      <c r="P1385" s="294" t="s">
        <v>1555</v>
      </c>
      <c r="Q1385" s="294" t="s">
        <v>1554</v>
      </c>
      <c r="R1385" s="357"/>
    </row>
    <row r="1386" spans="15:18" x14ac:dyDescent="0.4">
      <c r="O1386" s="294" t="s">
        <v>3130</v>
      </c>
      <c r="P1386" s="294" t="s">
        <v>1555</v>
      </c>
      <c r="Q1386" s="294" t="s">
        <v>1554</v>
      </c>
      <c r="R1386" s="357"/>
    </row>
    <row r="1387" spans="15:18" x14ac:dyDescent="0.4">
      <c r="O1387" s="294" t="s">
        <v>3131</v>
      </c>
      <c r="P1387" s="294" t="s">
        <v>1555</v>
      </c>
      <c r="Q1387" s="294" t="s">
        <v>1554</v>
      </c>
      <c r="R1387" s="357"/>
    </row>
    <row r="1388" spans="15:18" x14ac:dyDescent="0.4">
      <c r="O1388" s="294" t="s">
        <v>3132</v>
      </c>
      <c r="P1388" s="294" t="s">
        <v>1555</v>
      </c>
      <c r="Q1388" s="294" t="s">
        <v>1554</v>
      </c>
      <c r="R1388" s="357"/>
    </row>
    <row r="1389" spans="15:18" x14ac:dyDescent="0.4">
      <c r="O1389" s="294" t="s">
        <v>3133</v>
      </c>
      <c r="P1389" s="294" t="s">
        <v>1555</v>
      </c>
      <c r="Q1389" s="294" t="s">
        <v>1554</v>
      </c>
      <c r="R1389" s="357"/>
    </row>
    <row r="1390" spans="15:18" x14ac:dyDescent="0.4">
      <c r="O1390" s="294" t="s">
        <v>3134</v>
      </c>
      <c r="P1390" s="294" t="s">
        <v>1555</v>
      </c>
      <c r="Q1390" s="294" t="s">
        <v>1554</v>
      </c>
      <c r="R1390" s="357"/>
    </row>
    <row r="1391" spans="15:18" x14ac:dyDescent="0.4">
      <c r="O1391" s="294" t="s">
        <v>3135</v>
      </c>
      <c r="P1391" s="294" t="s">
        <v>1555</v>
      </c>
      <c r="Q1391" s="294" t="s">
        <v>1554</v>
      </c>
      <c r="R1391" s="357"/>
    </row>
    <row r="1392" spans="15:18" x14ac:dyDescent="0.4">
      <c r="O1392" s="294" t="s">
        <v>3136</v>
      </c>
      <c r="P1392" s="294" t="s">
        <v>1555</v>
      </c>
      <c r="Q1392" s="294" t="s">
        <v>1554</v>
      </c>
      <c r="R1392" s="357"/>
    </row>
    <row r="1393" spans="15:18" x14ac:dyDescent="0.4">
      <c r="O1393" s="294" t="s">
        <v>3137</v>
      </c>
      <c r="P1393" s="294" t="s">
        <v>1555</v>
      </c>
      <c r="Q1393" s="294" t="s">
        <v>1554</v>
      </c>
      <c r="R1393" s="357"/>
    </row>
    <row r="1394" spans="15:18" x14ac:dyDescent="0.4">
      <c r="O1394" s="294" t="s">
        <v>3138</v>
      </c>
      <c r="P1394" s="294" t="s">
        <v>1555</v>
      </c>
      <c r="Q1394" s="294" t="s">
        <v>1554</v>
      </c>
      <c r="R1394" s="357"/>
    </row>
    <row r="1395" spans="15:18" x14ac:dyDescent="0.4">
      <c r="O1395" s="294" t="s">
        <v>3139</v>
      </c>
      <c r="P1395" s="294" t="s">
        <v>1555</v>
      </c>
      <c r="Q1395" s="294" t="s">
        <v>1554</v>
      </c>
      <c r="R1395" s="357"/>
    </row>
    <row r="1396" spans="15:18" x14ac:dyDescent="0.4">
      <c r="O1396" s="294" t="s">
        <v>3140</v>
      </c>
      <c r="P1396" s="294" t="s">
        <v>1555</v>
      </c>
      <c r="Q1396" s="294" t="s">
        <v>1554</v>
      </c>
      <c r="R1396" s="357"/>
    </row>
    <row r="1397" spans="15:18" x14ac:dyDescent="0.4">
      <c r="O1397" s="294" t="s">
        <v>3141</v>
      </c>
      <c r="P1397" s="294" t="s">
        <v>1555</v>
      </c>
      <c r="Q1397" s="294" t="s">
        <v>1554</v>
      </c>
      <c r="R1397" s="357"/>
    </row>
    <row r="1398" spans="15:18" x14ac:dyDescent="0.4">
      <c r="O1398" s="294" t="s">
        <v>3142</v>
      </c>
      <c r="P1398" s="294" t="s">
        <v>1555</v>
      </c>
      <c r="Q1398" s="294" t="s">
        <v>1554</v>
      </c>
      <c r="R1398" s="357"/>
    </row>
    <row r="1399" spans="15:18" x14ac:dyDescent="0.4">
      <c r="O1399" s="294" t="s">
        <v>3143</v>
      </c>
      <c r="P1399" s="294" t="s">
        <v>1555</v>
      </c>
      <c r="Q1399" s="294" t="s">
        <v>1554</v>
      </c>
      <c r="R1399" s="357"/>
    </row>
    <row r="1400" spans="15:18" x14ac:dyDescent="0.4">
      <c r="O1400" s="294" t="s">
        <v>3144</v>
      </c>
      <c r="P1400" s="294" t="s">
        <v>1555</v>
      </c>
      <c r="Q1400" s="294" t="s">
        <v>1554</v>
      </c>
      <c r="R1400" s="357"/>
    </row>
    <row r="1401" spans="15:18" x14ac:dyDescent="0.4">
      <c r="O1401" s="294" t="s">
        <v>3145</v>
      </c>
      <c r="P1401" s="294" t="s">
        <v>1555</v>
      </c>
      <c r="Q1401" s="294" t="s">
        <v>1554</v>
      </c>
      <c r="R1401" s="357"/>
    </row>
    <row r="1402" spans="15:18" x14ac:dyDescent="0.4">
      <c r="O1402" s="294" t="s">
        <v>3146</v>
      </c>
      <c r="P1402" s="294" t="s">
        <v>1555</v>
      </c>
      <c r="Q1402" s="294" t="s">
        <v>1554</v>
      </c>
      <c r="R1402" s="357"/>
    </row>
    <row r="1403" spans="15:18" x14ac:dyDescent="0.4">
      <c r="O1403" s="294" t="s">
        <v>3147</v>
      </c>
      <c r="P1403" s="294" t="s">
        <v>1555</v>
      </c>
      <c r="Q1403" s="294" t="s">
        <v>1554</v>
      </c>
      <c r="R1403" s="357"/>
    </row>
    <row r="1404" spans="15:18" x14ac:dyDescent="0.4">
      <c r="O1404" s="294" t="s">
        <v>3148</v>
      </c>
      <c r="P1404" s="294" t="s">
        <v>1555</v>
      </c>
      <c r="Q1404" s="294" t="s">
        <v>1554</v>
      </c>
      <c r="R1404" s="357"/>
    </row>
    <row r="1405" spans="15:18" x14ac:dyDescent="0.4">
      <c r="O1405" s="294" t="s">
        <v>3149</v>
      </c>
      <c r="P1405" s="294" t="s">
        <v>1555</v>
      </c>
      <c r="Q1405" s="294" t="s">
        <v>1554</v>
      </c>
      <c r="R1405" s="357"/>
    </row>
    <row r="1406" spans="15:18" x14ac:dyDescent="0.4">
      <c r="O1406" s="294" t="s">
        <v>3150</v>
      </c>
      <c r="P1406" s="294" t="s">
        <v>1555</v>
      </c>
      <c r="Q1406" s="294" t="s">
        <v>1554</v>
      </c>
      <c r="R1406" s="357"/>
    </row>
    <row r="1407" spans="15:18" x14ac:dyDescent="0.4">
      <c r="O1407" s="294" t="s">
        <v>3151</v>
      </c>
      <c r="P1407" s="294" t="s">
        <v>1555</v>
      </c>
      <c r="Q1407" s="294" t="s">
        <v>1554</v>
      </c>
      <c r="R1407" s="357"/>
    </row>
    <row r="1408" spans="15:18" x14ac:dyDescent="0.4">
      <c r="O1408" s="294" t="s">
        <v>3152</v>
      </c>
      <c r="P1408" s="294" t="s">
        <v>1555</v>
      </c>
      <c r="Q1408" s="294" t="s">
        <v>1554</v>
      </c>
      <c r="R1408" s="357"/>
    </row>
    <row r="1409" spans="15:18" x14ac:dyDescent="0.4">
      <c r="O1409" s="294" t="s">
        <v>3153</v>
      </c>
      <c r="P1409" s="294" t="s">
        <v>1555</v>
      </c>
      <c r="Q1409" s="294" t="s">
        <v>1554</v>
      </c>
      <c r="R1409" s="357"/>
    </row>
    <row r="1410" spans="15:18" x14ac:dyDescent="0.4">
      <c r="O1410" s="294" t="s">
        <v>3154</v>
      </c>
      <c r="P1410" s="294" t="s">
        <v>1555</v>
      </c>
      <c r="Q1410" s="294" t="s">
        <v>1554</v>
      </c>
      <c r="R1410" s="357"/>
    </row>
    <row r="1411" spans="15:18" x14ac:dyDescent="0.4">
      <c r="O1411" s="294" t="s">
        <v>3155</v>
      </c>
      <c r="P1411" s="294" t="s">
        <v>1555</v>
      </c>
      <c r="Q1411" s="294" t="s">
        <v>1554</v>
      </c>
      <c r="R1411" s="357"/>
    </row>
    <row r="1412" spans="15:18" x14ac:dyDescent="0.4">
      <c r="O1412" s="294" t="s">
        <v>3156</v>
      </c>
      <c r="P1412" s="294" t="s">
        <v>1555</v>
      </c>
      <c r="Q1412" s="294" t="s">
        <v>1554</v>
      </c>
      <c r="R1412" s="357"/>
    </row>
    <row r="1413" spans="15:18" x14ac:dyDescent="0.4">
      <c r="O1413" s="294" t="s">
        <v>3157</v>
      </c>
      <c r="P1413" s="294" t="s">
        <v>1555</v>
      </c>
      <c r="Q1413" s="294" t="s">
        <v>1554</v>
      </c>
      <c r="R1413" s="357"/>
    </row>
    <row r="1414" spans="15:18" x14ac:dyDescent="0.4">
      <c r="O1414" s="294" t="s">
        <v>3158</v>
      </c>
      <c r="P1414" s="294" t="s">
        <v>1584</v>
      </c>
      <c r="Q1414" s="294" t="s">
        <v>1583</v>
      </c>
      <c r="R1414" s="357"/>
    </row>
    <row r="1415" spans="15:18" x14ac:dyDescent="0.4">
      <c r="O1415" s="294" t="s">
        <v>3159</v>
      </c>
      <c r="P1415" s="294" t="s">
        <v>1584</v>
      </c>
      <c r="Q1415" s="294" t="s">
        <v>1583</v>
      </c>
      <c r="R1415" s="357"/>
    </row>
    <row r="1416" spans="15:18" x14ac:dyDescent="0.4">
      <c r="O1416" s="294" t="s">
        <v>3160</v>
      </c>
      <c r="P1416" s="294" t="s">
        <v>1584</v>
      </c>
      <c r="Q1416" s="294" t="s">
        <v>1583</v>
      </c>
      <c r="R1416" s="357"/>
    </row>
    <row r="1417" spans="15:18" x14ac:dyDescent="0.4">
      <c r="O1417" s="294" t="s">
        <v>3161</v>
      </c>
      <c r="P1417" s="294" t="s">
        <v>1584</v>
      </c>
      <c r="Q1417" s="294" t="s">
        <v>1583</v>
      </c>
      <c r="R1417" s="357"/>
    </row>
    <row r="1418" spans="15:18" x14ac:dyDescent="0.4">
      <c r="O1418" s="294" t="s">
        <v>3162</v>
      </c>
      <c r="P1418" s="294" t="s">
        <v>1584</v>
      </c>
      <c r="Q1418" s="294" t="s">
        <v>1583</v>
      </c>
      <c r="R1418" s="357"/>
    </row>
    <row r="1419" spans="15:18" x14ac:dyDescent="0.4">
      <c r="O1419" s="294" t="s">
        <v>3163</v>
      </c>
      <c r="P1419" s="294" t="s">
        <v>1584</v>
      </c>
      <c r="Q1419" s="294" t="s">
        <v>1583</v>
      </c>
      <c r="R1419" s="357"/>
    </row>
    <row r="1420" spans="15:18" x14ac:dyDescent="0.4">
      <c r="O1420" s="294" t="s">
        <v>3164</v>
      </c>
      <c r="P1420" s="294" t="s">
        <v>1584</v>
      </c>
      <c r="Q1420" s="294" t="s">
        <v>1583</v>
      </c>
      <c r="R1420" s="357"/>
    </row>
    <row r="1421" spans="15:18" x14ac:dyDescent="0.4">
      <c r="O1421" s="294" t="s">
        <v>3165</v>
      </c>
      <c r="P1421" s="294" t="s">
        <v>1584</v>
      </c>
      <c r="Q1421" s="294" t="s">
        <v>1583</v>
      </c>
      <c r="R1421" s="357"/>
    </row>
    <row r="1422" spans="15:18" x14ac:dyDescent="0.4">
      <c r="O1422" s="294" t="s">
        <v>3166</v>
      </c>
      <c r="P1422" s="294" t="s">
        <v>1584</v>
      </c>
      <c r="Q1422" s="294" t="s">
        <v>1583</v>
      </c>
      <c r="R1422" s="357"/>
    </row>
    <row r="1423" spans="15:18" x14ac:dyDescent="0.4">
      <c r="O1423" s="294" t="s">
        <v>3167</v>
      </c>
      <c r="P1423" s="294" t="s">
        <v>1584</v>
      </c>
      <c r="Q1423" s="294" t="s">
        <v>1583</v>
      </c>
      <c r="R1423" s="357"/>
    </row>
    <row r="1424" spans="15:18" x14ac:dyDescent="0.4">
      <c r="O1424" s="294" t="s">
        <v>3168</v>
      </c>
      <c r="P1424" s="294" t="s">
        <v>1584</v>
      </c>
      <c r="Q1424" s="294" t="s">
        <v>1583</v>
      </c>
      <c r="R1424" s="357"/>
    </row>
    <row r="1425" spans="15:18" x14ac:dyDescent="0.4">
      <c r="O1425" s="294" t="s">
        <v>3169</v>
      </c>
      <c r="P1425" s="294" t="s">
        <v>1584</v>
      </c>
      <c r="Q1425" s="294" t="s">
        <v>1583</v>
      </c>
      <c r="R1425" s="357"/>
    </row>
    <row r="1426" spans="15:18" x14ac:dyDescent="0.4">
      <c r="O1426" s="294" t="s">
        <v>3170</v>
      </c>
      <c r="P1426" s="294" t="s">
        <v>1584</v>
      </c>
      <c r="Q1426" s="294" t="s">
        <v>1583</v>
      </c>
      <c r="R1426" s="357"/>
    </row>
    <row r="1427" spans="15:18" x14ac:dyDescent="0.4">
      <c r="O1427" s="294" t="s">
        <v>3171</v>
      </c>
      <c r="P1427" s="294" t="s">
        <v>1584</v>
      </c>
      <c r="Q1427" s="294" t="s">
        <v>1583</v>
      </c>
      <c r="R1427" s="357"/>
    </row>
    <row r="1428" spans="15:18" x14ac:dyDescent="0.4">
      <c r="O1428" s="294" t="s">
        <v>3172</v>
      </c>
      <c r="P1428" s="294" t="s">
        <v>1584</v>
      </c>
      <c r="Q1428" s="294" t="s">
        <v>1583</v>
      </c>
      <c r="R1428" s="357"/>
    </row>
    <row r="1429" spans="15:18" x14ac:dyDescent="0.4">
      <c r="O1429" s="294" t="s">
        <v>3173</v>
      </c>
      <c r="P1429" s="294" t="s">
        <v>1584</v>
      </c>
      <c r="Q1429" s="294" t="s">
        <v>1583</v>
      </c>
      <c r="R1429" s="357"/>
    </row>
    <row r="1430" spans="15:18" x14ac:dyDescent="0.4">
      <c r="O1430" s="294" t="s">
        <v>3174</v>
      </c>
      <c r="P1430" s="294" t="s">
        <v>1584</v>
      </c>
      <c r="Q1430" s="294" t="s">
        <v>1583</v>
      </c>
      <c r="R1430" s="357"/>
    </row>
    <row r="1431" spans="15:18" x14ac:dyDescent="0.4">
      <c r="O1431" s="294" t="s">
        <v>3175</v>
      </c>
      <c r="P1431" s="294" t="s">
        <v>1584</v>
      </c>
      <c r="Q1431" s="294" t="s">
        <v>1583</v>
      </c>
      <c r="R1431" s="357"/>
    </row>
    <row r="1432" spans="15:18" x14ac:dyDescent="0.4">
      <c r="O1432" s="294" t="s">
        <v>3176</v>
      </c>
      <c r="P1432" s="294" t="s">
        <v>1584</v>
      </c>
      <c r="Q1432" s="294" t="s">
        <v>1583</v>
      </c>
      <c r="R1432" s="357"/>
    </row>
    <row r="1433" spans="15:18" x14ac:dyDescent="0.4">
      <c r="O1433" s="294" t="s">
        <v>3177</v>
      </c>
      <c r="P1433" s="294" t="s">
        <v>1584</v>
      </c>
      <c r="Q1433" s="294" t="s">
        <v>1583</v>
      </c>
      <c r="R1433" s="357"/>
    </row>
    <row r="1434" spans="15:18" x14ac:dyDescent="0.4">
      <c r="O1434" s="294" t="s">
        <v>3178</v>
      </c>
      <c r="P1434" s="294" t="s">
        <v>1584</v>
      </c>
      <c r="Q1434" s="294" t="s">
        <v>1583</v>
      </c>
      <c r="R1434" s="357"/>
    </row>
    <row r="1435" spans="15:18" x14ac:dyDescent="0.4">
      <c r="O1435" s="294" t="s">
        <v>3179</v>
      </c>
      <c r="P1435" s="294" t="s">
        <v>1584</v>
      </c>
      <c r="Q1435" s="294" t="s">
        <v>1583</v>
      </c>
      <c r="R1435" s="357"/>
    </row>
    <row r="1436" spans="15:18" x14ac:dyDescent="0.4">
      <c r="O1436" s="294" t="s">
        <v>3180</v>
      </c>
      <c r="P1436" s="294" t="s">
        <v>1584</v>
      </c>
      <c r="Q1436" s="294" t="s">
        <v>1583</v>
      </c>
      <c r="R1436" s="357"/>
    </row>
    <row r="1437" spans="15:18" x14ac:dyDescent="0.4">
      <c r="O1437" s="294" t="s">
        <v>3181</v>
      </c>
      <c r="P1437" s="294" t="s">
        <v>1584</v>
      </c>
      <c r="Q1437" s="294" t="s">
        <v>1583</v>
      </c>
      <c r="R1437" s="357"/>
    </row>
    <row r="1438" spans="15:18" x14ac:dyDescent="0.4">
      <c r="O1438" s="294" t="s">
        <v>3182</v>
      </c>
      <c r="P1438" s="294" t="s">
        <v>1584</v>
      </c>
      <c r="Q1438" s="294" t="s">
        <v>1583</v>
      </c>
      <c r="R1438" s="357"/>
    </row>
    <row r="1439" spans="15:18" x14ac:dyDescent="0.4">
      <c r="O1439" s="294" t="s">
        <v>3183</v>
      </c>
      <c r="P1439" s="294" t="s">
        <v>1584</v>
      </c>
      <c r="Q1439" s="294" t="s">
        <v>1583</v>
      </c>
      <c r="R1439" s="357"/>
    </row>
    <row r="1440" spans="15:18" x14ac:dyDescent="0.4">
      <c r="O1440" s="294" t="s">
        <v>3184</v>
      </c>
      <c r="P1440" s="294" t="s">
        <v>1584</v>
      </c>
      <c r="Q1440" s="294" t="s">
        <v>1583</v>
      </c>
      <c r="R1440" s="357"/>
    </row>
    <row r="1441" spans="15:18" x14ac:dyDescent="0.4">
      <c r="O1441" s="294" t="s">
        <v>3185</v>
      </c>
      <c r="P1441" s="294" t="s">
        <v>1584</v>
      </c>
      <c r="Q1441" s="294" t="s">
        <v>1583</v>
      </c>
      <c r="R1441" s="357"/>
    </row>
    <row r="1442" spans="15:18" x14ac:dyDescent="0.4">
      <c r="O1442" s="294" t="s">
        <v>3186</v>
      </c>
      <c r="P1442" s="294" t="s">
        <v>1584</v>
      </c>
      <c r="Q1442" s="294" t="s">
        <v>1583</v>
      </c>
      <c r="R1442" s="357"/>
    </row>
    <row r="1443" spans="15:18" x14ac:dyDescent="0.4">
      <c r="O1443" s="294" t="s">
        <v>3187</v>
      </c>
      <c r="P1443" s="294" t="s">
        <v>1584</v>
      </c>
      <c r="Q1443" s="294" t="s">
        <v>1583</v>
      </c>
      <c r="R1443" s="357"/>
    </row>
    <row r="1444" spans="15:18" x14ac:dyDescent="0.4">
      <c r="O1444" s="294" t="s">
        <v>3188</v>
      </c>
      <c r="P1444" s="294" t="s">
        <v>1584</v>
      </c>
      <c r="Q1444" s="294" t="s">
        <v>1583</v>
      </c>
      <c r="R1444" s="357"/>
    </row>
    <row r="1445" spans="15:18" x14ac:dyDescent="0.4">
      <c r="O1445" s="294" t="s">
        <v>3189</v>
      </c>
      <c r="P1445" s="294" t="s">
        <v>1584</v>
      </c>
      <c r="Q1445" s="294" t="s">
        <v>1583</v>
      </c>
      <c r="R1445" s="357"/>
    </row>
    <row r="1446" spans="15:18" x14ac:dyDescent="0.4">
      <c r="O1446" s="294" t="s">
        <v>3190</v>
      </c>
      <c r="P1446" s="294" t="s">
        <v>1584</v>
      </c>
      <c r="Q1446" s="294" t="s">
        <v>1583</v>
      </c>
      <c r="R1446" s="357"/>
    </row>
    <row r="1447" spans="15:18" x14ac:dyDescent="0.4">
      <c r="O1447" s="294" t="s">
        <v>3191</v>
      </c>
      <c r="P1447" s="294" t="s">
        <v>1584</v>
      </c>
      <c r="Q1447" s="294" t="s">
        <v>1583</v>
      </c>
      <c r="R1447" s="357"/>
    </row>
    <row r="1448" spans="15:18" x14ac:dyDescent="0.4">
      <c r="O1448" s="294" t="s">
        <v>3192</v>
      </c>
      <c r="P1448" s="294" t="s">
        <v>1584</v>
      </c>
      <c r="Q1448" s="294" t="s">
        <v>1583</v>
      </c>
      <c r="R1448" s="357"/>
    </row>
    <row r="1449" spans="15:18" x14ac:dyDescent="0.4">
      <c r="O1449" s="294" t="s">
        <v>3193</v>
      </c>
      <c r="P1449" s="294" t="s">
        <v>1584</v>
      </c>
      <c r="Q1449" s="294" t="s">
        <v>1583</v>
      </c>
      <c r="R1449" s="357"/>
    </row>
    <row r="1450" spans="15:18" x14ac:dyDescent="0.4">
      <c r="O1450" s="294" t="s">
        <v>3194</v>
      </c>
      <c r="P1450" s="294" t="s">
        <v>1584</v>
      </c>
      <c r="Q1450" s="294" t="s">
        <v>1583</v>
      </c>
      <c r="R1450" s="357"/>
    </row>
    <row r="1451" spans="15:18" x14ac:dyDescent="0.4">
      <c r="O1451" s="294" t="s">
        <v>3195</v>
      </c>
      <c r="P1451" s="294" t="s">
        <v>1584</v>
      </c>
      <c r="Q1451" s="294" t="s">
        <v>1583</v>
      </c>
      <c r="R1451" s="357"/>
    </row>
    <row r="1452" spans="15:18" x14ac:dyDescent="0.4">
      <c r="O1452" s="294" t="s">
        <v>3196</v>
      </c>
      <c r="P1452" s="294" t="s">
        <v>1584</v>
      </c>
      <c r="Q1452" s="294" t="s">
        <v>1583</v>
      </c>
      <c r="R1452" s="357"/>
    </row>
    <row r="1453" spans="15:18" x14ac:dyDescent="0.4">
      <c r="O1453" s="294" t="s">
        <v>3197</v>
      </c>
      <c r="P1453" s="294" t="s">
        <v>1584</v>
      </c>
      <c r="Q1453" s="294" t="s">
        <v>1583</v>
      </c>
      <c r="R1453" s="357"/>
    </row>
    <row r="1454" spans="15:18" x14ac:dyDescent="0.4">
      <c r="O1454" s="294" t="s">
        <v>3198</v>
      </c>
      <c r="P1454" s="294" t="s">
        <v>1584</v>
      </c>
      <c r="Q1454" s="294" t="s">
        <v>1583</v>
      </c>
      <c r="R1454" s="357"/>
    </row>
    <row r="1455" spans="15:18" x14ac:dyDescent="0.4">
      <c r="O1455" s="294" t="s">
        <v>3199</v>
      </c>
      <c r="P1455" s="294" t="s">
        <v>1584</v>
      </c>
      <c r="Q1455" s="294" t="s">
        <v>1583</v>
      </c>
      <c r="R1455" s="357"/>
    </row>
    <row r="1456" spans="15:18" x14ac:dyDescent="0.4">
      <c r="O1456" s="294" t="s">
        <v>3200</v>
      </c>
      <c r="P1456" s="294" t="s">
        <v>1584</v>
      </c>
      <c r="Q1456" s="294" t="s">
        <v>1583</v>
      </c>
      <c r="R1456" s="357"/>
    </row>
    <row r="1457" spans="15:18" x14ac:dyDescent="0.4">
      <c r="O1457" s="294" t="s">
        <v>3201</v>
      </c>
      <c r="P1457" s="294" t="s">
        <v>1584</v>
      </c>
      <c r="Q1457" s="294" t="s">
        <v>1583</v>
      </c>
      <c r="R1457" s="357"/>
    </row>
    <row r="1458" spans="15:18" x14ac:dyDescent="0.4">
      <c r="O1458" s="294" t="s">
        <v>3202</v>
      </c>
      <c r="P1458" s="294" t="s">
        <v>1584</v>
      </c>
      <c r="Q1458" s="294" t="s">
        <v>1583</v>
      </c>
      <c r="R1458" s="357"/>
    </row>
    <row r="1459" spans="15:18" x14ac:dyDescent="0.4">
      <c r="O1459" s="294" t="s">
        <v>3203</v>
      </c>
      <c r="P1459" s="294" t="s">
        <v>1584</v>
      </c>
      <c r="Q1459" s="294" t="s">
        <v>1583</v>
      </c>
      <c r="R1459" s="357"/>
    </row>
    <row r="1460" spans="15:18" x14ac:dyDescent="0.4">
      <c r="O1460" s="294" t="s">
        <v>3204</v>
      </c>
      <c r="P1460" s="294" t="s">
        <v>1584</v>
      </c>
      <c r="Q1460" s="294" t="s">
        <v>1583</v>
      </c>
      <c r="R1460" s="357"/>
    </row>
    <row r="1461" spans="15:18" x14ac:dyDescent="0.4">
      <c r="O1461" s="294" t="s">
        <v>3205</v>
      </c>
      <c r="P1461" s="294" t="s">
        <v>1584</v>
      </c>
      <c r="Q1461" s="294" t="s">
        <v>1583</v>
      </c>
      <c r="R1461" s="357"/>
    </row>
    <row r="1462" spans="15:18" x14ac:dyDescent="0.4">
      <c r="O1462" s="294" t="s">
        <v>3206</v>
      </c>
      <c r="P1462" s="294" t="s">
        <v>1584</v>
      </c>
      <c r="Q1462" s="294" t="s">
        <v>1583</v>
      </c>
      <c r="R1462" s="357"/>
    </row>
    <row r="1463" spans="15:18" x14ac:dyDescent="0.4">
      <c r="O1463" s="294" t="s">
        <v>3207</v>
      </c>
      <c r="P1463" s="294" t="s">
        <v>1584</v>
      </c>
      <c r="Q1463" s="294" t="s">
        <v>1583</v>
      </c>
      <c r="R1463" s="357"/>
    </row>
    <row r="1464" spans="15:18" x14ac:dyDescent="0.4">
      <c r="O1464" s="294" t="s">
        <v>3208</v>
      </c>
      <c r="P1464" s="294" t="s">
        <v>1584</v>
      </c>
      <c r="Q1464" s="294" t="s">
        <v>1583</v>
      </c>
      <c r="R1464" s="357"/>
    </row>
    <row r="1465" spans="15:18" x14ac:dyDescent="0.4">
      <c r="O1465" s="294" t="s">
        <v>3209</v>
      </c>
      <c r="P1465" s="294" t="s">
        <v>1584</v>
      </c>
      <c r="Q1465" s="294" t="s">
        <v>1583</v>
      </c>
      <c r="R1465" s="357"/>
    </row>
    <row r="1466" spans="15:18" x14ac:dyDescent="0.4">
      <c r="O1466" s="294" t="s">
        <v>3210</v>
      </c>
      <c r="P1466" s="294" t="s">
        <v>1584</v>
      </c>
      <c r="Q1466" s="294" t="s">
        <v>1583</v>
      </c>
      <c r="R1466" s="357"/>
    </row>
    <row r="1467" spans="15:18" x14ac:dyDescent="0.4">
      <c r="O1467" s="294" t="s">
        <v>3211</v>
      </c>
      <c r="P1467" s="294" t="s">
        <v>1584</v>
      </c>
      <c r="Q1467" s="294" t="s">
        <v>1583</v>
      </c>
      <c r="R1467" s="357"/>
    </row>
    <row r="1468" spans="15:18" x14ac:dyDescent="0.4">
      <c r="O1468" s="294" t="s">
        <v>3212</v>
      </c>
      <c r="P1468" s="294" t="s">
        <v>1584</v>
      </c>
      <c r="Q1468" s="294" t="s">
        <v>1583</v>
      </c>
      <c r="R1468" s="357"/>
    </row>
    <row r="1469" spans="15:18" x14ac:dyDescent="0.4">
      <c r="O1469" s="294" t="s">
        <v>3213</v>
      </c>
      <c r="P1469" s="294" t="s">
        <v>1584</v>
      </c>
      <c r="Q1469" s="294" t="s">
        <v>1583</v>
      </c>
      <c r="R1469" s="357"/>
    </row>
    <row r="1470" spans="15:18" x14ac:dyDescent="0.4">
      <c r="O1470" s="294" t="s">
        <v>3214</v>
      </c>
      <c r="P1470" s="294" t="s">
        <v>1584</v>
      </c>
      <c r="Q1470" s="294" t="s">
        <v>1583</v>
      </c>
      <c r="R1470" s="357"/>
    </row>
    <row r="1471" spans="15:18" x14ac:dyDescent="0.4">
      <c r="O1471" s="294" t="s">
        <v>3215</v>
      </c>
      <c r="P1471" s="294" t="s">
        <v>1584</v>
      </c>
      <c r="Q1471" s="294" t="s">
        <v>1583</v>
      </c>
      <c r="R1471" s="357"/>
    </row>
    <row r="1472" spans="15:18" x14ac:dyDescent="0.4">
      <c r="O1472" s="294" t="s">
        <v>3216</v>
      </c>
      <c r="P1472" s="294" t="s">
        <v>1584</v>
      </c>
      <c r="Q1472" s="294" t="s">
        <v>1583</v>
      </c>
      <c r="R1472" s="357"/>
    </row>
    <row r="1473" spans="15:18" x14ac:dyDescent="0.4">
      <c r="O1473" s="294" t="s">
        <v>3217</v>
      </c>
      <c r="P1473" s="294" t="s">
        <v>1584</v>
      </c>
      <c r="Q1473" s="294" t="s">
        <v>1583</v>
      </c>
      <c r="R1473" s="357"/>
    </row>
    <row r="1474" spans="15:18" x14ac:dyDescent="0.4">
      <c r="O1474" s="294" t="s">
        <v>3218</v>
      </c>
      <c r="P1474" s="294" t="s">
        <v>1584</v>
      </c>
      <c r="Q1474" s="294" t="s">
        <v>1583</v>
      </c>
      <c r="R1474" s="357"/>
    </row>
    <row r="1475" spans="15:18" x14ac:dyDescent="0.4">
      <c r="O1475" s="294" t="s">
        <v>3219</v>
      </c>
      <c r="P1475" s="294" t="s">
        <v>1584</v>
      </c>
      <c r="Q1475" s="294" t="s">
        <v>1583</v>
      </c>
      <c r="R1475" s="357"/>
    </row>
    <row r="1476" spans="15:18" x14ac:dyDescent="0.4">
      <c r="O1476" s="294" t="s">
        <v>3220</v>
      </c>
      <c r="P1476" s="294" t="s">
        <v>1584</v>
      </c>
      <c r="Q1476" s="294" t="s">
        <v>1583</v>
      </c>
      <c r="R1476" s="357"/>
    </row>
    <row r="1477" spans="15:18" x14ac:dyDescent="0.4">
      <c r="O1477" s="294" t="s">
        <v>3221</v>
      </c>
      <c r="P1477" s="294" t="s">
        <v>1584</v>
      </c>
      <c r="Q1477" s="294" t="s">
        <v>1583</v>
      </c>
      <c r="R1477" s="357"/>
    </row>
    <row r="1478" spans="15:18" x14ac:dyDescent="0.4">
      <c r="O1478" s="294" t="s">
        <v>3222</v>
      </c>
      <c r="P1478" s="294" t="s">
        <v>1584</v>
      </c>
      <c r="Q1478" s="294" t="s">
        <v>1583</v>
      </c>
      <c r="R1478" s="357"/>
    </row>
    <row r="1479" spans="15:18" x14ac:dyDescent="0.4">
      <c r="O1479" s="294" t="s">
        <v>3223</v>
      </c>
      <c r="P1479" s="294" t="s">
        <v>1584</v>
      </c>
      <c r="Q1479" s="294" t="s">
        <v>1583</v>
      </c>
      <c r="R1479" s="357"/>
    </row>
    <row r="1480" spans="15:18" x14ac:dyDescent="0.4">
      <c r="O1480" s="294" t="s">
        <v>3224</v>
      </c>
      <c r="P1480" s="294" t="s">
        <v>1584</v>
      </c>
      <c r="Q1480" s="294" t="s">
        <v>1583</v>
      </c>
      <c r="R1480" s="357"/>
    </row>
    <row r="1481" spans="15:18" x14ac:dyDescent="0.4">
      <c r="O1481" s="294" t="s">
        <v>3225</v>
      </c>
      <c r="P1481" s="294" t="s">
        <v>1584</v>
      </c>
      <c r="Q1481" s="294" t="s">
        <v>1583</v>
      </c>
      <c r="R1481" s="357"/>
    </row>
    <row r="1482" spans="15:18" x14ac:dyDescent="0.4">
      <c r="O1482" s="294" t="s">
        <v>3226</v>
      </c>
      <c r="P1482" s="294" t="s">
        <v>1584</v>
      </c>
      <c r="Q1482" s="294" t="s">
        <v>1583</v>
      </c>
      <c r="R1482" s="357"/>
    </row>
    <row r="1483" spans="15:18" x14ac:dyDescent="0.4">
      <c r="O1483" s="294" t="s">
        <v>3227</v>
      </c>
      <c r="P1483" s="294" t="s">
        <v>1584</v>
      </c>
      <c r="Q1483" s="294" t="s">
        <v>1583</v>
      </c>
      <c r="R1483" s="357"/>
    </row>
    <row r="1484" spans="15:18" x14ac:dyDescent="0.4">
      <c r="O1484" s="294" t="s">
        <v>3228</v>
      </c>
      <c r="P1484" s="294" t="s">
        <v>1584</v>
      </c>
      <c r="Q1484" s="294" t="s">
        <v>1583</v>
      </c>
      <c r="R1484" s="357"/>
    </row>
    <row r="1485" spans="15:18" x14ac:dyDescent="0.4">
      <c r="O1485" s="294" t="s">
        <v>3229</v>
      </c>
      <c r="P1485" s="294" t="s">
        <v>1584</v>
      </c>
      <c r="Q1485" s="294" t="s">
        <v>1583</v>
      </c>
      <c r="R1485" s="357"/>
    </row>
    <row r="1486" spans="15:18" x14ac:dyDescent="0.4">
      <c r="O1486" s="294" t="s">
        <v>3230</v>
      </c>
      <c r="P1486" s="294" t="s">
        <v>1584</v>
      </c>
      <c r="Q1486" s="294" t="s">
        <v>1583</v>
      </c>
      <c r="R1486" s="357"/>
    </row>
    <row r="1487" spans="15:18" x14ac:dyDescent="0.4">
      <c r="O1487" s="294" t="s">
        <v>3231</v>
      </c>
      <c r="P1487" s="294" t="s">
        <v>1584</v>
      </c>
      <c r="Q1487" s="294" t="s">
        <v>1583</v>
      </c>
      <c r="R1487" s="357"/>
    </row>
    <row r="1488" spans="15:18" x14ac:dyDescent="0.4">
      <c r="O1488" s="294" t="s">
        <v>3232</v>
      </c>
      <c r="P1488" s="294" t="s">
        <v>1584</v>
      </c>
      <c r="Q1488" s="294" t="s">
        <v>1583</v>
      </c>
      <c r="R1488" s="357"/>
    </row>
    <row r="1489" spans="15:18" x14ac:dyDescent="0.4">
      <c r="O1489" s="294" t="s">
        <v>3233</v>
      </c>
      <c r="P1489" s="294" t="s">
        <v>1584</v>
      </c>
      <c r="Q1489" s="294" t="s">
        <v>1583</v>
      </c>
      <c r="R1489" s="357"/>
    </row>
    <row r="1490" spans="15:18" x14ac:dyDescent="0.4">
      <c r="O1490" s="294" t="s">
        <v>3234</v>
      </c>
      <c r="P1490" s="294" t="s">
        <v>1584</v>
      </c>
      <c r="Q1490" s="294" t="s">
        <v>1583</v>
      </c>
      <c r="R1490" s="357"/>
    </row>
    <row r="1491" spans="15:18" x14ac:dyDescent="0.4">
      <c r="O1491" s="294" t="s">
        <v>3235</v>
      </c>
      <c r="P1491" s="294" t="s">
        <v>1584</v>
      </c>
      <c r="Q1491" s="294" t="s">
        <v>1583</v>
      </c>
      <c r="R1491" s="357"/>
    </row>
    <row r="1492" spans="15:18" x14ac:dyDescent="0.4">
      <c r="O1492" s="294" t="s">
        <v>3236</v>
      </c>
      <c r="P1492" s="294" t="s">
        <v>1584</v>
      </c>
      <c r="Q1492" s="294" t="s">
        <v>1583</v>
      </c>
      <c r="R1492" s="357"/>
    </row>
    <row r="1493" spans="15:18" x14ac:dyDescent="0.4">
      <c r="O1493" s="294" t="s">
        <v>3237</v>
      </c>
      <c r="P1493" s="294" t="s">
        <v>1584</v>
      </c>
      <c r="Q1493" s="294" t="s">
        <v>1583</v>
      </c>
      <c r="R1493" s="357"/>
    </row>
    <row r="1494" spans="15:18" x14ac:dyDescent="0.4">
      <c r="O1494" s="294" t="s">
        <v>3238</v>
      </c>
      <c r="P1494" s="294" t="s">
        <v>1584</v>
      </c>
      <c r="Q1494" s="294" t="s">
        <v>1583</v>
      </c>
      <c r="R1494" s="357"/>
    </row>
    <row r="1495" spans="15:18" x14ac:dyDescent="0.4">
      <c r="O1495" s="294" t="s">
        <v>3239</v>
      </c>
      <c r="P1495" s="294" t="s">
        <v>1584</v>
      </c>
      <c r="Q1495" s="294" t="s">
        <v>1583</v>
      </c>
      <c r="R1495" s="357"/>
    </row>
    <row r="1496" spans="15:18" x14ac:dyDescent="0.4">
      <c r="O1496" s="294" t="s">
        <v>3240</v>
      </c>
      <c r="P1496" s="294" t="s">
        <v>1584</v>
      </c>
      <c r="Q1496" s="294" t="s">
        <v>1583</v>
      </c>
      <c r="R1496" s="357"/>
    </row>
    <row r="1497" spans="15:18" x14ac:dyDescent="0.4">
      <c r="O1497" s="294" t="s">
        <v>3241</v>
      </c>
      <c r="P1497" s="294" t="s">
        <v>1584</v>
      </c>
      <c r="Q1497" s="294" t="s">
        <v>1583</v>
      </c>
      <c r="R1497" s="357"/>
    </row>
    <row r="1498" spans="15:18" x14ac:dyDescent="0.4">
      <c r="O1498" s="294" t="s">
        <v>3242</v>
      </c>
      <c r="P1498" s="294" t="s">
        <v>1584</v>
      </c>
      <c r="Q1498" s="294" t="s">
        <v>1583</v>
      </c>
      <c r="R1498" s="357"/>
    </row>
    <row r="1499" spans="15:18" x14ac:dyDescent="0.4">
      <c r="O1499" s="294" t="s">
        <v>3243</v>
      </c>
      <c r="P1499" s="294" t="s">
        <v>1584</v>
      </c>
      <c r="Q1499" s="294" t="s">
        <v>1583</v>
      </c>
      <c r="R1499" s="357"/>
    </row>
    <row r="1500" spans="15:18" x14ac:dyDescent="0.4">
      <c r="O1500" s="294" t="s">
        <v>3244</v>
      </c>
      <c r="P1500" s="294" t="s">
        <v>1584</v>
      </c>
      <c r="Q1500" s="294" t="s">
        <v>1583</v>
      </c>
      <c r="R1500" s="357"/>
    </row>
    <row r="1501" spans="15:18" x14ac:dyDescent="0.4">
      <c r="O1501" s="294" t="s">
        <v>3245</v>
      </c>
      <c r="P1501" s="294" t="s">
        <v>1584</v>
      </c>
      <c r="Q1501" s="294" t="s">
        <v>1583</v>
      </c>
      <c r="R1501" s="357"/>
    </row>
    <row r="1502" spans="15:18" x14ac:dyDescent="0.4">
      <c r="O1502" s="294" t="s">
        <v>3246</v>
      </c>
      <c r="P1502" s="294" t="s">
        <v>1584</v>
      </c>
      <c r="Q1502" s="294" t="s">
        <v>1583</v>
      </c>
      <c r="R1502" s="357"/>
    </row>
    <row r="1503" spans="15:18" x14ac:dyDescent="0.4">
      <c r="O1503" s="294" t="s">
        <v>3247</v>
      </c>
      <c r="P1503" s="294" t="s">
        <v>1584</v>
      </c>
      <c r="Q1503" s="294" t="s">
        <v>1583</v>
      </c>
      <c r="R1503" s="357"/>
    </row>
    <row r="1504" spans="15:18" x14ac:dyDescent="0.4">
      <c r="O1504" s="294" t="s">
        <v>3248</v>
      </c>
      <c r="P1504" s="294" t="s">
        <v>1584</v>
      </c>
      <c r="Q1504" s="294" t="s">
        <v>1583</v>
      </c>
      <c r="R1504" s="357"/>
    </row>
    <row r="1505" spans="15:18" x14ac:dyDescent="0.4">
      <c r="O1505" s="294" t="s">
        <v>3249</v>
      </c>
      <c r="P1505" s="294" t="s">
        <v>1584</v>
      </c>
      <c r="Q1505" s="294" t="s">
        <v>1583</v>
      </c>
      <c r="R1505" s="357"/>
    </row>
    <row r="1506" spans="15:18" x14ac:dyDescent="0.4">
      <c r="O1506" s="294" t="s">
        <v>3250</v>
      </c>
      <c r="P1506" s="294" t="s">
        <v>1584</v>
      </c>
      <c r="Q1506" s="294" t="s">
        <v>1583</v>
      </c>
      <c r="R1506" s="357"/>
    </row>
    <row r="1507" spans="15:18" x14ac:dyDescent="0.4">
      <c r="O1507" s="294" t="s">
        <v>3251</v>
      </c>
      <c r="P1507" s="294" t="s">
        <v>1584</v>
      </c>
      <c r="Q1507" s="294" t="s">
        <v>1583</v>
      </c>
      <c r="R1507" s="357"/>
    </row>
    <row r="1508" spans="15:18" x14ac:dyDescent="0.4">
      <c r="O1508" s="294" t="s">
        <v>3252</v>
      </c>
      <c r="P1508" s="294" t="s">
        <v>1584</v>
      </c>
      <c r="Q1508" s="294" t="s">
        <v>1583</v>
      </c>
      <c r="R1508" s="357"/>
    </row>
    <row r="1509" spans="15:18" x14ac:dyDescent="0.4">
      <c r="O1509" s="294" t="s">
        <v>3253</v>
      </c>
      <c r="P1509" s="294" t="s">
        <v>1584</v>
      </c>
      <c r="Q1509" s="294" t="s">
        <v>1583</v>
      </c>
      <c r="R1509" s="357"/>
    </row>
    <row r="1510" spans="15:18" x14ac:dyDescent="0.4">
      <c r="O1510" s="294" t="s">
        <v>3254</v>
      </c>
      <c r="P1510" s="294" t="s">
        <v>1584</v>
      </c>
      <c r="Q1510" s="294" t="s">
        <v>1583</v>
      </c>
      <c r="R1510" s="357"/>
    </row>
    <row r="1511" spans="15:18" x14ac:dyDescent="0.4">
      <c r="O1511" s="294" t="s">
        <v>3255</v>
      </c>
      <c r="P1511" s="294" t="s">
        <v>1584</v>
      </c>
      <c r="Q1511" s="294" t="s">
        <v>1583</v>
      </c>
      <c r="R1511" s="357"/>
    </row>
    <row r="1512" spans="15:18" x14ac:dyDescent="0.4">
      <c r="O1512" s="294" t="s">
        <v>3256</v>
      </c>
      <c r="P1512" s="294" t="s">
        <v>1584</v>
      </c>
      <c r="Q1512" s="294" t="s">
        <v>1583</v>
      </c>
      <c r="R1512" s="357"/>
    </row>
    <row r="1513" spans="15:18" x14ac:dyDescent="0.4">
      <c r="O1513" s="294" t="s">
        <v>3257</v>
      </c>
      <c r="P1513" s="294" t="s">
        <v>1584</v>
      </c>
      <c r="Q1513" s="294" t="s">
        <v>1583</v>
      </c>
      <c r="R1513" s="357"/>
    </row>
    <row r="1514" spans="15:18" x14ac:dyDescent="0.4">
      <c r="O1514" s="294" t="s">
        <v>3258</v>
      </c>
      <c r="P1514" s="294" t="s">
        <v>1584</v>
      </c>
      <c r="Q1514" s="294" t="s">
        <v>1583</v>
      </c>
      <c r="R1514" s="357"/>
    </row>
    <row r="1515" spans="15:18" x14ac:dyDescent="0.4">
      <c r="O1515" s="294" t="s">
        <v>3259</v>
      </c>
      <c r="P1515" s="294" t="s">
        <v>1584</v>
      </c>
      <c r="Q1515" s="294" t="s">
        <v>1583</v>
      </c>
      <c r="R1515" s="357"/>
    </row>
    <row r="1516" spans="15:18" x14ac:dyDescent="0.4">
      <c r="O1516" s="294" t="s">
        <v>3260</v>
      </c>
      <c r="P1516" s="294" t="s">
        <v>1584</v>
      </c>
      <c r="Q1516" s="294" t="s">
        <v>1583</v>
      </c>
      <c r="R1516" s="357"/>
    </row>
    <row r="1517" spans="15:18" x14ac:dyDescent="0.4">
      <c r="O1517" s="294" t="s">
        <v>3261</v>
      </c>
      <c r="P1517" s="294" t="s">
        <v>1584</v>
      </c>
      <c r="Q1517" s="294" t="s">
        <v>1583</v>
      </c>
      <c r="R1517" s="357"/>
    </row>
    <row r="1518" spans="15:18" x14ac:dyDescent="0.4">
      <c r="O1518" s="294" t="s">
        <v>3262</v>
      </c>
      <c r="P1518" s="294" t="s">
        <v>1584</v>
      </c>
      <c r="Q1518" s="294" t="s">
        <v>1583</v>
      </c>
      <c r="R1518" s="357"/>
    </row>
    <row r="1519" spans="15:18" x14ac:dyDescent="0.4">
      <c r="O1519" s="294" t="s">
        <v>3263</v>
      </c>
      <c r="P1519" s="294" t="s">
        <v>1584</v>
      </c>
      <c r="Q1519" s="294" t="s">
        <v>1583</v>
      </c>
      <c r="R1519" s="357"/>
    </row>
    <row r="1520" spans="15:18" x14ac:dyDescent="0.4">
      <c r="O1520" s="294" t="s">
        <v>3264</v>
      </c>
      <c r="P1520" s="294" t="s">
        <v>1584</v>
      </c>
      <c r="Q1520" s="294" t="s">
        <v>1583</v>
      </c>
      <c r="R1520" s="357"/>
    </row>
    <row r="1521" spans="15:18" x14ac:dyDescent="0.4">
      <c r="O1521" s="294" t="s">
        <v>3265</v>
      </c>
      <c r="P1521" s="294" t="s">
        <v>1584</v>
      </c>
      <c r="Q1521" s="294" t="s">
        <v>1583</v>
      </c>
      <c r="R1521" s="357"/>
    </row>
    <row r="1522" spans="15:18" x14ac:dyDescent="0.4">
      <c r="O1522" s="294" t="s">
        <v>3266</v>
      </c>
      <c r="P1522" s="294" t="s">
        <v>1584</v>
      </c>
      <c r="Q1522" s="294" t="s">
        <v>1583</v>
      </c>
      <c r="R1522" s="357"/>
    </row>
    <row r="1523" spans="15:18" x14ac:dyDescent="0.4">
      <c r="O1523" s="294" t="s">
        <v>3267</v>
      </c>
      <c r="P1523" s="294" t="s">
        <v>1584</v>
      </c>
      <c r="Q1523" s="294" t="s">
        <v>1583</v>
      </c>
      <c r="R1523" s="357"/>
    </row>
    <row r="1524" spans="15:18" x14ac:dyDescent="0.4">
      <c r="O1524" s="294" t="s">
        <v>3268</v>
      </c>
      <c r="P1524" s="294" t="s">
        <v>1584</v>
      </c>
      <c r="Q1524" s="294" t="s">
        <v>1583</v>
      </c>
      <c r="R1524" s="357"/>
    </row>
    <row r="1525" spans="15:18" x14ac:dyDescent="0.4">
      <c r="O1525" s="294" t="s">
        <v>3269</v>
      </c>
      <c r="P1525" s="294" t="s">
        <v>1584</v>
      </c>
      <c r="Q1525" s="294" t="s">
        <v>1583</v>
      </c>
      <c r="R1525" s="357"/>
    </row>
    <row r="1526" spans="15:18" x14ac:dyDescent="0.4">
      <c r="O1526" s="294" t="s">
        <v>3270</v>
      </c>
      <c r="P1526" s="294" t="s">
        <v>1584</v>
      </c>
      <c r="Q1526" s="294" t="s">
        <v>1583</v>
      </c>
      <c r="R1526" s="357"/>
    </row>
    <row r="1527" spans="15:18" x14ac:dyDescent="0.4">
      <c r="O1527" s="294" t="s">
        <v>3271</v>
      </c>
      <c r="P1527" s="294" t="s">
        <v>1584</v>
      </c>
      <c r="Q1527" s="294" t="s">
        <v>1583</v>
      </c>
      <c r="R1527" s="357"/>
    </row>
    <row r="1528" spans="15:18" x14ac:dyDescent="0.4">
      <c r="O1528" s="294" t="s">
        <v>3272</v>
      </c>
      <c r="P1528" s="294" t="s">
        <v>1584</v>
      </c>
      <c r="Q1528" s="294" t="s">
        <v>1583</v>
      </c>
      <c r="R1528" s="357"/>
    </row>
    <row r="1529" spans="15:18" x14ac:dyDescent="0.4">
      <c r="O1529" s="294" t="s">
        <v>3273</v>
      </c>
      <c r="P1529" s="294" t="s">
        <v>1584</v>
      </c>
      <c r="Q1529" s="294" t="s">
        <v>1583</v>
      </c>
      <c r="R1529" s="357"/>
    </row>
    <row r="1530" spans="15:18" x14ac:dyDescent="0.4">
      <c r="O1530" s="294" t="s">
        <v>3274</v>
      </c>
      <c r="P1530" s="294" t="s">
        <v>1584</v>
      </c>
      <c r="Q1530" s="294" t="s">
        <v>1583</v>
      </c>
      <c r="R1530" s="357"/>
    </row>
    <row r="1531" spans="15:18" x14ac:dyDescent="0.4">
      <c r="O1531" s="294" t="s">
        <v>3275</v>
      </c>
      <c r="P1531" s="294" t="s">
        <v>1584</v>
      </c>
      <c r="Q1531" s="294" t="s">
        <v>1583</v>
      </c>
      <c r="R1531" s="357"/>
    </row>
    <row r="1532" spans="15:18" x14ac:dyDescent="0.4">
      <c r="O1532" s="294" t="s">
        <v>3276</v>
      </c>
      <c r="P1532" s="294" t="s">
        <v>1584</v>
      </c>
      <c r="Q1532" s="294" t="s">
        <v>1583</v>
      </c>
      <c r="R1532" s="357"/>
    </row>
    <row r="1533" spans="15:18" x14ac:dyDescent="0.4">
      <c r="O1533" s="294" t="s">
        <v>3277</v>
      </c>
      <c r="P1533" s="294" t="s">
        <v>1584</v>
      </c>
      <c r="Q1533" s="294" t="s">
        <v>1583</v>
      </c>
      <c r="R1533" s="357"/>
    </row>
    <row r="1534" spans="15:18" x14ac:dyDescent="0.4">
      <c r="O1534" s="294" t="s">
        <v>3278</v>
      </c>
      <c r="P1534" s="294" t="s">
        <v>1584</v>
      </c>
      <c r="Q1534" s="294" t="s">
        <v>1583</v>
      </c>
      <c r="R1534" s="357"/>
    </row>
    <row r="1535" spans="15:18" x14ac:dyDescent="0.4">
      <c r="O1535" s="294" t="s">
        <v>3279</v>
      </c>
      <c r="P1535" s="294" t="s">
        <v>1584</v>
      </c>
      <c r="Q1535" s="294" t="s">
        <v>1583</v>
      </c>
      <c r="R1535" s="357"/>
    </row>
    <row r="1536" spans="15:18" x14ac:dyDescent="0.4">
      <c r="O1536" s="294" t="s">
        <v>3280</v>
      </c>
      <c r="P1536" s="294" t="s">
        <v>1584</v>
      </c>
      <c r="Q1536" s="294" t="s">
        <v>1583</v>
      </c>
      <c r="R1536" s="357"/>
    </row>
    <row r="1537" spans="15:18" x14ac:dyDescent="0.4">
      <c r="O1537" s="294" t="s">
        <v>3281</v>
      </c>
      <c r="P1537" s="294" t="s">
        <v>1584</v>
      </c>
      <c r="Q1537" s="294" t="s">
        <v>1583</v>
      </c>
      <c r="R1537" s="357"/>
    </row>
    <row r="1538" spans="15:18" x14ac:dyDescent="0.4">
      <c r="O1538" s="294" t="s">
        <v>3282</v>
      </c>
      <c r="P1538" s="294" t="s">
        <v>1584</v>
      </c>
      <c r="Q1538" s="294" t="s">
        <v>1583</v>
      </c>
      <c r="R1538" s="357"/>
    </row>
    <row r="1539" spans="15:18" x14ac:dyDescent="0.4">
      <c r="O1539" s="294" t="s">
        <v>3283</v>
      </c>
      <c r="P1539" s="294" t="s">
        <v>1584</v>
      </c>
      <c r="Q1539" s="294" t="s">
        <v>1583</v>
      </c>
      <c r="R1539" s="357"/>
    </row>
    <row r="1540" spans="15:18" x14ac:dyDescent="0.4">
      <c r="O1540" s="294" t="s">
        <v>3284</v>
      </c>
      <c r="P1540" s="294" t="s">
        <v>1584</v>
      </c>
      <c r="Q1540" s="294" t="s">
        <v>1583</v>
      </c>
      <c r="R1540" s="357"/>
    </row>
    <row r="1541" spans="15:18" x14ac:dyDescent="0.4">
      <c r="O1541" s="294" t="s">
        <v>3285</v>
      </c>
      <c r="P1541" s="294" t="s">
        <v>1584</v>
      </c>
      <c r="Q1541" s="294" t="s">
        <v>1583</v>
      </c>
      <c r="R1541" s="357"/>
    </row>
    <row r="1542" spans="15:18" x14ac:dyDescent="0.4">
      <c r="O1542" s="294" t="s">
        <v>3286</v>
      </c>
      <c r="P1542" s="294" t="s">
        <v>1584</v>
      </c>
      <c r="Q1542" s="294" t="s">
        <v>1583</v>
      </c>
      <c r="R1542" s="357"/>
    </row>
    <row r="1543" spans="15:18" x14ac:dyDescent="0.4">
      <c r="O1543" s="294" t="s">
        <v>3287</v>
      </c>
      <c r="P1543" s="294" t="s">
        <v>1584</v>
      </c>
      <c r="Q1543" s="294" t="s">
        <v>1583</v>
      </c>
      <c r="R1543" s="357"/>
    </row>
    <row r="1544" spans="15:18" x14ac:dyDescent="0.4">
      <c r="O1544" s="294" t="s">
        <v>3288</v>
      </c>
      <c r="P1544" s="294" t="s">
        <v>1584</v>
      </c>
      <c r="Q1544" s="294" t="s">
        <v>1583</v>
      </c>
      <c r="R1544" s="357"/>
    </row>
    <row r="1545" spans="15:18" x14ac:dyDescent="0.4">
      <c r="O1545" s="294" t="s">
        <v>3289</v>
      </c>
      <c r="P1545" s="294" t="s">
        <v>1584</v>
      </c>
      <c r="Q1545" s="294" t="s">
        <v>1583</v>
      </c>
      <c r="R1545" s="357"/>
    </row>
    <row r="1546" spans="15:18" x14ac:dyDescent="0.4">
      <c r="O1546" s="294" t="s">
        <v>3290</v>
      </c>
      <c r="P1546" s="294" t="s">
        <v>1584</v>
      </c>
      <c r="Q1546" s="294" t="s">
        <v>1583</v>
      </c>
      <c r="R1546" s="357"/>
    </row>
    <row r="1547" spans="15:18" x14ac:dyDescent="0.4">
      <c r="O1547" s="294" t="s">
        <v>3291</v>
      </c>
      <c r="P1547" s="294" t="s">
        <v>1584</v>
      </c>
      <c r="Q1547" s="294" t="s">
        <v>1583</v>
      </c>
      <c r="R1547" s="357"/>
    </row>
    <row r="1548" spans="15:18" x14ac:dyDescent="0.4">
      <c r="O1548" s="294" t="s">
        <v>3292</v>
      </c>
      <c r="P1548" s="294" t="s">
        <v>1584</v>
      </c>
      <c r="Q1548" s="294" t="s">
        <v>1583</v>
      </c>
      <c r="R1548" s="357"/>
    </row>
    <row r="1549" spans="15:18" x14ac:dyDescent="0.4">
      <c r="O1549" s="294" t="s">
        <v>3293</v>
      </c>
      <c r="P1549" s="294" t="s">
        <v>1584</v>
      </c>
      <c r="Q1549" s="294" t="s">
        <v>1583</v>
      </c>
      <c r="R1549" s="357"/>
    </row>
    <row r="1550" spans="15:18" x14ac:dyDescent="0.4">
      <c r="O1550" s="294" t="s">
        <v>3294</v>
      </c>
      <c r="P1550" s="294" t="s">
        <v>1584</v>
      </c>
      <c r="Q1550" s="294" t="s">
        <v>1583</v>
      </c>
      <c r="R1550" s="357"/>
    </row>
    <row r="1551" spans="15:18" x14ac:dyDescent="0.4">
      <c r="O1551" s="294" t="s">
        <v>3295</v>
      </c>
      <c r="P1551" s="294" t="s">
        <v>1584</v>
      </c>
      <c r="Q1551" s="294" t="s">
        <v>1583</v>
      </c>
      <c r="R1551" s="357"/>
    </row>
    <row r="1552" spans="15:18" x14ac:dyDescent="0.4">
      <c r="O1552" s="294" t="s">
        <v>3296</v>
      </c>
      <c r="P1552" s="294" t="s">
        <v>1584</v>
      </c>
      <c r="Q1552" s="294" t="s">
        <v>1583</v>
      </c>
      <c r="R1552" s="357"/>
    </row>
    <row r="1553" spans="15:18" x14ac:dyDescent="0.4">
      <c r="O1553" s="294" t="s">
        <v>3297</v>
      </c>
      <c r="P1553" s="294" t="s">
        <v>1584</v>
      </c>
      <c r="Q1553" s="294" t="s">
        <v>1583</v>
      </c>
      <c r="R1553" s="357"/>
    </row>
    <row r="1554" spans="15:18" x14ac:dyDescent="0.4">
      <c r="O1554" s="294" t="s">
        <v>3298</v>
      </c>
      <c r="P1554" s="294" t="s">
        <v>1584</v>
      </c>
      <c r="Q1554" s="294" t="s">
        <v>1583</v>
      </c>
      <c r="R1554" s="357"/>
    </row>
    <row r="1555" spans="15:18" x14ac:dyDescent="0.4">
      <c r="O1555" s="294" t="s">
        <v>3299</v>
      </c>
      <c r="P1555" s="294" t="s">
        <v>1584</v>
      </c>
      <c r="Q1555" s="294" t="s">
        <v>1583</v>
      </c>
      <c r="R1555" s="357"/>
    </row>
    <row r="1556" spans="15:18" x14ac:dyDescent="0.4">
      <c r="O1556" s="294" t="s">
        <v>3300</v>
      </c>
      <c r="P1556" s="294" t="s">
        <v>1584</v>
      </c>
      <c r="Q1556" s="294" t="s">
        <v>1583</v>
      </c>
      <c r="R1556" s="357"/>
    </row>
    <row r="1557" spans="15:18" x14ac:dyDescent="0.4">
      <c r="O1557" s="294" t="s">
        <v>3301</v>
      </c>
      <c r="P1557" s="294" t="s">
        <v>1584</v>
      </c>
      <c r="Q1557" s="294" t="s">
        <v>1583</v>
      </c>
      <c r="R1557" s="357"/>
    </row>
    <row r="1558" spans="15:18" x14ac:dyDescent="0.4">
      <c r="O1558" s="294" t="s">
        <v>3302</v>
      </c>
      <c r="P1558" s="294" t="s">
        <v>1584</v>
      </c>
      <c r="Q1558" s="294" t="s">
        <v>1583</v>
      </c>
      <c r="R1558" s="357"/>
    </row>
    <row r="1559" spans="15:18" x14ac:dyDescent="0.4">
      <c r="O1559" s="294" t="s">
        <v>3303</v>
      </c>
      <c r="P1559" s="294" t="s">
        <v>1584</v>
      </c>
      <c r="Q1559" s="294" t="s">
        <v>1583</v>
      </c>
      <c r="R1559" s="357"/>
    </row>
    <row r="1560" spans="15:18" x14ac:dyDescent="0.4">
      <c r="O1560" s="294" t="s">
        <v>3304</v>
      </c>
      <c r="P1560" s="294" t="s">
        <v>1584</v>
      </c>
      <c r="Q1560" s="294" t="s">
        <v>1583</v>
      </c>
      <c r="R1560" s="357"/>
    </row>
    <row r="1561" spans="15:18" x14ac:dyDescent="0.4">
      <c r="O1561" s="294" t="s">
        <v>3305</v>
      </c>
      <c r="P1561" s="294" t="s">
        <v>1584</v>
      </c>
      <c r="Q1561" s="294" t="s">
        <v>1583</v>
      </c>
      <c r="R1561" s="357"/>
    </row>
    <row r="1562" spans="15:18" x14ac:dyDescent="0.4">
      <c r="O1562" s="294" t="s">
        <v>3306</v>
      </c>
      <c r="P1562" s="294" t="s">
        <v>1584</v>
      </c>
      <c r="Q1562" s="294" t="s">
        <v>1583</v>
      </c>
      <c r="R1562" s="357"/>
    </row>
    <row r="1563" spans="15:18" x14ac:dyDescent="0.4">
      <c r="O1563" s="294" t="s">
        <v>3307</v>
      </c>
      <c r="P1563" s="294" t="s">
        <v>1584</v>
      </c>
      <c r="Q1563" s="294" t="s">
        <v>1583</v>
      </c>
      <c r="R1563" s="357"/>
    </row>
    <row r="1564" spans="15:18" x14ac:dyDescent="0.4">
      <c r="O1564" s="294" t="s">
        <v>3308</v>
      </c>
      <c r="P1564" s="294" t="s">
        <v>1584</v>
      </c>
      <c r="Q1564" s="294" t="s">
        <v>1583</v>
      </c>
      <c r="R1564" s="357"/>
    </row>
    <row r="1565" spans="15:18" x14ac:dyDescent="0.4">
      <c r="O1565" s="294" t="s">
        <v>3309</v>
      </c>
      <c r="P1565" s="294" t="s">
        <v>1584</v>
      </c>
      <c r="Q1565" s="294" t="s">
        <v>1583</v>
      </c>
      <c r="R1565" s="357"/>
    </row>
    <row r="1566" spans="15:18" x14ac:dyDescent="0.4">
      <c r="O1566" s="294" t="s">
        <v>3310</v>
      </c>
      <c r="P1566" s="294" t="s">
        <v>1584</v>
      </c>
      <c r="Q1566" s="294" t="s">
        <v>1583</v>
      </c>
      <c r="R1566" s="357"/>
    </row>
    <row r="1567" spans="15:18" x14ac:dyDescent="0.4">
      <c r="O1567" s="294" t="s">
        <v>3311</v>
      </c>
      <c r="P1567" s="294" t="s">
        <v>1584</v>
      </c>
      <c r="Q1567" s="294" t="s">
        <v>1583</v>
      </c>
      <c r="R1567" s="357"/>
    </row>
    <row r="1568" spans="15:18" x14ac:dyDescent="0.4">
      <c r="O1568" s="294" t="s">
        <v>3312</v>
      </c>
      <c r="P1568" s="294" t="s">
        <v>1584</v>
      </c>
      <c r="Q1568" s="294" t="s">
        <v>1583</v>
      </c>
      <c r="R1568" s="357"/>
    </row>
    <row r="1569" spans="15:18" x14ac:dyDescent="0.4">
      <c r="O1569" s="294" t="s">
        <v>3313</v>
      </c>
      <c r="P1569" s="294" t="s">
        <v>1584</v>
      </c>
      <c r="Q1569" s="294" t="s">
        <v>1583</v>
      </c>
      <c r="R1569" s="357"/>
    </row>
    <row r="1570" spans="15:18" x14ac:dyDescent="0.4">
      <c r="O1570" s="294" t="s">
        <v>3314</v>
      </c>
      <c r="P1570" s="294" t="s">
        <v>1584</v>
      </c>
      <c r="Q1570" s="294" t="s">
        <v>1583</v>
      </c>
      <c r="R1570" s="357"/>
    </row>
    <row r="1571" spans="15:18" x14ac:dyDescent="0.4">
      <c r="O1571" s="294" t="s">
        <v>3315</v>
      </c>
      <c r="P1571" s="294" t="s">
        <v>1584</v>
      </c>
      <c r="Q1571" s="294" t="s">
        <v>1583</v>
      </c>
      <c r="R1571" s="357"/>
    </row>
    <row r="1572" spans="15:18" x14ac:dyDescent="0.4">
      <c r="O1572" s="294" t="s">
        <v>3316</v>
      </c>
      <c r="P1572" s="294" t="s">
        <v>1584</v>
      </c>
      <c r="Q1572" s="294" t="s">
        <v>1583</v>
      </c>
      <c r="R1572" s="357"/>
    </row>
    <row r="1573" spans="15:18" x14ac:dyDescent="0.4">
      <c r="O1573" s="294" t="s">
        <v>3317</v>
      </c>
      <c r="P1573" s="294" t="s">
        <v>1584</v>
      </c>
      <c r="Q1573" s="294" t="s">
        <v>1583</v>
      </c>
      <c r="R1573" s="357"/>
    </row>
    <row r="1574" spans="15:18" x14ac:dyDescent="0.4">
      <c r="O1574" s="294" t="s">
        <v>3318</v>
      </c>
      <c r="P1574" s="294" t="s">
        <v>1584</v>
      </c>
      <c r="Q1574" s="294" t="s">
        <v>1583</v>
      </c>
      <c r="R1574" s="357"/>
    </row>
    <row r="1575" spans="15:18" x14ac:dyDescent="0.4">
      <c r="O1575" s="294" t="s">
        <v>3319</v>
      </c>
      <c r="P1575" s="294" t="s">
        <v>1584</v>
      </c>
      <c r="Q1575" s="294" t="s">
        <v>1583</v>
      </c>
      <c r="R1575" s="357"/>
    </row>
    <row r="1576" spans="15:18" x14ac:dyDescent="0.4">
      <c r="O1576" s="294" t="s">
        <v>3320</v>
      </c>
      <c r="P1576" s="294" t="s">
        <v>1584</v>
      </c>
      <c r="Q1576" s="294" t="s">
        <v>1583</v>
      </c>
      <c r="R1576" s="357"/>
    </row>
    <row r="1577" spans="15:18" x14ac:dyDescent="0.4">
      <c r="O1577" s="294" t="s">
        <v>3321</v>
      </c>
      <c r="P1577" s="294" t="s">
        <v>1584</v>
      </c>
      <c r="Q1577" s="294" t="s">
        <v>1583</v>
      </c>
      <c r="R1577" s="357"/>
    </row>
    <row r="1578" spans="15:18" x14ac:dyDescent="0.4">
      <c r="O1578" s="294" t="s">
        <v>3322</v>
      </c>
      <c r="P1578" s="294" t="s">
        <v>1584</v>
      </c>
      <c r="Q1578" s="294" t="s">
        <v>1583</v>
      </c>
      <c r="R1578" s="357"/>
    </row>
    <row r="1579" spans="15:18" x14ac:dyDescent="0.4">
      <c r="O1579" s="294" t="s">
        <v>3323</v>
      </c>
      <c r="P1579" s="294" t="s">
        <v>1584</v>
      </c>
      <c r="Q1579" s="294" t="s">
        <v>1583</v>
      </c>
      <c r="R1579" s="357"/>
    </row>
    <row r="1580" spans="15:18" x14ac:dyDescent="0.4">
      <c r="O1580" s="294" t="s">
        <v>3324</v>
      </c>
      <c r="P1580" s="294" t="s">
        <v>1584</v>
      </c>
      <c r="Q1580" s="294" t="s">
        <v>1583</v>
      </c>
      <c r="R1580" s="357"/>
    </row>
    <row r="1581" spans="15:18" x14ac:dyDescent="0.4">
      <c r="O1581" s="294" t="s">
        <v>3325</v>
      </c>
      <c r="P1581" s="294" t="s">
        <v>1584</v>
      </c>
      <c r="Q1581" s="294" t="s">
        <v>1583</v>
      </c>
      <c r="R1581" s="357"/>
    </row>
    <row r="1582" spans="15:18" x14ac:dyDescent="0.4">
      <c r="O1582" s="294" t="s">
        <v>3326</v>
      </c>
      <c r="P1582" s="294" t="s">
        <v>1584</v>
      </c>
      <c r="Q1582" s="294" t="s">
        <v>1583</v>
      </c>
      <c r="R1582" s="357"/>
    </row>
    <row r="1583" spans="15:18" x14ac:dyDescent="0.4">
      <c r="O1583" s="294" t="s">
        <v>3327</v>
      </c>
      <c r="P1583" s="294" t="s">
        <v>1584</v>
      </c>
      <c r="Q1583" s="294" t="s">
        <v>1583</v>
      </c>
      <c r="R1583" s="357"/>
    </row>
    <row r="1584" spans="15:18" x14ac:dyDescent="0.4">
      <c r="O1584" s="294" t="s">
        <v>3328</v>
      </c>
      <c r="P1584" s="294" t="s">
        <v>1584</v>
      </c>
      <c r="Q1584" s="294" t="s">
        <v>1583</v>
      </c>
      <c r="R1584" s="357"/>
    </row>
    <row r="1585" spans="15:18" x14ac:dyDescent="0.4">
      <c r="O1585" s="294" t="s">
        <v>3329</v>
      </c>
      <c r="P1585" s="294" t="s">
        <v>1584</v>
      </c>
      <c r="Q1585" s="294" t="s">
        <v>1583</v>
      </c>
      <c r="R1585" s="357"/>
    </row>
    <row r="1586" spans="15:18" x14ac:dyDescent="0.4">
      <c r="O1586" s="294" t="s">
        <v>3330</v>
      </c>
      <c r="P1586" s="294" t="s">
        <v>1584</v>
      </c>
      <c r="Q1586" s="294" t="s">
        <v>1583</v>
      </c>
      <c r="R1586" s="357"/>
    </row>
    <row r="1587" spans="15:18" x14ac:dyDescent="0.4">
      <c r="O1587" s="294" t="s">
        <v>3331</v>
      </c>
      <c r="P1587" s="294" t="s">
        <v>1584</v>
      </c>
      <c r="Q1587" s="294" t="s">
        <v>1583</v>
      </c>
      <c r="R1587" s="357"/>
    </row>
    <row r="1588" spans="15:18" x14ac:dyDescent="0.4">
      <c r="O1588" s="294" t="s">
        <v>3332</v>
      </c>
      <c r="P1588" s="294" t="s">
        <v>1584</v>
      </c>
      <c r="Q1588" s="294" t="s">
        <v>1583</v>
      </c>
      <c r="R1588" s="357"/>
    </row>
    <row r="1589" spans="15:18" x14ac:dyDescent="0.4">
      <c r="O1589" s="294" t="s">
        <v>3333</v>
      </c>
      <c r="P1589" s="294" t="s">
        <v>1584</v>
      </c>
      <c r="Q1589" s="294" t="s">
        <v>1583</v>
      </c>
      <c r="R1589" s="357"/>
    </row>
    <row r="1590" spans="15:18" x14ac:dyDescent="0.4">
      <c r="O1590" s="294" t="s">
        <v>3334</v>
      </c>
      <c r="P1590" s="294" t="s">
        <v>1584</v>
      </c>
      <c r="Q1590" s="294" t="s">
        <v>1583</v>
      </c>
      <c r="R1590" s="357"/>
    </row>
    <row r="1591" spans="15:18" x14ac:dyDescent="0.4">
      <c r="O1591" s="294" t="s">
        <v>3335</v>
      </c>
      <c r="P1591" s="294" t="s">
        <v>1584</v>
      </c>
      <c r="Q1591" s="294" t="s">
        <v>1583</v>
      </c>
      <c r="R1591" s="357"/>
    </row>
    <row r="1592" spans="15:18" x14ac:dyDescent="0.4">
      <c r="O1592" s="294" t="s">
        <v>3336</v>
      </c>
      <c r="P1592" s="294" t="s">
        <v>1584</v>
      </c>
      <c r="Q1592" s="294" t="s">
        <v>1583</v>
      </c>
      <c r="R1592" s="357"/>
    </row>
    <row r="1593" spans="15:18" x14ac:dyDescent="0.4">
      <c r="O1593" s="294" t="s">
        <v>3337</v>
      </c>
      <c r="P1593" s="294" t="s">
        <v>1584</v>
      </c>
      <c r="Q1593" s="294" t="s">
        <v>1583</v>
      </c>
      <c r="R1593" s="357"/>
    </row>
    <row r="1594" spans="15:18" x14ac:dyDescent="0.4">
      <c r="O1594" s="294" t="s">
        <v>3338</v>
      </c>
      <c r="P1594" s="294" t="s">
        <v>1584</v>
      </c>
      <c r="Q1594" s="294" t="s">
        <v>1583</v>
      </c>
      <c r="R1594" s="357"/>
    </row>
    <row r="1595" spans="15:18" x14ac:dyDescent="0.4">
      <c r="O1595" s="294" t="s">
        <v>3339</v>
      </c>
      <c r="P1595" s="294" t="s">
        <v>1584</v>
      </c>
      <c r="Q1595" s="294" t="s">
        <v>1583</v>
      </c>
      <c r="R1595" s="357"/>
    </row>
    <row r="1596" spans="15:18" x14ac:dyDescent="0.4">
      <c r="O1596" s="294" t="s">
        <v>3340</v>
      </c>
      <c r="P1596" s="294" t="s">
        <v>1584</v>
      </c>
      <c r="Q1596" s="294" t="s">
        <v>1583</v>
      </c>
      <c r="R1596" s="357"/>
    </row>
    <row r="1597" spans="15:18" x14ac:dyDescent="0.4">
      <c r="O1597" s="294" t="s">
        <v>3341</v>
      </c>
      <c r="P1597" s="294" t="s">
        <v>1584</v>
      </c>
      <c r="Q1597" s="294" t="s">
        <v>1583</v>
      </c>
      <c r="R1597" s="357"/>
    </row>
    <row r="1598" spans="15:18" x14ac:dyDescent="0.4">
      <c r="O1598" s="294" t="s">
        <v>3342</v>
      </c>
      <c r="P1598" s="294" t="s">
        <v>1584</v>
      </c>
      <c r="Q1598" s="294" t="s">
        <v>1583</v>
      </c>
      <c r="R1598" s="357"/>
    </row>
    <row r="1599" spans="15:18" x14ac:dyDescent="0.4">
      <c r="O1599" s="294" t="s">
        <v>3343</v>
      </c>
      <c r="P1599" s="294" t="s">
        <v>1584</v>
      </c>
      <c r="Q1599" s="294" t="s">
        <v>1583</v>
      </c>
      <c r="R1599" s="357"/>
    </row>
    <row r="1600" spans="15:18" x14ac:dyDescent="0.4">
      <c r="O1600" s="294" t="s">
        <v>3344</v>
      </c>
      <c r="P1600" s="294" t="s">
        <v>1584</v>
      </c>
      <c r="Q1600" s="294" t="s">
        <v>1583</v>
      </c>
      <c r="R1600" s="357"/>
    </row>
    <row r="1601" spans="15:18" x14ac:dyDescent="0.4">
      <c r="O1601" s="294" t="s">
        <v>3345</v>
      </c>
      <c r="P1601" s="294" t="s">
        <v>1584</v>
      </c>
      <c r="Q1601" s="294" t="s">
        <v>1583</v>
      </c>
      <c r="R1601" s="357"/>
    </row>
    <row r="1602" spans="15:18" x14ac:dyDescent="0.4">
      <c r="O1602" s="294" t="s">
        <v>3346</v>
      </c>
      <c r="P1602" s="294" t="s">
        <v>1584</v>
      </c>
      <c r="Q1602" s="294" t="s">
        <v>1583</v>
      </c>
      <c r="R1602" s="357"/>
    </row>
    <row r="1603" spans="15:18" x14ac:dyDescent="0.4">
      <c r="O1603" s="294" t="s">
        <v>3347</v>
      </c>
      <c r="P1603" s="294" t="s">
        <v>1584</v>
      </c>
      <c r="Q1603" s="294" t="s">
        <v>1583</v>
      </c>
      <c r="R1603" s="357"/>
    </row>
    <row r="1604" spans="15:18" x14ac:dyDescent="0.4">
      <c r="O1604" s="294" t="s">
        <v>3348</v>
      </c>
      <c r="P1604" s="294" t="s">
        <v>1584</v>
      </c>
      <c r="Q1604" s="294" t="s">
        <v>1583</v>
      </c>
      <c r="R1604" s="357"/>
    </row>
    <row r="1605" spans="15:18" x14ac:dyDescent="0.4">
      <c r="O1605" s="294" t="s">
        <v>3349</v>
      </c>
      <c r="P1605" s="294" t="s">
        <v>1584</v>
      </c>
      <c r="Q1605" s="294" t="s">
        <v>1583</v>
      </c>
      <c r="R1605" s="357"/>
    </row>
    <row r="1606" spans="15:18" x14ac:dyDescent="0.4">
      <c r="O1606" s="294" t="s">
        <v>3350</v>
      </c>
      <c r="P1606" s="294" t="s">
        <v>1584</v>
      </c>
      <c r="Q1606" s="294" t="s">
        <v>1583</v>
      </c>
      <c r="R1606" s="357"/>
    </row>
    <row r="1607" spans="15:18" x14ac:dyDescent="0.4">
      <c r="O1607" s="294" t="s">
        <v>3351</v>
      </c>
      <c r="P1607" s="294" t="s">
        <v>1584</v>
      </c>
      <c r="Q1607" s="294" t="s">
        <v>1583</v>
      </c>
      <c r="R1607" s="357"/>
    </row>
    <row r="1608" spans="15:18" x14ac:dyDescent="0.4">
      <c r="O1608" s="294" t="s">
        <v>3352</v>
      </c>
      <c r="P1608" s="294" t="s">
        <v>1584</v>
      </c>
      <c r="Q1608" s="294" t="s">
        <v>1583</v>
      </c>
      <c r="R1608" s="357"/>
    </row>
    <row r="1609" spans="15:18" x14ac:dyDescent="0.4">
      <c r="O1609" s="294" t="s">
        <v>3353</v>
      </c>
      <c r="P1609" s="294" t="s">
        <v>1584</v>
      </c>
      <c r="Q1609" s="294" t="s">
        <v>1583</v>
      </c>
      <c r="R1609" s="357"/>
    </row>
    <row r="1610" spans="15:18" x14ac:dyDescent="0.4">
      <c r="O1610" s="294" t="s">
        <v>3354</v>
      </c>
      <c r="P1610" s="294" t="s">
        <v>1584</v>
      </c>
      <c r="Q1610" s="294" t="s">
        <v>1583</v>
      </c>
      <c r="R1610" s="357"/>
    </row>
    <row r="1611" spans="15:18" x14ac:dyDescent="0.4">
      <c r="O1611" s="294" t="s">
        <v>3355</v>
      </c>
      <c r="P1611" s="294" t="s">
        <v>1584</v>
      </c>
      <c r="Q1611" s="294" t="s">
        <v>1583</v>
      </c>
      <c r="R1611" s="357"/>
    </row>
    <row r="1612" spans="15:18" x14ac:dyDescent="0.4">
      <c r="O1612" s="294" t="s">
        <v>3356</v>
      </c>
      <c r="P1612" s="294" t="s">
        <v>1584</v>
      </c>
      <c r="Q1612" s="294" t="s">
        <v>1583</v>
      </c>
      <c r="R1612" s="357"/>
    </row>
    <row r="1613" spans="15:18" x14ac:dyDescent="0.4">
      <c r="O1613" s="294" t="s">
        <v>3357</v>
      </c>
      <c r="P1613" s="294" t="s">
        <v>1584</v>
      </c>
      <c r="Q1613" s="294" t="s">
        <v>1583</v>
      </c>
      <c r="R1613" s="357"/>
    </row>
    <row r="1614" spans="15:18" x14ac:dyDescent="0.4">
      <c r="O1614" s="294" t="s">
        <v>3358</v>
      </c>
      <c r="P1614" s="294" t="s">
        <v>1584</v>
      </c>
      <c r="Q1614" s="294" t="s">
        <v>1583</v>
      </c>
      <c r="R1614" s="357"/>
    </row>
    <row r="1615" spans="15:18" x14ac:dyDescent="0.4">
      <c r="O1615" s="294" t="s">
        <v>3359</v>
      </c>
      <c r="P1615" s="294" t="s">
        <v>1584</v>
      </c>
      <c r="Q1615" s="294" t="s">
        <v>1583</v>
      </c>
      <c r="R1615" s="357"/>
    </row>
    <row r="1616" spans="15:18" x14ac:dyDescent="0.4">
      <c r="O1616" s="294" t="s">
        <v>3360</v>
      </c>
      <c r="P1616" s="294" t="s">
        <v>1584</v>
      </c>
      <c r="Q1616" s="294" t="s">
        <v>1583</v>
      </c>
      <c r="R1616" s="357"/>
    </row>
    <row r="1617" spans="15:18" x14ac:dyDescent="0.4">
      <c r="O1617" s="294" t="s">
        <v>3361</v>
      </c>
      <c r="P1617" s="294" t="s">
        <v>1584</v>
      </c>
      <c r="Q1617" s="294" t="s">
        <v>1583</v>
      </c>
      <c r="R1617" s="357"/>
    </row>
    <row r="1618" spans="15:18" x14ac:dyDescent="0.4">
      <c r="O1618" s="294" t="s">
        <v>3362</v>
      </c>
      <c r="P1618" s="294" t="s">
        <v>1584</v>
      </c>
      <c r="Q1618" s="294" t="s">
        <v>1583</v>
      </c>
      <c r="R1618" s="357"/>
    </row>
    <row r="1619" spans="15:18" x14ac:dyDescent="0.4">
      <c r="O1619" s="294" t="s">
        <v>3363</v>
      </c>
      <c r="P1619" s="294" t="s">
        <v>1584</v>
      </c>
      <c r="Q1619" s="294" t="s">
        <v>1583</v>
      </c>
      <c r="R1619" s="357"/>
    </row>
    <row r="1620" spans="15:18" x14ac:dyDescent="0.4">
      <c r="O1620" s="294" t="s">
        <v>3364</v>
      </c>
      <c r="P1620" s="294" t="s">
        <v>1584</v>
      </c>
      <c r="Q1620" s="294" t="s">
        <v>1583</v>
      </c>
      <c r="R1620" s="357"/>
    </row>
    <row r="1621" spans="15:18" x14ac:dyDescent="0.4">
      <c r="O1621" s="294" t="s">
        <v>3365</v>
      </c>
      <c r="P1621" s="294" t="s">
        <v>1584</v>
      </c>
      <c r="Q1621" s="294" t="s">
        <v>1583</v>
      </c>
      <c r="R1621" s="357"/>
    </row>
    <row r="1622" spans="15:18" x14ac:dyDescent="0.4">
      <c r="O1622" s="294" t="s">
        <v>3366</v>
      </c>
      <c r="P1622" s="294" t="s">
        <v>1584</v>
      </c>
      <c r="Q1622" s="294" t="s">
        <v>1583</v>
      </c>
      <c r="R1622" s="357"/>
    </row>
    <row r="1623" spans="15:18" x14ac:dyDescent="0.4">
      <c r="O1623" s="294" t="s">
        <v>3367</v>
      </c>
      <c r="P1623" s="294" t="s">
        <v>1584</v>
      </c>
      <c r="Q1623" s="294" t="s">
        <v>1583</v>
      </c>
      <c r="R1623" s="357"/>
    </row>
    <row r="1624" spans="15:18" x14ac:dyDescent="0.4">
      <c r="O1624" s="294" t="s">
        <v>3368</v>
      </c>
      <c r="P1624" s="294" t="s">
        <v>1584</v>
      </c>
      <c r="Q1624" s="294" t="s">
        <v>1583</v>
      </c>
      <c r="R1624" s="357"/>
    </row>
    <row r="1625" spans="15:18" x14ac:dyDescent="0.4">
      <c r="O1625" s="294" t="s">
        <v>3369</v>
      </c>
      <c r="P1625" s="294" t="s">
        <v>1584</v>
      </c>
      <c r="Q1625" s="294" t="s">
        <v>1583</v>
      </c>
      <c r="R1625" s="357"/>
    </row>
    <row r="1626" spans="15:18" x14ac:dyDescent="0.4">
      <c r="O1626" s="294" t="s">
        <v>3370</v>
      </c>
      <c r="P1626" s="294" t="s">
        <v>1584</v>
      </c>
      <c r="Q1626" s="294" t="s">
        <v>1583</v>
      </c>
      <c r="R1626" s="357"/>
    </row>
    <row r="1627" spans="15:18" x14ac:dyDescent="0.4">
      <c r="O1627" s="294" t="s">
        <v>3371</v>
      </c>
      <c r="P1627" s="294" t="s">
        <v>1584</v>
      </c>
      <c r="Q1627" s="294" t="s">
        <v>1583</v>
      </c>
      <c r="R1627" s="357"/>
    </row>
    <row r="1628" spans="15:18" x14ac:dyDescent="0.4">
      <c r="O1628" s="294" t="s">
        <v>3372</v>
      </c>
      <c r="P1628" s="294" t="s">
        <v>1584</v>
      </c>
      <c r="Q1628" s="294" t="s">
        <v>1583</v>
      </c>
      <c r="R1628" s="357"/>
    </row>
    <row r="1629" spans="15:18" x14ac:dyDescent="0.4">
      <c r="O1629" s="294" t="s">
        <v>3373</v>
      </c>
      <c r="P1629" s="294" t="s">
        <v>1584</v>
      </c>
      <c r="Q1629" s="294" t="s">
        <v>1583</v>
      </c>
      <c r="R1629" s="357"/>
    </row>
    <row r="1630" spans="15:18" x14ac:dyDescent="0.4">
      <c r="O1630" s="294" t="s">
        <v>3374</v>
      </c>
      <c r="P1630" s="294" t="s">
        <v>1584</v>
      </c>
      <c r="Q1630" s="294" t="s">
        <v>1583</v>
      </c>
      <c r="R1630" s="357"/>
    </row>
    <row r="1631" spans="15:18" x14ac:dyDescent="0.4">
      <c r="O1631" s="294" t="s">
        <v>3375</v>
      </c>
      <c r="P1631" s="294" t="s">
        <v>1584</v>
      </c>
      <c r="Q1631" s="294" t="s">
        <v>1583</v>
      </c>
      <c r="R1631" s="357"/>
    </row>
    <row r="1632" spans="15:18" x14ac:dyDescent="0.4">
      <c r="O1632" s="294" t="s">
        <v>3376</v>
      </c>
      <c r="P1632" s="294" t="s">
        <v>1584</v>
      </c>
      <c r="Q1632" s="294" t="s">
        <v>1583</v>
      </c>
      <c r="R1632" s="357"/>
    </row>
    <row r="1633" spans="15:18" x14ac:dyDescent="0.4">
      <c r="O1633" s="294" t="s">
        <v>3377</v>
      </c>
      <c r="P1633" s="294" t="s">
        <v>1584</v>
      </c>
      <c r="Q1633" s="294" t="s">
        <v>1583</v>
      </c>
      <c r="R1633" s="357"/>
    </row>
    <row r="1634" spans="15:18" x14ac:dyDescent="0.4">
      <c r="O1634" s="294" t="s">
        <v>3378</v>
      </c>
      <c r="P1634" s="294" t="s">
        <v>1584</v>
      </c>
      <c r="Q1634" s="294" t="s">
        <v>1583</v>
      </c>
      <c r="R1634" s="357"/>
    </row>
    <row r="1635" spans="15:18" x14ac:dyDescent="0.4">
      <c r="O1635" s="294" t="s">
        <v>3379</v>
      </c>
      <c r="P1635" s="294" t="s">
        <v>1584</v>
      </c>
      <c r="Q1635" s="294" t="s">
        <v>1583</v>
      </c>
      <c r="R1635" s="357"/>
    </row>
    <row r="1636" spans="15:18" x14ac:dyDescent="0.4">
      <c r="O1636" s="294" t="s">
        <v>3380</v>
      </c>
      <c r="P1636" s="294" t="s">
        <v>1584</v>
      </c>
      <c r="Q1636" s="294" t="s">
        <v>1583</v>
      </c>
      <c r="R1636" s="357"/>
    </row>
    <row r="1637" spans="15:18" x14ac:dyDescent="0.4">
      <c r="O1637" s="294" t="s">
        <v>3381</v>
      </c>
      <c r="P1637" s="294" t="s">
        <v>1584</v>
      </c>
      <c r="Q1637" s="294" t="s">
        <v>1583</v>
      </c>
      <c r="R1637" s="357"/>
    </row>
    <row r="1638" spans="15:18" x14ac:dyDescent="0.4">
      <c r="O1638" s="294" t="s">
        <v>3382</v>
      </c>
      <c r="P1638" s="294" t="s">
        <v>1584</v>
      </c>
      <c r="Q1638" s="294" t="s">
        <v>1583</v>
      </c>
      <c r="R1638" s="357"/>
    </row>
    <row r="1639" spans="15:18" x14ac:dyDescent="0.4">
      <c r="O1639" s="294" t="s">
        <v>3383</v>
      </c>
      <c r="P1639" s="294" t="s">
        <v>1584</v>
      </c>
      <c r="Q1639" s="294" t="s">
        <v>1583</v>
      </c>
      <c r="R1639" s="357"/>
    </row>
    <row r="1640" spans="15:18" x14ac:dyDescent="0.4">
      <c r="O1640" s="294" t="s">
        <v>3384</v>
      </c>
      <c r="P1640" s="294" t="s">
        <v>1584</v>
      </c>
      <c r="Q1640" s="294" t="s">
        <v>1583</v>
      </c>
      <c r="R1640" s="357"/>
    </row>
    <row r="1641" spans="15:18" x14ac:dyDescent="0.4">
      <c r="O1641" s="294" t="s">
        <v>3385</v>
      </c>
      <c r="P1641" s="294" t="s">
        <v>1584</v>
      </c>
      <c r="Q1641" s="294" t="s">
        <v>1583</v>
      </c>
      <c r="R1641" s="357"/>
    </row>
    <row r="1642" spans="15:18" x14ac:dyDescent="0.4">
      <c r="O1642" s="294" t="s">
        <v>3386</v>
      </c>
      <c r="P1642" s="294" t="s">
        <v>1584</v>
      </c>
      <c r="Q1642" s="294" t="s">
        <v>1583</v>
      </c>
      <c r="R1642" s="357"/>
    </row>
    <row r="1643" spans="15:18" x14ac:dyDescent="0.4">
      <c r="O1643" s="294" t="s">
        <v>3387</v>
      </c>
      <c r="P1643" s="294" t="s">
        <v>1584</v>
      </c>
      <c r="Q1643" s="294" t="s">
        <v>1583</v>
      </c>
      <c r="R1643" s="357"/>
    </row>
    <row r="1644" spans="15:18" x14ac:dyDescent="0.4">
      <c r="O1644" s="294" t="s">
        <v>3388</v>
      </c>
      <c r="P1644" s="294" t="s">
        <v>1584</v>
      </c>
      <c r="Q1644" s="294" t="s">
        <v>1583</v>
      </c>
      <c r="R1644" s="357"/>
    </row>
    <row r="1645" spans="15:18" x14ac:dyDescent="0.4">
      <c r="O1645" s="294" t="s">
        <v>3389</v>
      </c>
      <c r="P1645" s="294" t="s">
        <v>1584</v>
      </c>
      <c r="Q1645" s="294" t="s">
        <v>1583</v>
      </c>
      <c r="R1645" s="357"/>
    </row>
    <row r="1646" spans="15:18" x14ac:dyDescent="0.4">
      <c r="O1646" s="294" t="s">
        <v>3390</v>
      </c>
      <c r="P1646" s="294" t="s">
        <v>1584</v>
      </c>
      <c r="Q1646" s="294" t="s">
        <v>1583</v>
      </c>
      <c r="R1646" s="357"/>
    </row>
    <row r="1647" spans="15:18" x14ac:dyDescent="0.4">
      <c r="O1647" s="294" t="s">
        <v>3391</v>
      </c>
      <c r="P1647" s="294" t="s">
        <v>1584</v>
      </c>
      <c r="Q1647" s="294" t="s">
        <v>1583</v>
      </c>
      <c r="R1647" s="357"/>
    </row>
    <row r="1648" spans="15:18" x14ac:dyDescent="0.4">
      <c r="O1648" s="294" t="s">
        <v>3392</v>
      </c>
      <c r="P1648" s="294" t="s">
        <v>1584</v>
      </c>
      <c r="Q1648" s="294" t="s">
        <v>1583</v>
      </c>
      <c r="R1648" s="357"/>
    </row>
    <row r="1649" spans="15:18" x14ac:dyDescent="0.4">
      <c r="O1649" s="294" t="s">
        <v>3393</v>
      </c>
      <c r="P1649" s="294" t="s">
        <v>1602</v>
      </c>
      <c r="Q1649" s="294" t="s">
        <v>1601</v>
      </c>
      <c r="R1649" s="357"/>
    </row>
    <row r="1650" spans="15:18" x14ac:dyDescent="0.4">
      <c r="O1650" s="294" t="s">
        <v>3394</v>
      </c>
      <c r="P1650" s="294" t="s">
        <v>1602</v>
      </c>
      <c r="Q1650" s="294" t="s">
        <v>1601</v>
      </c>
      <c r="R1650" s="357"/>
    </row>
    <row r="1651" spans="15:18" x14ac:dyDescent="0.4">
      <c r="O1651" s="294" t="s">
        <v>3395</v>
      </c>
      <c r="P1651" s="294" t="s">
        <v>1602</v>
      </c>
      <c r="Q1651" s="294" t="s">
        <v>1601</v>
      </c>
      <c r="R1651" s="357"/>
    </row>
    <row r="1652" spans="15:18" x14ac:dyDescent="0.4">
      <c r="O1652" s="294" t="s">
        <v>3396</v>
      </c>
      <c r="P1652" s="294" t="s">
        <v>1602</v>
      </c>
      <c r="Q1652" s="294" t="s">
        <v>1601</v>
      </c>
      <c r="R1652" s="357"/>
    </row>
    <row r="1653" spans="15:18" x14ac:dyDescent="0.4">
      <c r="O1653" s="294" t="s">
        <v>3397</v>
      </c>
      <c r="P1653" s="294" t="s">
        <v>1602</v>
      </c>
      <c r="Q1653" s="294" t="s">
        <v>1601</v>
      </c>
      <c r="R1653" s="357"/>
    </row>
    <row r="1654" spans="15:18" x14ac:dyDescent="0.4">
      <c r="O1654" s="294" t="s">
        <v>3398</v>
      </c>
      <c r="P1654" s="294" t="s">
        <v>1602</v>
      </c>
      <c r="Q1654" s="294" t="s">
        <v>1601</v>
      </c>
      <c r="R1654" s="357"/>
    </row>
    <row r="1655" spans="15:18" x14ac:dyDescent="0.4">
      <c r="O1655" s="294" t="s">
        <v>3399</v>
      </c>
      <c r="P1655" s="294" t="s">
        <v>1602</v>
      </c>
      <c r="Q1655" s="294" t="s">
        <v>1601</v>
      </c>
      <c r="R1655" s="357"/>
    </row>
    <row r="1656" spans="15:18" x14ac:dyDescent="0.4">
      <c r="O1656" s="294" t="s">
        <v>3400</v>
      </c>
      <c r="P1656" s="294" t="s">
        <v>1602</v>
      </c>
      <c r="Q1656" s="294" t="s">
        <v>1601</v>
      </c>
      <c r="R1656" s="357"/>
    </row>
    <row r="1657" spans="15:18" x14ac:dyDescent="0.4">
      <c r="O1657" s="294" t="s">
        <v>3401</v>
      </c>
      <c r="P1657" s="294" t="s">
        <v>1602</v>
      </c>
      <c r="Q1657" s="294" t="s">
        <v>1601</v>
      </c>
      <c r="R1657" s="357"/>
    </row>
    <row r="1658" spans="15:18" x14ac:dyDescent="0.4">
      <c r="O1658" s="294" t="s">
        <v>3402</v>
      </c>
      <c r="P1658" s="294" t="s">
        <v>1602</v>
      </c>
      <c r="Q1658" s="294" t="s">
        <v>1601</v>
      </c>
      <c r="R1658" s="357"/>
    </row>
    <row r="1659" spans="15:18" x14ac:dyDescent="0.4">
      <c r="O1659" s="294" t="s">
        <v>3403</v>
      </c>
      <c r="P1659" s="294" t="s">
        <v>1602</v>
      </c>
      <c r="Q1659" s="294" t="s">
        <v>1601</v>
      </c>
      <c r="R1659" s="357"/>
    </row>
    <row r="1660" spans="15:18" x14ac:dyDescent="0.4">
      <c r="O1660" s="294" t="s">
        <v>3404</v>
      </c>
      <c r="P1660" s="294" t="s">
        <v>1602</v>
      </c>
      <c r="Q1660" s="294" t="s">
        <v>1601</v>
      </c>
      <c r="R1660" s="357"/>
    </row>
    <row r="1661" spans="15:18" x14ac:dyDescent="0.4">
      <c r="O1661" s="294" t="s">
        <v>3405</v>
      </c>
      <c r="P1661" s="294" t="s">
        <v>1602</v>
      </c>
      <c r="Q1661" s="294" t="s">
        <v>1601</v>
      </c>
      <c r="R1661" s="357"/>
    </row>
    <row r="1662" spans="15:18" x14ac:dyDescent="0.4">
      <c r="O1662" s="294" t="s">
        <v>3406</v>
      </c>
      <c r="P1662" s="294" t="s">
        <v>1602</v>
      </c>
      <c r="Q1662" s="294" t="s">
        <v>1601</v>
      </c>
      <c r="R1662" s="357"/>
    </row>
    <row r="1663" spans="15:18" x14ac:dyDescent="0.4">
      <c r="O1663" s="294" t="s">
        <v>3407</v>
      </c>
      <c r="P1663" s="294" t="s">
        <v>1602</v>
      </c>
      <c r="Q1663" s="294" t="s">
        <v>1601</v>
      </c>
      <c r="R1663" s="357"/>
    </row>
    <row r="1664" spans="15:18" x14ac:dyDescent="0.4">
      <c r="O1664" s="294" t="s">
        <v>3408</v>
      </c>
      <c r="P1664" s="294" t="s">
        <v>1602</v>
      </c>
      <c r="Q1664" s="294" t="s">
        <v>1601</v>
      </c>
      <c r="R1664" s="357"/>
    </row>
    <row r="1665" spans="15:18" x14ac:dyDescent="0.4">
      <c r="O1665" s="294" t="s">
        <v>3409</v>
      </c>
      <c r="P1665" s="294" t="s">
        <v>1602</v>
      </c>
      <c r="Q1665" s="294" t="s">
        <v>1601</v>
      </c>
      <c r="R1665" s="357"/>
    </row>
    <row r="1666" spans="15:18" x14ac:dyDescent="0.4">
      <c r="O1666" s="294" t="s">
        <v>3410</v>
      </c>
      <c r="P1666" s="294" t="s">
        <v>1602</v>
      </c>
      <c r="Q1666" s="294" t="s">
        <v>1601</v>
      </c>
      <c r="R1666" s="357"/>
    </row>
    <row r="1667" spans="15:18" x14ac:dyDescent="0.4">
      <c r="O1667" s="294" t="s">
        <v>3411</v>
      </c>
      <c r="P1667" s="294" t="s">
        <v>1602</v>
      </c>
      <c r="Q1667" s="294" t="s">
        <v>1601</v>
      </c>
      <c r="R1667" s="357"/>
    </row>
    <row r="1668" spans="15:18" x14ac:dyDescent="0.4">
      <c r="O1668" s="294" t="s">
        <v>3412</v>
      </c>
      <c r="P1668" s="294" t="s">
        <v>1602</v>
      </c>
      <c r="Q1668" s="294" t="s">
        <v>1601</v>
      </c>
      <c r="R1668" s="357"/>
    </row>
    <row r="1669" spans="15:18" x14ac:dyDescent="0.4">
      <c r="O1669" s="294" t="s">
        <v>3413</v>
      </c>
      <c r="P1669" s="294" t="s">
        <v>1602</v>
      </c>
      <c r="Q1669" s="294" t="s">
        <v>1601</v>
      </c>
      <c r="R1669" s="357"/>
    </row>
    <row r="1670" spans="15:18" x14ac:dyDescent="0.4">
      <c r="O1670" s="294" t="s">
        <v>3414</v>
      </c>
      <c r="P1670" s="294" t="s">
        <v>1602</v>
      </c>
      <c r="Q1670" s="294" t="s">
        <v>1601</v>
      </c>
      <c r="R1670" s="357"/>
    </row>
    <row r="1671" spans="15:18" x14ac:dyDescent="0.4">
      <c r="O1671" s="294" t="s">
        <v>3415</v>
      </c>
      <c r="P1671" s="294" t="s">
        <v>1602</v>
      </c>
      <c r="Q1671" s="294" t="s">
        <v>1601</v>
      </c>
      <c r="R1671" s="357"/>
    </row>
    <row r="1672" spans="15:18" x14ac:dyDescent="0.4">
      <c r="O1672" s="294" t="s">
        <v>3416</v>
      </c>
      <c r="P1672" s="294" t="s">
        <v>1602</v>
      </c>
      <c r="Q1672" s="294" t="s">
        <v>1601</v>
      </c>
      <c r="R1672" s="357"/>
    </row>
    <row r="1673" spans="15:18" x14ac:dyDescent="0.4">
      <c r="O1673" s="294" t="s">
        <v>3417</v>
      </c>
      <c r="P1673" s="294" t="s">
        <v>1602</v>
      </c>
      <c r="Q1673" s="294" t="s">
        <v>1601</v>
      </c>
      <c r="R1673" s="357"/>
    </row>
    <row r="1674" spans="15:18" x14ac:dyDescent="0.4">
      <c r="O1674" s="294" t="s">
        <v>3418</v>
      </c>
      <c r="P1674" s="294" t="s">
        <v>1602</v>
      </c>
      <c r="Q1674" s="294" t="s">
        <v>1601</v>
      </c>
      <c r="R1674" s="357"/>
    </row>
    <row r="1675" spans="15:18" x14ac:dyDescent="0.4">
      <c r="O1675" s="294" t="s">
        <v>3419</v>
      </c>
      <c r="P1675" s="294" t="s">
        <v>1602</v>
      </c>
      <c r="Q1675" s="294" t="s">
        <v>1601</v>
      </c>
      <c r="R1675" s="357"/>
    </row>
    <row r="1676" spans="15:18" x14ac:dyDescent="0.4">
      <c r="O1676" s="294" t="s">
        <v>3420</v>
      </c>
      <c r="P1676" s="294" t="s">
        <v>1602</v>
      </c>
      <c r="Q1676" s="294" t="s">
        <v>1601</v>
      </c>
      <c r="R1676" s="357"/>
    </row>
    <row r="1677" spans="15:18" x14ac:dyDescent="0.4">
      <c r="O1677" s="294" t="s">
        <v>3421</v>
      </c>
      <c r="P1677" s="294" t="s">
        <v>1602</v>
      </c>
      <c r="Q1677" s="294" t="s">
        <v>1601</v>
      </c>
      <c r="R1677" s="357"/>
    </row>
    <row r="1678" spans="15:18" x14ac:dyDescent="0.4">
      <c r="O1678" s="294" t="s">
        <v>3422</v>
      </c>
      <c r="P1678" s="294" t="s">
        <v>1602</v>
      </c>
      <c r="Q1678" s="294" t="s">
        <v>1601</v>
      </c>
      <c r="R1678" s="357"/>
    </row>
    <row r="1679" spans="15:18" x14ac:dyDescent="0.4">
      <c r="O1679" s="294" t="s">
        <v>3423</v>
      </c>
      <c r="P1679" s="294" t="s">
        <v>1602</v>
      </c>
      <c r="Q1679" s="294" t="s">
        <v>1601</v>
      </c>
      <c r="R1679" s="357"/>
    </row>
    <row r="1680" spans="15:18" x14ac:dyDescent="0.4">
      <c r="O1680" s="294" t="s">
        <v>3424</v>
      </c>
      <c r="P1680" s="294" t="s">
        <v>1602</v>
      </c>
      <c r="Q1680" s="294" t="s">
        <v>1601</v>
      </c>
      <c r="R1680" s="357"/>
    </row>
    <row r="1681" spans="15:18" x14ac:dyDescent="0.4">
      <c r="O1681" s="294" t="s">
        <v>3425</v>
      </c>
      <c r="P1681" s="294" t="s">
        <v>1602</v>
      </c>
      <c r="Q1681" s="294" t="s">
        <v>1601</v>
      </c>
      <c r="R1681" s="357"/>
    </row>
    <row r="1682" spans="15:18" x14ac:dyDescent="0.4">
      <c r="O1682" s="294" t="s">
        <v>3426</v>
      </c>
      <c r="P1682" s="294" t="s">
        <v>1602</v>
      </c>
      <c r="Q1682" s="294" t="s">
        <v>1601</v>
      </c>
      <c r="R1682" s="357"/>
    </row>
    <row r="1683" spans="15:18" x14ac:dyDescent="0.4">
      <c r="O1683" s="294" t="s">
        <v>3427</v>
      </c>
      <c r="P1683" s="294" t="s">
        <v>1602</v>
      </c>
      <c r="Q1683" s="294" t="s">
        <v>1601</v>
      </c>
      <c r="R1683" s="357"/>
    </row>
    <row r="1684" spans="15:18" x14ac:dyDescent="0.4">
      <c r="O1684" s="294" t="s">
        <v>3428</v>
      </c>
      <c r="P1684" s="294" t="s">
        <v>1602</v>
      </c>
      <c r="Q1684" s="294" t="s">
        <v>1601</v>
      </c>
      <c r="R1684" s="357"/>
    </row>
    <row r="1685" spans="15:18" x14ac:dyDescent="0.4">
      <c r="O1685" s="294" t="s">
        <v>3429</v>
      </c>
      <c r="P1685" s="294" t="s">
        <v>1602</v>
      </c>
      <c r="Q1685" s="294" t="s">
        <v>1601</v>
      </c>
      <c r="R1685" s="357"/>
    </row>
    <row r="1686" spans="15:18" x14ac:dyDescent="0.4">
      <c r="O1686" s="294" t="s">
        <v>3430</v>
      </c>
      <c r="P1686" s="294" t="s">
        <v>1602</v>
      </c>
      <c r="Q1686" s="294" t="s">
        <v>1601</v>
      </c>
      <c r="R1686" s="357"/>
    </row>
    <row r="1687" spans="15:18" x14ac:dyDescent="0.4">
      <c r="O1687" s="294" t="s">
        <v>3431</v>
      </c>
      <c r="P1687" s="294" t="s">
        <v>1602</v>
      </c>
      <c r="Q1687" s="294" t="s">
        <v>1601</v>
      </c>
      <c r="R1687" s="357"/>
    </row>
    <row r="1688" spans="15:18" x14ac:dyDescent="0.4">
      <c r="O1688" s="294" t="s">
        <v>3432</v>
      </c>
      <c r="P1688" s="294" t="s">
        <v>1602</v>
      </c>
      <c r="Q1688" s="294" t="s">
        <v>1601</v>
      </c>
      <c r="R1688" s="357"/>
    </row>
    <row r="1689" spans="15:18" x14ac:dyDescent="0.4">
      <c r="O1689" s="294" t="s">
        <v>3433</v>
      </c>
      <c r="P1689" s="294" t="s">
        <v>1602</v>
      </c>
      <c r="Q1689" s="294" t="s">
        <v>1601</v>
      </c>
      <c r="R1689" s="357"/>
    </row>
    <row r="1690" spans="15:18" x14ac:dyDescent="0.4">
      <c r="O1690" s="294" t="s">
        <v>3434</v>
      </c>
      <c r="P1690" s="294" t="s">
        <v>1602</v>
      </c>
      <c r="Q1690" s="294" t="s">
        <v>1601</v>
      </c>
      <c r="R1690" s="357"/>
    </row>
    <row r="1691" spans="15:18" x14ac:dyDescent="0.4">
      <c r="O1691" s="294" t="s">
        <v>3435</v>
      </c>
      <c r="P1691" s="294" t="s">
        <v>1602</v>
      </c>
      <c r="Q1691" s="294" t="s">
        <v>1601</v>
      </c>
      <c r="R1691" s="357"/>
    </row>
    <row r="1692" spans="15:18" x14ac:dyDescent="0.4">
      <c r="O1692" s="294" t="s">
        <v>3436</v>
      </c>
      <c r="P1692" s="294" t="s">
        <v>1602</v>
      </c>
      <c r="Q1692" s="294" t="s">
        <v>1601</v>
      </c>
      <c r="R1692" s="357"/>
    </row>
    <row r="1693" spans="15:18" x14ac:dyDescent="0.4">
      <c r="O1693" s="294" t="s">
        <v>3437</v>
      </c>
      <c r="P1693" s="294" t="s">
        <v>1602</v>
      </c>
      <c r="Q1693" s="294" t="s">
        <v>1601</v>
      </c>
      <c r="R1693" s="357"/>
    </row>
    <row r="1694" spans="15:18" x14ac:dyDescent="0.4">
      <c r="O1694" s="294" t="s">
        <v>3438</v>
      </c>
      <c r="P1694" s="294" t="s">
        <v>1602</v>
      </c>
      <c r="Q1694" s="294" t="s">
        <v>1601</v>
      </c>
      <c r="R1694" s="357"/>
    </row>
    <row r="1695" spans="15:18" x14ac:dyDescent="0.4">
      <c r="O1695" s="294" t="s">
        <v>3439</v>
      </c>
      <c r="P1695" s="294" t="s">
        <v>1602</v>
      </c>
      <c r="Q1695" s="294" t="s">
        <v>1601</v>
      </c>
      <c r="R1695" s="357"/>
    </row>
    <row r="1696" spans="15:18" x14ac:dyDescent="0.4">
      <c r="O1696" s="294" t="s">
        <v>3440</v>
      </c>
      <c r="P1696" s="294" t="s">
        <v>1602</v>
      </c>
      <c r="Q1696" s="294" t="s">
        <v>1601</v>
      </c>
      <c r="R1696" s="357"/>
    </row>
    <row r="1697" spans="15:18" x14ac:dyDescent="0.4">
      <c r="O1697" s="294" t="s">
        <v>3441</v>
      </c>
      <c r="P1697" s="294" t="s">
        <v>1602</v>
      </c>
      <c r="Q1697" s="294" t="s">
        <v>1601</v>
      </c>
      <c r="R1697" s="357"/>
    </row>
    <row r="1698" spans="15:18" x14ac:dyDescent="0.4">
      <c r="O1698" s="294" t="s">
        <v>3442</v>
      </c>
      <c r="P1698" s="294" t="s">
        <v>1602</v>
      </c>
      <c r="Q1698" s="294" t="s">
        <v>1601</v>
      </c>
      <c r="R1698" s="357"/>
    </row>
    <row r="1699" spans="15:18" x14ac:dyDescent="0.4">
      <c r="O1699" s="294" t="s">
        <v>3443</v>
      </c>
      <c r="P1699" s="294" t="s">
        <v>1602</v>
      </c>
      <c r="Q1699" s="294" t="s">
        <v>1601</v>
      </c>
      <c r="R1699" s="357"/>
    </row>
    <row r="1700" spans="15:18" x14ac:dyDescent="0.4">
      <c r="O1700" s="294" t="s">
        <v>3444</v>
      </c>
      <c r="P1700" s="294" t="s">
        <v>1602</v>
      </c>
      <c r="Q1700" s="294" t="s">
        <v>1601</v>
      </c>
      <c r="R1700" s="357"/>
    </row>
    <row r="1701" spans="15:18" x14ac:dyDescent="0.4">
      <c r="O1701" s="294" t="s">
        <v>3445</v>
      </c>
      <c r="P1701" s="294" t="s">
        <v>1602</v>
      </c>
      <c r="Q1701" s="294" t="s">
        <v>1601</v>
      </c>
      <c r="R1701" s="357"/>
    </row>
    <row r="1702" spans="15:18" x14ac:dyDescent="0.4">
      <c r="O1702" s="294" t="s">
        <v>3446</v>
      </c>
      <c r="P1702" s="294" t="s">
        <v>1602</v>
      </c>
      <c r="Q1702" s="294" t="s">
        <v>1601</v>
      </c>
      <c r="R1702" s="357"/>
    </row>
    <row r="1703" spans="15:18" x14ac:dyDescent="0.4">
      <c r="O1703" s="294" t="s">
        <v>3447</v>
      </c>
      <c r="P1703" s="294" t="s">
        <v>1602</v>
      </c>
      <c r="Q1703" s="294" t="s">
        <v>1601</v>
      </c>
      <c r="R1703" s="357"/>
    </row>
    <row r="1704" spans="15:18" x14ac:dyDescent="0.4">
      <c r="O1704" s="294" t="s">
        <v>3448</v>
      </c>
      <c r="P1704" s="294" t="s">
        <v>1602</v>
      </c>
      <c r="Q1704" s="294" t="s">
        <v>1601</v>
      </c>
      <c r="R1704" s="357"/>
    </row>
    <row r="1705" spans="15:18" x14ac:dyDescent="0.4">
      <c r="O1705" s="294" t="s">
        <v>3449</v>
      </c>
      <c r="P1705" s="294" t="s">
        <v>1602</v>
      </c>
      <c r="Q1705" s="294" t="s">
        <v>1601</v>
      </c>
      <c r="R1705" s="357"/>
    </row>
    <row r="1706" spans="15:18" x14ac:dyDescent="0.4">
      <c r="O1706" s="294" t="s">
        <v>3450</v>
      </c>
      <c r="P1706" s="294" t="s">
        <v>1602</v>
      </c>
      <c r="Q1706" s="294" t="s">
        <v>1601</v>
      </c>
      <c r="R1706" s="357"/>
    </row>
    <row r="1707" spans="15:18" x14ac:dyDescent="0.4">
      <c r="O1707" s="294" t="s">
        <v>3451</v>
      </c>
      <c r="P1707" s="294" t="s">
        <v>1602</v>
      </c>
      <c r="Q1707" s="294" t="s">
        <v>1601</v>
      </c>
      <c r="R1707" s="357"/>
    </row>
    <row r="1708" spans="15:18" x14ac:dyDescent="0.4">
      <c r="O1708" s="294" t="s">
        <v>3452</v>
      </c>
      <c r="P1708" s="294" t="s">
        <v>1602</v>
      </c>
      <c r="Q1708" s="294" t="s">
        <v>1601</v>
      </c>
      <c r="R1708" s="357"/>
    </row>
    <row r="1709" spans="15:18" x14ac:dyDescent="0.4">
      <c r="O1709" s="294" t="s">
        <v>3453</v>
      </c>
      <c r="P1709" s="294" t="s">
        <v>1602</v>
      </c>
      <c r="Q1709" s="294" t="s">
        <v>1601</v>
      </c>
      <c r="R1709" s="357"/>
    </row>
    <row r="1710" spans="15:18" x14ac:dyDescent="0.4">
      <c r="O1710" s="294" t="s">
        <v>3454</v>
      </c>
      <c r="P1710" s="294" t="s">
        <v>1602</v>
      </c>
      <c r="Q1710" s="294" t="s">
        <v>1601</v>
      </c>
      <c r="R1710" s="357"/>
    </row>
    <row r="1711" spans="15:18" x14ac:dyDescent="0.4">
      <c r="O1711" s="294" t="s">
        <v>3455</v>
      </c>
      <c r="P1711" s="294" t="s">
        <v>1602</v>
      </c>
      <c r="Q1711" s="294" t="s">
        <v>1601</v>
      </c>
      <c r="R1711" s="357"/>
    </row>
    <row r="1712" spans="15:18" x14ac:dyDescent="0.4">
      <c r="O1712" s="294" t="s">
        <v>3456</v>
      </c>
      <c r="P1712" s="294" t="s">
        <v>1602</v>
      </c>
      <c r="Q1712" s="294" t="s">
        <v>1601</v>
      </c>
      <c r="R1712" s="357"/>
    </row>
    <row r="1713" spans="15:18" x14ac:dyDescent="0.4">
      <c r="O1713" s="294" t="s">
        <v>3457</v>
      </c>
      <c r="P1713" s="294" t="s">
        <v>1602</v>
      </c>
      <c r="Q1713" s="294" t="s">
        <v>1601</v>
      </c>
      <c r="R1713" s="357"/>
    </row>
    <row r="1714" spans="15:18" x14ac:dyDescent="0.4">
      <c r="O1714" s="294" t="s">
        <v>3458</v>
      </c>
      <c r="P1714" s="294" t="s">
        <v>1602</v>
      </c>
      <c r="Q1714" s="294" t="s">
        <v>1601</v>
      </c>
      <c r="R1714" s="357"/>
    </row>
    <row r="1715" spans="15:18" x14ac:dyDescent="0.4">
      <c r="O1715" s="294" t="s">
        <v>3459</v>
      </c>
      <c r="P1715" s="294" t="s">
        <v>1602</v>
      </c>
      <c r="Q1715" s="294" t="s">
        <v>1601</v>
      </c>
      <c r="R1715" s="357"/>
    </row>
    <row r="1716" spans="15:18" x14ac:dyDescent="0.4">
      <c r="O1716" s="294" t="s">
        <v>3460</v>
      </c>
      <c r="P1716" s="294" t="s">
        <v>1602</v>
      </c>
      <c r="Q1716" s="294" t="s">
        <v>1601</v>
      </c>
      <c r="R1716" s="357"/>
    </row>
    <row r="1717" spans="15:18" x14ac:dyDescent="0.4">
      <c r="O1717" s="294" t="s">
        <v>3461</v>
      </c>
      <c r="P1717" s="294" t="s">
        <v>1602</v>
      </c>
      <c r="Q1717" s="294" t="s">
        <v>1601</v>
      </c>
      <c r="R1717" s="357"/>
    </row>
    <row r="1718" spans="15:18" x14ac:dyDescent="0.4">
      <c r="O1718" s="294" t="s">
        <v>3462</v>
      </c>
      <c r="P1718" s="294" t="s">
        <v>1602</v>
      </c>
      <c r="Q1718" s="294" t="s">
        <v>1601</v>
      </c>
      <c r="R1718" s="357"/>
    </row>
    <row r="1719" spans="15:18" x14ac:dyDescent="0.4">
      <c r="O1719" s="294" t="s">
        <v>3463</v>
      </c>
      <c r="P1719" s="294" t="s">
        <v>1602</v>
      </c>
      <c r="Q1719" s="294" t="s">
        <v>1601</v>
      </c>
      <c r="R1719" s="357"/>
    </row>
    <row r="1720" spans="15:18" x14ac:dyDescent="0.4">
      <c r="O1720" s="294" t="s">
        <v>3464</v>
      </c>
      <c r="P1720" s="294" t="s">
        <v>1602</v>
      </c>
      <c r="Q1720" s="294" t="s">
        <v>1601</v>
      </c>
      <c r="R1720" s="357"/>
    </row>
    <row r="1721" spans="15:18" x14ac:dyDescent="0.4">
      <c r="O1721" s="294" t="s">
        <v>3465</v>
      </c>
      <c r="P1721" s="294" t="s">
        <v>1602</v>
      </c>
      <c r="Q1721" s="294" t="s">
        <v>1601</v>
      </c>
      <c r="R1721" s="357"/>
    </row>
    <row r="1722" spans="15:18" x14ac:dyDescent="0.4">
      <c r="O1722" s="294" t="s">
        <v>3466</v>
      </c>
      <c r="P1722" s="294" t="s">
        <v>1602</v>
      </c>
      <c r="Q1722" s="294" t="s">
        <v>1601</v>
      </c>
      <c r="R1722" s="357"/>
    </row>
    <row r="1723" spans="15:18" x14ac:dyDescent="0.4">
      <c r="O1723" s="294" t="s">
        <v>3467</v>
      </c>
      <c r="P1723" s="294" t="s">
        <v>1602</v>
      </c>
      <c r="Q1723" s="294" t="s">
        <v>1601</v>
      </c>
      <c r="R1723" s="357"/>
    </row>
    <row r="1724" spans="15:18" x14ac:dyDescent="0.4">
      <c r="O1724" s="294" t="s">
        <v>3468</v>
      </c>
      <c r="P1724" s="294" t="s">
        <v>1602</v>
      </c>
      <c r="Q1724" s="294" t="s">
        <v>1601</v>
      </c>
      <c r="R1724" s="357"/>
    </row>
    <row r="1725" spans="15:18" x14ac:dyDescent="0.4">
      <c r="O1725" s="294" t="s">
        <v>3469</v>
      </c>
      <c r="P1725" s="294" t="s">
        <v>1602</v>
      </c>
      <c r="Q1725" s="294" t="s">
        <v>1601</v>
      </c>
      <c r="R1725" s="357"/>
    </row>
    <row r="1726" spans="15:18" x14ac:dyDescent="0.4">
      <c r="O1726" s="294" t="s">
        <v>3470</v>
      </c>
      <c r="P1726" s="294" t="s">
        <v>1602</v>
      </c>
      <c r="Q1726" s="294" t="s">
        <v>1601</v>
      </c>
      <c r="R1726" s="357"/>
    </row>
    <row r="1727" spans="15:18" x14ac:dyDescent="0.4">
      <c r="O1727" s="294" t="s">
        <v>3471</v>
      </c>
      <c r="P1727" s="294" t="s">
        <v>1602</v>
      </c>
      <c r="Q1727" s="294" t="s">
        <v>1601</v>
      </c>
      <c r="R1727" s="357"/>
    </row>
    <row r="1728" spans="15:18" x14ac:dyDescent="0.4">
      <c r="O1728" s="294" t="s">
        <v>3472</v>
      </c>
      <c r="P1728" s="294" t="s">
        <v>1602</v>
      </c>
      <c r="Q1728" s="294" t="s">
        <v>1601</v>
      </c>
      <c r="R1728" s="357"/>
    </row>
    <row r="1729" spans="15:18" x14ac:dyDescent="0.4">
      <c r="O1729" s="294" t="s">
        <v>3473</v>
      </c>
      <c r="P1729" s="294" t="s">
        <v>1602</v>
      </c>
      <c r="Q1729" s="294" t="s">
        <v>1601</v>
      </c>
      <c r="R1729" s="357"/>
    </row>
    <row r="1730" spans="15:18" x14ac:dyDescent="0.4">
      <c r="O1730" s="294" t="s">
        <v>3474</v>
      </c>
      <c r="P1730" s="294" t="s">
        <v>1602</v>
      </c>
      <c r="Q1730" s="294" t="s">
        <v>1601</v>
      </c>
      <c r="R1730" s="357"/>
    </row>
    <row r="1731" spans="15:18" x14ac:dyDescent="0.4">
      <c r="O1731" s="294" t="s">
        <v>3475</v>
      </c>
      <c r="P1731" s="294" t="s">
        <v>1602</v>
      </c>
      <c r="Q1731" s="294" t="s">
        <v>1601</v>
      </c>
      <c r="R1731" s="357"/>
    </row>
    <row r="1732" spans="15:18" x14ac:dyDescent="0.4">
      <c r="O1732" s="294" t="s">
        <v>3476</v>
      </c>
      <c r="P1732" s="294" t="s">
        <v>1602</v>
      </c>
      <c r="Q1732" s="294" t="s">
        <v>1601</v>
      </c>
      <c r="R1732" s="357"/>
    </row>
    <row r="1733" spans="15:18" x14ac:dyDescent="0.4">
      <c r="O1733" s="294" t="s">
        <v>3477</v>
      </c>
      <c r="P1733" s="294" t="s">
        <v>1602</v>
      </c>
      <c r="Q1733" s="294" t="s">
        <v>1601</v>
      </c>
      <c r="R1733" s="357"/>
    </row>
    <row r="1734" spans="15:18" x14ac:dyDescent="0.4">
      <c r="O1734" s="294" t="s">
        <v>3478</v>
      </c>
      <c r="P1734" s="294" t="s">
        <v>1602</v>
      </c>
      <c r="Q1734" s="294" t="s">
        <v>1601</v>
      </c>
      <c r="R1734" s="357"/>
    </row>
    <row r="1735" spans="15:18" x14ac:dyDescent="0.4">
      <c r="O1735" s="294" t="s">
        <v>3479</v>
      </c>
      <c r="P1735" s="294" t="s">
        <v>1602</v>
      </c>
      <c r="Q1735" s="294" t="s">
        <v>1601</v>
      </c>
      <c r="R1735" s="357"/>
    </row>
    <row r="1736" spans="15:18" x14ac:dyDescent="0.4">
      <c r="O1736" s="294" t="s">
        <v>3480</v>
      </c>
      <c r="P1736" s="294" t="s">
        <v>1602</v>
      </c>
      <c r="Q1736" s="294" t="s">
        <v>1601</v>
      </c>
      <c r="R1736" s="357"/>
    </row>
    <row r="1737" spans="15:18" x14ac:dyDescent="0.4">
      <c r="O1737" s="294" t="s">
        <v>3481</v>
      </c>
      <c r="P1737" s="294" t="s">
        <v>1602</v>
      </c>
      <c r="Q1737" s="294" t="s">
        <v>1601</v>
      </c>
      <c r="R1737" s="357"/>
    </row>
    <row r="1738" spans="15:18" x14ac:dyDescent="0.4">
      <c r="O1738" s="294" t="s">
        <v>3482</v>
      </c>
      <c r="P1738" s="294" t="s">
        <v>1602</v>
      </c>
      <c r="Q1738" s="294" t="s">
        <v>1601</v>
      </c>
      <c r="R1738" s="357"/>
    </row>
    <row r="1739" spans="15:18" x14ac:dyDescent="0.4">
      <c r="O1739" s="294" t="s">
        <v>3483</v>
      </c>
      <c r="P1739" s="294" t="s">
        <v>1602</v>
      </c>
      <c r="Q1739" s="294" t="s">
        <v>1601</v>
      </c>
      <c r="R1739" s="357"/>
    </row>
    <row r="1740" spans="15:18" x14ac:dyDescent="0.4">
      <c r="O1740" s="294" t="s">
        <v>3484</v>
      </c>
      <c r="P1740" s="294" t="s">
        <v>1602</v>
      </c>
      <c r="Q1740" s="294" t="s">
        <v>1601</v>
      </c>
      <c r="R1740" s="357"/>
    </row>
    <row r="1741" spans="15:18" x14ac:dyDescent="0.4">
      <c r="O1741" s="294" t="s">
        <v>3485</v>
      </c>
      <c r="P1741" s="294" t="s">
        <v>1602</v>
      </c>
      <c r="Q1741" s="294" t="s">
        <v>1601</v>
      </c>
      <c r="R1741" s="357"/>
    </row>
    <row r="1742" spans="15:18" x14ac:dyDescent="0.4">
      <c r="O1742" s="294" t="s">
        <v>3486</v>
      </c>
      <c r="P1742" s="294" t="s">
        <v>1602</v>
      </c>
      <c r="Q1742" s="294" t="s">
        <v>1601</v>
      </c>
      <c r="R1742" s="357"/>
    </row>
    <row r="1743" spans="15:18" x14ac:dyDescent="0.4">
      <c r="O1743" s="294" t="s">
        <v>3487</v>
      </c>
      <c r="P1743" s="294" t="s">
        <v>1602</v>
      </c>
      <c r="Q1743" s="294" t="s">
        <v>1601</v>
      </c>
      <c r="R1743" s="357"/>
    </row>
    <row r="1744" spans="15:18" x14ac:dyDescent="0.4">
      <c r="O1744" s="294" t="s">
        <v>3488</v>
      </c>
      <c r="P1744" s="294" t="s">
        <v>1602</v>
      </c>
      <c r="Q1744" s="294" t="s">
        <v>1601</v>
      </c>
      <c r="R1744" s="357"/>
    </row>
    <row r="1745" spans="15:18" x14ac:dyDescent="0.4">
      <c r="O1745" s="294" t="s">
        <v>3489</v>
      </c>
      <c r="P1745" s="294" t="s">
        <v>1602</v>
      </c>
      <c r="Q1745" s="294" t="s">
        <v>1601</v>
      </c>
      <c r="R1745" s="357"/>
    </row>
    <row r="1746" spans="15:18" x14ac:dyDescent="0.4">
      <c r="O1746" s="294" t="s">
        <v>3490</v>
      </c>
      <c r="P1746" s="294" t="s">
        <v>1602</v>
      </c>
      <c r="Q1746" s="294" t="s">
        <v>1601</v>
      </c>
      <c r="R1746" s="357"/>
    </row>
    <row r="1747" spans="15:18" x14ac:dyDescent="0.4">
      <c r="O1747" s="294" t="s">
        <v>3491</v>
      </c>
      <c r="P1747" s="294" t="s">
        <v>1602</v>
      </c>
      <c r="Q1747" s="294" t="s">
        <v>1601</v>
      </c>
      <c r="R1747" s="357"/>
    </row>
    <row r="1748" spans="15:18" x14ac:dyDescent="0.4">
      <c r="O1748" s="294" t="s">
        <v>3492</v>
      </c>
      <c r="P1748" s="294" t="s">
        <v>1602</v>
      </c>
      <c r="Q1748" s="294" t="s">
        <v>1601</v>
      </c>
      <c r="R1748" s="357"/>
    </row>
    <row r="1749" spans="15:18" x14ac:dyDescent="0.4">
      <c r="O1749" s="294" t="s">
        <v>3493</v>
      </c>
      <c r="P1749" s="294" t="s">
        <v>1602</v>
      </c>
      <c r="Q1749" s="294" t="s">
        <v>1601</v>
      </c>
      <c r="R1749" s="357"/>
    </row>
    <row r="1750" spans="15:18" x14ac:dyDescent="0.4">
      <c r="O1750" s="294" t="s">
        <v>3494</v>
      </c>
      <c r="P1750" s="294" t="s">
        <v>1602</v>
      </c>
      <c r="Q1750" s="294" t="s">
        <v>1601</v>
      </c>
      <c r="R1750" s="357"/>
    </row>
    <row r="1751" spans="15:18" x14ac:dyDescent="0.4">
      <c r="O1751" s="294" t="s">
        <v>3495</v>
      </c>
      <c r="P1751" s="294" t="s">
        <v>1602</v>
      </c>
      <c r="Q1751" s="294" t="s">
        <v>1601</v>
      </c>
      <c r="R1751" s="357"/>
    </row>
    <row r="1752" spans="15:18" x14ac:dyDescent="0.4">
      <c r="O1752" s="294" t="s">
        <v>3496</v>
      </c>
      <c r="P1752" s="294" t="s">
        <v>1602</v>
      </c>
      <c r="Q1752" s="294" t="s">
        <v>1601</v>
      </c>
      <c r="R1752" s="357"/>
    </row>
    <row r="1753" spans="15:18" x14ac:dyDescent="0.4">
      <c r="O1753" s="294" t="s">
        <v>3497</v>
      </c>
      <c r="P1753" s="294" t="s">
        <v>1602</v>
      </c>
      <c r="Q1753" s="294" t="s">
        <v>1601</v>
      </c>
      <c r="R1753" s="357"/>
    </row>
    <row r="1754" spans="15:18" x14ac:dyDescent="0.4">
      <c r="O1754" s="294" t="s">
        <v>3498</v>
      </c>
      <c r="P1754" s="294" t="s">
        <v>1602</v>
      </c>
      <c r="Q1754" s="294" t="s">
        <v>1601</v>
      </c>
      <c r="R1754" s="357"/>
    </row>
    <row r="1755" spans="15:18" x14ac:dyDescent="0.4">
      <c r="O1755" s="294" t="s">
        <v>3499</v>
      </c>
      <c r="P1755" s="294" t="s">
        <v>1602</v>
      </c>
      <c r="Q1755" s="294" t="s">
        <v>1601</v>
      </c>
      <c r="R1755" s="357"/>
    </row>
    <row r="1756" spans="15:18" x14ac:dyDescent="0.4">
      <c r="O1756" s="294" t="s">
        <v>3500</v>
      </c>
      <c r="P1756" s="294" t="s">
        <v>1602</v>
      </c>
      <c r="Q1756" s="294" t="s">
        <v>1601</v>
      </c>
      <c r="R1756" s="357"/>
    </row>
    <row r="1757" spans="15:18" x14ac:dyDescent="0.4">
      <c r="O1757" s="294" t="s">
        <v>3501</v>
      </c>
      <c r="P1757" s="294" t="s">
        <v>1602</v>
      </c>
      <c r="Q1757" s="294" t="s">
        <v>1601</v>
      </c>
      <c r="R1757" s="357"/>
    </row>
    <row r="1758" spans="15:18" x14ac:dyDescent="0.4">
      <c r="O1758" s="294" t="s">
        <v>3502</v>
      </c>
      <c r="P1758" s="294" t="s">
        <v>1602</v>
      </c>
      <c r="Q1758" s="294" t="s">
        <v>1601</v>
      </c>
      <c r="R1758" s="357"/>
    </row>
    <row r="1759" spans="15:18" x14ac:dyDescent="0.4">
      <c r="O1759" s="294" t="s">
        <v>3503</v>
      </c>
      <c r="P1759" s="294" t="s">
        <v>1602</v>
      </c>
      <c r="Q1759" s="294" t="s">
        <v>1601</v>
      </c>
      <c r="R1759" s="357"/>
    </row>
    <row r="1760" spans="15:18" x14ac:dyDescent="0.4">
      <c r="O1760" s="294" t="s">
        <v>3504</v>
      </c>
      <c r="P1760" s="294" t="s">
        <v>1602</v>
      </c>
      <c r="Q1760" s="294" t="s">
        <v>1601</v>
      </c>
      <c r="R1760" s="357"/>
    </row>
    <row r="1761" spans="15:18" x14ac:dyDescent="0.4">
      <c r="O1761" s="294" t="s">
        <v>3505</v>
      </c>
      <c r="P1761" s="294" t="s">
        <v>1602</v>
      </c>
      <c r="Q1761" s="294" t="s">
        <v>1601</v>
      </c>
      <c r="R1761" s="357"/>
    </row>
    <row r="1762" spans="15:18" x14ac:dyDescent="0.4">
      <c r="O1762" s="294" t="s">
        <v>3506</v>
      </c>
      <c r="P1762" s="294" t="s">
        <v>1602</v>
      </c>
      <c r="Q1762" s="294" t="s">
        <v>1601</v>
      </c>
      <c r="R1762" s="357"/>
    </row>
    <row r="1763" spans="15:18" x14ac:dyDescent="0.4">
      <c r="O1763" s="294" t="s">
        <v>3507</v>
      </c>
      <c r="P1763" s="294" t="s">
        <v>1602</v>
      </c>
      <c r="Q1763" s="294" t="s">
        <v>1601</v>
      </c>
      <c r="R1763" s="357"/>
    </row>
    <row r="1764" spans="15:18" x14ac:dyDescent="0.4">
      <c r="O1764" s="294" t="s">
        <v>3508</v>
      </c>
      <c r="P1764" s="294" t="s">
        <v>1602</v>
      </c>
      <c r="Q1764" s="294" t="s">
        <v>1601</v>
      </c>
      <c r="R1764" s="357"/>
    </row>
    <row r="1765" spans="15:18" x14ac:dyDescent="0.4">
      <c r="O1765" s="294" t="s">
        <v>3509</v>
      </c>
      <c r="P1765" s="294" t="s">
        <v>1602</v>
      </c>
      <c r="Q1765" s="294" t="s">
        <v>1601</v>
      </c>
      <c r="R1765" s="357"/>
    </row>
    <row r="1766" spans="15:18" x14ac:dyDescent="0.4">
      <c r="O1766" s="294" t="s">
        <v>3510</v>
      </c>
      <c r="P1766" s="294" t="s">
        <v>1602</v>
      </c>
      <c r="Q1766" s="294" t="s">
        <v>1601</v>
      </c>
      <c r="R1766" s="357"/>
    </row>
    <row r="1767" spans="15:18" x14ac:dyDescent="0.4">
      <c r="O1767" s="294" t="s">
        <v>3511</v>
      </c>
      <c r="P1767" s="294" t="s">
        <v>1602</v>
      </c>
      <c r="Q1767" s="294" t="s">
        <v>1601</v>
      </c>
      <c r="R1767" s="357"/>
    </row>
    <row r="1768" spans="15:18" x14ac:dyDescent="0.4">
      <c r="O1768" s="294" t="s">
        <v>3512</v>
      </c>
      <c r="P1768" s="294" t="s">
        <v>1602</v>
      </c>
      <c r="Q1768" s="294" t="s">
        <v>1601</v>
      </c>
      <c r="R1768" s="357"/>
    </row>
    <row r="1769" spans="15:18" x14ac:dyDescent="0.4">
      <c r="O1769" s="294" t="s">
        <v>3513</v>
      </c>
      <c r="P1769" s="294" t="s">
        <v>1602</v>
      </c>
      <c r="Q1769" s="294" t="s">
        <v>1601</v>
      </c>
      <c r="R1769" s="357"/>
    </row>
    <row r="1770" spans="15:18" x14ac:dyDescent="0.4">
      <c r="O1770" s="294" t="s">
        <v>3514</v>
      </c>
      <c r="P1770" s="294" t="s">
        <v>1602</v>
      </c>
      <c r="Q1770" s="294" t="s">
        <v>1601</v>
      </c>
      <c r="R1770" s="357"/>
    </row>
    <row r="1771" spans="15:18" x14ac:dyDescent="0.4">
      <c r="O1771" s="294" t="s">
        <v>3515</v>
      </c>
      <c r="P1771" s="294" t="s">
        <v>1602</v>
      </c>
      <c r="Q1771" s="294" t="s">
        <v>1601</v>
      </c>
      <c r="R1771" s="357"/>
    </row>
    <row r="1772" spans="15:18" x14ac:dyDescent="0.4">
      <c r="O1772" s="294" t="s">
        <v>3516</v>
      </c>
      <c r="P1772" s="294" t="s">
        <v>1602</v>
      </c>
      <c r="Q1772" s="294" t="s">
        <v>1601</v>
      </c>
      <c r="R1772" s="357"/>
    </row>
    <row r="1773" spans="15:18" x14ac:dyDescent="0.4">
      <c r="O1773" s="294" t="s">
        <v>3517</v>
      </c>
      <c r="P1773" s="294" t="s">
        <v>1602</v>
      </c>
      <c r="Q1773" s="294" t="s">
        <v>1601</v>
      </c>
      <c r="R1773" s="357"/>
    </row>
    <row r="1774" spans="15:18" x14ac:dyDescent="0.4">
      <c r="O1774" s="294" t="s">
        <v>3518</v>
      </c>
      <c r="P1774" s="294" t="s">
        <v>1602</v>
      </c>
      <c r="Q1774" s="294" t="s">
        <v>1601</v>
      </c>
      <c r="R1774" s="357"/>
    </row>
    <row r="1775" spans="15:18" x14ac:dyDescent="0.4">
      <c r="O1775" s="294" t="s">
        <v>3519</v>
      </c>
      <c r="P1775" s="294" t="s">
        <v>1602</v>
      </c>
      <c r="Q1775" s="294" t="s">
        <v>1601</v>
      </c>
      <c r="R1775" s="357"/>
    </row>
    <row r="1776" spans="15:18" x14ac:dyDescent="0.4">
      <c r="O1776" s="294" t="s">
        <v>3520</v>
      </c>
      <c r="P1776" s="294" t="s">
        <v>1602</v>
      </c>
      <c r="Q1776" s="294" t="s">
        <v>1601</v>
      </c>
      <c r="R1776" s="357"/>
    </row>
    <row r="1777" spans="15:18" x14ac:dyDescent="0.4">
      <c r="O1777" s="294" t="s">
        <v>3521</v>
      </c>
      <c r="P1777" s="294" t="s">
        <v>1602</v>
      </c>
      <c r="Q1777" s="294" t="s">
        <v>1601</v>
      </c>
      <c r="R1777" s="357"/>
    </row>
    <row r="1778" spans="15:18" x14ac:dyDescent="0.4">
      <c r="O1778" s="294" t="s">
        <v>3522</v>
      </c>
      <c r="P1778" s="294" t="s">
        <v>1602</v>
      </c>
      <c r="Q1778" s="294" t="s">
        <v>1601</v>
      </c>
      <c r="R1778" s="357"/>
    </row>
    <row r="1779" spans="15:18" x14ac:dyDescent="0.4">
      <c r="O1779" s="294" t="s">
        <v>3523</v>
      </c>
      <c r="P1779" s="294" t="s">
        <v>1602</v>
      </c>
      <c r="Q1779" s="294" t="s">
        <v>1601</v>
      </c>
      <c r="R1779" s="357"/>
    </row>
    <row r="1780" spans="15:18" x14ac:dyDescent="0.4">
      <c r="O1780" s="294" t="s">
        <v>3524</v>
      </c>
      <c r="P1780" s="294" t="s">
        <v>1602</v>
      </c>
      <c r="Q1780" s="294" t="s">
        <v>1601</v>
      </c>
      <c r="R1780" s="357"/>
    </row>
    <row r="1781" spans="15:18" x14ac:dyDescent="0.4">
      <c r="O1781" s="294" t="s">
        <v>3525</v>
      </c>
      <c r="P1781" s="294" t="s">
        <v>1602</v>
      </c>
      <c r="Q1781" s="294" t="s">
        <v>1601</v>
      </c>
      <c r="R1781" s="357"/>
    </row>
    <row r="1782" spans="15:18" x14ac:dyDescent="0.4">
      <c r="O1782" s="294" t="s">
        <v>3526</v>
      </c>
      <c r="P1782" s="294" t="s">
        <v>1602</v>
      </c>
      <c r="Q1782" s="294" t="s">
        <v>1601</v>
      </c>
      <c r="R1782" s="357"/>
    </row>
    <row r="1783" spans="15:18" x14ac:dyDescent="0.4">
      <c r="O1783" s="294" t="s">
        <v>3527</v>
      </c>
      <c r="P1783" s="294" t="s">
        <v>1602</v>
      </c>
      <c r="Q1783" s="294" t="s">
        <v>1601</v>
      </c>
      <c r="R1783" s="357"/>
    </row>
    <row r="1784" spans="15:18" x14ac:dyDescent="0.4">
      <c r="O1784" s="294" t="s">
        <v>3528</v>
      </c>
      <c r="P1784" s="294" t="s">
        <v>1602</v>
      </c>
      <c r="Q1784" s="294" t="s">
        <v>1601</v>
      </c>
      <c r="R1784" s="357"/>
    </row>
    <row r="1785" spans="15:18" x14ac:dyDescent="0.4">
      <c r="O1785" s="294" t="s">
        <v>3529</v>
      </c>
      <c r="P1785" s="294" t="s">
        <v>1602</v>
      </c>
      <c r="Q1785" s="294" t="s">
        <v>1601</v>
      </c>
      <c r="R1785" s="357"/>
    </row>
    <row r="1786" spans="15:18" x14ac:dyDescent="0.4">
      <c r="O1786" s="294" t="s">
        <v>3530</v>
      </c>
      <c r="P1786" s="294" t="s">
        <v>1602</v>
      </c>
      <c r="Q1786" s="294" t="s">
        <v>1601</v>
      </c>
      <c r="R1786" s="357"/>
    </row>
    <row r="1787" spans="15:18" x14ac:dyDescent="0.4">
      <c r="O1787" s="294" t="s">
        <v>3531</v>
      </c>
      <c r="P1787" s="294" t="s">
        <v>1602</v>
      </c>
      <c r="Q1787" s="294" t="s">
        <v>1601</v>
      </c>
      <c r="R1787" s="357"/>
    </row>
    <row r="1788" spans="15:18" x14ac:dyDescent="0.4">
      <c r="O1788" s="294" t="s">
        <v>3532</v>
      </c>
      <c r="P1788" s="294" t="s">
        <v>1602</v>
      </c>
      <c r="Q1788" s="294" t="s">
        <v>1601</v>
      </c>
      <c r="R1788" s="357"/>
    </row>
    <row r="1789" spans="15:18" x14ac:dyDescent="0.4">
      <c r="O1789" s="294" t="s">
        <v>3533</v>
      </c>
      <c r="P1789" s="294" t="s">
        <v>1602</v>
      </c>
      <c r="Q1789" s="294" t="s">
        <v>1601</v>
      </c>
      <c r="R1789" s="357"/>
    </row>
    <row r="1790" spans="15:18" x14ac:dyDescent="0.4">
      <c r="O1790" s="294" t="s">
        <v>3534</v>
      </c>
      <c r="P1790" s="294" t="s">
        <v>1602</v>
      </c>
      <c r="Q1790" s="294" t="s">
        <v>1601</v>
      </c>
      <c r="R1790" s="357"/>
    </row>
    <row r="1791" spans="15:18" x14ac:dyDescent="0.4">
      <c r="O1791" s="294" t="s">
        <v>3535</v>
      </c>
      <c r="P1791" s="294" t="s">
        <v>1602</v>
      </c>
      <c r="Q1791" s="294" t="s">
        <v>1601</v>
      </c>
      <c r="R1791" s="357"/>
    </row>
    <row r="1792" spans="15:18" x14ac:dyDescent="0.4">
      <c r="O1792" s="294" t="s">
        <v>3536</v>
      </c>
      <c r="P1792" s="294" t="s">
        <v>1602</v>
      </c>
      <c r="Q1792" s="294" t="s">
        <v>1601</v>
      </c>
      <c r="R1792" s="357"/>
    </row>
    <row r="1793" spans="15:18" x14ac:dyDescent="0.4">
      <c r="O1793" s="294" t="s">
        <v>3537</v>
      </c>
      <c r="P1793" s="294" t="s">
        <v>1602</v>
      </c>
      <c r="Q1793" s="294" t="s">
        <v>1601</v>
      </c>
      <c r="R1793" s="357"/>
    </row>
    <row r="1794" spans="15:18" x14ac:dyDescent="0.4">
      <c r="O1794" s="294" t="s">
        <v>3538</v>
      </c>
      <c r="P1794" s="294" t="s">
        <v>1602</v>
      </c>
      <c r="Q1794" s="294" t="s">
        <v>1601</v>
      </c>
      <c r="R1794" s="357"/>
    </row>
    <row r="1795" spans="15:18" x14ac:dyDescent="0.4">
      <c r="O1795" s="294" t="s">
        <v>3539</v>
      </c>
      <c r="P1795" s="294" t="s">
        <v>1602</v>
      </c>
      <c r="Q1795" s="294" t="s">
        <v>1601</v>
      </c>
      <c r="R1795" s="357"/>
    </row>
    <row r="1796" spans="15:18" x14ac:dyDescent="0.4">
      <c r="O1796" s="294" t="s">
        <v>3540</v>
      </c>
      <c r="P1796" s="294" t="s">
        <v>1602</v>
      </c>
      <c r="Q1796" s="294" t="s">
        <v>1601</v>
      </c>
      <c r="R1796" s="357"/>
    </row>
    <row r="1797" spans="15:18" x14ac:dyDescent="0.4">
      <c r="O1797" s="294" t="s">
        <v>3541</v>
      </c>
      <c r="P1797" s="294" t="s">
        <v>1602</v>
      </c>
      <c r="Q1797" s="294" t="s">
        <v>1601</v>
      </c>
      <c r="R1797" s="357"/>
    </row>
    <row r="1798" spans="15:18" x14ac:dyDescent="0.4">
      <c r="O1798" s="294" t="s">
        <v>3542</v>
      </c>
      <c r="P1798" s="294" t="s">
        <v>1602</v>
      </c>
      <c r="Q1798" s="294" t="s">
        <v>1601</v>
      </c>
      <c r="R1798" s="357"/>
    </row>
    <row r="1799" spans="15:18" x14ac:dyDescent="0.4">
      <c r="O1799" s="294" t="s">
        <v>3543</v>
      </c>
      <c r="P1799" s="294" t="s">
        <v>1602</v>
      </c>
      <c r="Q1799" s="294" t="s">
        <v>1601</v>
      </c>
      <c r="R1799" s="357"/>
    </row>
    <row r="1800" spans="15:18" x14ac:dyDescent="0.4">
      <c r="O1800" s="294" t="s">
        <v>3544</v>
      </c>
      <c r="P1800" s="294" t="s">
        <v>1602</v>
      </c>
      <c r="Q1800" s="294" t="s">
        <v>1601</v>
      </c>
      <c r="R1800" s="357"/>
    </row>
    <row r="1801" spans="15:18" x14ac:dyDescent="0.4">
      <c r="O1801" s="294" t="s">
        <v>3545</v>
      </c>
      <c r="P1801" s="294" t="s">
        <v>1602</v>
      </c>
      <c r="Q1801" s="294" t="s">
        <v>1601</v>
      </c>
      <c r="R1801" s="357"/>
    </row>
    <row r="1802" spans="15:18" x14ac:dyDescent="0.4">
      <c r="O1802" s="294" t="s">
        <v>3546</v>
      </c>
      <c r="P1802" s="294" t="s">
        <v>1602</v>
      </c>
      <c r="Q1802" s="294" t="s">
        <v>1601</v>
      </c>
      <c r="R1802" s="357"/>
    </row>
    <row r="1803" spans="15:18" x14ac:dyDescent="0.4">
      <c r="O1803" s="294" t="s">
        <v>3547</v>
      </c>
      <c r="P1803" s="294" t="s">
        <v>1602</v>
      </c>
      <c r="Q1803" s="294" t="s">
        <v>1601</v>
      </c>
      <c r="R1803" s="357"/>
    </row>
    <row r="1804" spans="15:18" x14ac:dyDescent="0.4">
      <c r="O1804" s="294" t="s">
        <v>3548</v>
      </c>
      <c r="P1804" s="294" t="s">
        <v>1602</v>
      </c>
      <c r="Q1804" s="294" t="s">
        <v>1601</v>
      </c>
      <c r="R1804" s="357"/>
    </row>
    <row r="1805" spans="15:18" x14ac:dyDescent="0.4">
      <c r="O1805" s="294" t="s">
        <v>3549</v>
      </c>
      <c r="P1805" s="294" t="s">
        <v>1602</v>
      </c>
      <c r="Q1805" s="294" t="s">
        <v>1601</v>
      </c>
      <c r="R1805" s="357"/>
    </row>
    <row r="1806" spans="15:18" x14ac:dyDescent="0.4">
      <c r="O1806" s="294" t="s">
        <v>3550</v>
      </c>
      <c r="P1806" s="294" t="s">
        <v>1602</v>
      </c>
      <c r="Q1806" s="294" t="s">
        <v>1601</v>
      </c>
      <c r="R1806" s="357"/>
    </row>
    <row r="1807" spans="15:18" x14ac:dyDescent="0.4">
      <c r="O1807" s="294" t="s">
        <v>3551</v>
      </c>
      <c r="P1807" s="294" t="s">
        <v>1602</v>
      </c>
      <c r="Q1807" s="294" t="s">
        <v>1601</v>
      </c>
      <c r="R1807" s="357"/>
    </row>
    <row r="1808" spans="15:18" x14ac:dyDescent="0.4">
      <c r="O1808" s="294" t="s">
        <v>3552</v>
      </c>
      <c r="P1808" s="294" t="s">
        <v>1602</v>
      </c>
      <c r="Q1808" s="294" t="s">
        <v>1601</v>
      </c>
      <c r="R1808" s="357"/>
    </row>
    <row r="1809" spans="15:18" x14ac:dyDescent="0.4">
      <c r="O1809" s="294" t="s">
        <v>3553</v>
      </c>
      <c r="P1809" s="294" t="s">
        <v>1602</v>
      </c>
      <c r="Q1809" s="294" t="s">
        <v>1601</v>
      </c>
      <c r="R1809" s="357"/>
    </row>
    <row r="1810" spans="15:18" x14ac:dyDescent="0.4">
      <c r="O1810" s="294" t="s">
        <v>3554</v>
      </c>
      <c r="P1810" s="294" t="s">
        <v>1602</v>
      </c>
      <c r="Q1810" s="294" t="s">
        <v>1601</v>
      </c>
      <c r="R1810" s="357"/>
    </row>
    <row r="1811" spans="15:18" x14ac:dyDescent="0.4">
      <c r="O1811" s="294" t="s">
        <v>3555</v>
      </c>
      <c r="P1811" s="294" t="s">
        <v>1602</v>
      </c>
      <c r="Q1811" s="294" t="s">
        <v>1601</v>
      </c>
      <c r="R1811" s="357"/>
    </row>
    <row r="1812" spans="15:18" x14ac:dyDescent="0.4">
      <c r="O1812" s="294" t="s">
        <v>3556</v>
      </c>
      <c r="P1812" s="294" t="s">
        <v>1602</v>
      </c>
      <c r="Q1812" s="294" t="s">
        <v>1601</v>
      </c>
      <c r="R1812" s="357"/>
    </row>
    <row r="1813" spans="15:18" x14ac:dyDescent="0.4">
      <c r="O1813" s="294" t="s">
        <v>3557</v>
      </c>
      <c r="P1813" s="294" t="s">
        <v>1602</v>
      </c>
      <c r="Q1813" s="294" t="s">
        <v>1601</v>
      </c>
      <c r="R1813" s="357"/>
    </row>
    <row r="1814" spans="15:18" x14ac:dyDescent="0.4">
      <c r="O1814" s="294" t="s">
        <v>3558</v>
      </c>
      <c r="P1814" s="294" t="s">
        <v>1602</v>
      </c>
      <c r="Q1814" s="294" t="s">
        <v>1601</v>
      </c>
      <c r="R1814" s="357"/>
    </row>
    <row r="1815" spans="15:18" x14ac:dyDescent="0.4">
      <c r="O1815" s="294" t="s">
        <v>3559</v>
      </c>
      <c r="P1815" s="294" t="s">
        <v>1602</v>
      </c>
      <c r="Q1815" s="294" t="s">
        <v>1601</v>
      </c>
      <c r="R1815" s="357"/>
    </row>
    <row r="1816" spans="15:18" x14ac:dyDescent="0.4">
      <c r="O1816" s="294" t="s">
        <v>3560</v>
      </c>
      <c r="P1816" s="294" t="s">
        <v>1602</v>
      </c>
      <c r="Q1816" s="294" t="s">
        <v>1601</v>
      </c>
      <c r="R1816" s="357"/>
    </row>
    <row r="1817" spans="15:18" x14ac:dyDescent="0.4">
      <c r="O1817" s="294" t="s">
        <v>3561</v>
      </c>
      <c r="P1817" s="294" t="s">
        <v>1602</v>
      </c>
      <c r="Q1817" s="294" t="s">
        <v>1601</v>
      </c>
      <c r="R1817" s="357"/>
    </row>
    <row r="1818" spans="15:18" x14ac:dyDescent="0.4">
      <c r="O1818" s="294" t="s">
        <v>3562</v>
      </c>
      <c r="P1818" s="294" t="s">
        <v>1602</v>
      </c>
      <c r="Q1818" s="294" t="s">
        <v>1601</v>
      </c>
      <c r="R1818" s="357"/>
    </row>
    <row r="1819" spans="15:18" x14ac:dyDescent="0.4">
      <c r="O1819" s="294" t="s">
        <v>3563</v>
      </c>
      <c r="P1819" s="294" t="s">
        <v>1602</v>
      </c>
      <c r="Q1819" s="294" t="s">
        <v>1601</v>
      </c>
      <c r="R1819" s="357"/>
    </row>
    <row r="1820" spans="15:18" x14ac:dyDescent="0.4">
      <c r="O1820" s="294" t="s">
        <v>3564</v>
      </c>
      <c r="P1820" s="294" t="s">
        <v>1602</v>
      </c>
      <c r="Q1820" s="294" t="s">
        <v>1601</v>
      </c>
      <c r="R1820" s="357"/>
    </row>
    <row r="1821" spans="15:18" x14ac:dyDescent="0.4">
      <c r="O1821" s="294" t="s">
        <v>3565</v>
      </c>
      <c r="P1821" s="294" t="s">
        <v>1602</v>
      </c>
      <c r="Q1821" s="294" t="s">
        <v>1601</v>
      </c>
      <c r="R1821" s="357"/>
    </row>
    <row r="1822" spans="15:18" x14ac:dyDescent="0.4">
      <c r="O1822" s="294" t="s">
        <v>3566</v>
      </c>
      <c r="P1822" s="294" t="s">
        <v>1602</v>
      </c>
      <c r="Q1822" s="294" t="s">
        <v>1601</v>
      </c>
      <c r="R1822" s="357"/>
    </row>
    <row r="1823" spans="15:18" x14ac:dyDescent="0.4">
      <c r="O1823" s="294" t="s">
        <v>3567</v>
      </c>
      <c r="P1823" s="294" t="s">
        <v>1602</v>
      </c>
      <c r="Q1823" s="294" t="s">
        <v>1601</v>
      </c>
      <c r="R1823" s="357"/>
    </row>
    <row r="1824" spans="15:18" x14ac:dyDescent="0.4">
      <c r="O1824" s="294" t="s">
        <v>3568</v>
      </c>
      <c r="P1824" s="294" t="s">
        <v>1602</v>
      </c>
      <c r="Q1824" s="294" t="s">
        <v>1601</v>
      </c>
      <c r="R1824" s="357"/>
    </row>
    <row r="1825" spans="15:18" x14ac:dyDescent="0.4">
      <c r="O1825" s="294" t="s">
        <v>3569</v>
      </c>
      <c r="P1825" s="294" t="s">
        <v>1602</v>
      </c>
      <c r="Q1825" s="294" t="s">
        <v>1601</v>
      </c>
      <c r="R1825" s="357"/>
    </row>
    <row r="1826" spans="15:18" x14ac:dyDescent="0.4">
      <c r="O1826" s="294" t="s">
        <v>3570</v>
      </c>
      <c r="P1826" s="294" t="s">
        <v>1602</v>
      </c>
      <c r="Q1826" s="294" t="s">
        <v>1601</v>
      </c>
      <c r="R1826" s="357"/>
    </row>
    <row r="1827" spans="15:18" x14ac:dyDescent="0.4">
      <c r="O1827" s="294" t="s">
        <v>3571</v>
      </c>
      <c r="P1827" s="294" t="s">
        <v>1602</v>
      </c>
      <c r="Q1827" s="294" t="s">
        <v>1601</v>
      </c>
      <c r="R1827" s="357"/>
    </row>
    <row r="1828" spans="15:18" x14ac:dyDescent="0.4">
      <c r="O1828" s="294" t="s">
        <v>3572</v>
      </c>
      <c r="P1828" s="294" t="s">
        <v>1602</v>
      </c>
      <c r="Q1828" s="294" t="s">
        <v>1601</v>
      </c>
      <c r="R1828" s="357"/>
    </row>
    <row r="1829" spans="15:18" x14ac:dyDescent="0.4">
      <c r="O1829" s="294" t="s">
        <v>3573</v>
      </c>
      <c r="P1829" s="294" t="s">
        <v>1602</v>
      </c>
      <c r="Q1829" s="294" t="s">
        <v>1601</v>
      </c>
      <c r="R1829" s="357"/>
    </row>
    <row r="1830" spans="15:18" x14ac:dyDescent="0.4">
      <c r="O1830" s="294" t="s">
        <v>3574</v>
      </c>
      <c r="P1830" s="294" t="s">
        <v>1602</v>
      </c>
      <c r="Q1830" s="294" t="s">
        <v>1601</v>
      </c>
      <c r="R1830" s="357"/>
    </row>
    <row r="1831" spans="15:18" x14ac:dyDescent="0.4">
      <c r="O1831" s="294" t="s">
        <v>3575</v>
      </c>
      <c r="P1831" s="294" t="s">
        <v>1602</v>
      </c>
      <c r="Q1831" s="294" t="s">
        <v>1601</v>
      </c>
      <c r="R1831" s="357"/>
    </row>
    <row r="1832" spans="15:18" x14ac:dyDescent="0.4">
      <c r="O1832" s="294" t="s">
        <v>3576</v>
      </c>
      <c r="P1832" s="294" t="s">
        <v>1602</v>
      </c>
      <c r="Q1832" s="294" t="s">
        <v>1601</v>
      </c>
      <c r="R1832" s="357"/>
    </row>
    <row r="1833" spans="15:18" x14ac:dyDescent="0.4">
      <c r="O1833" s="294" t="s">
        <v>3577</v>
      </c>
      <c r="P1833" s="294" t="s">
        <v>1602</v>
      </c>
      <c r="Q1833" s="294" t="s">
        <v>1601</v>
      </c>
      <c r="R1833" s="357"/>
    </row>
    <row r="1834" spans="15:18" x14ac:dyDescent="0.4">
      <c r="O1834" s="294" t="s">
        <v>3578</v>
      </c>
      <c r="P1834" s="294" t="s">
        <v>1602</v>
      </c>
      <c r="Q1834" s="294" t="s">
        <v>1601</v>
      </c>
      <c r="R1834" s="357"/>
    </row>
    <row r="1835" spans="15:18" x14ac:dyDescent="0.4">
      <c r="O1835" s="294" t="s">
        <v>3579</v>
      </c>
      <c r="P1835" s="294" t="s">
        <v>1602</v>
      </c>
      <c r="Q1835" s="294" t="s">
        <v>1601</v>
      </c>
      <c r="R1835" s="357"/>
    </row>
    <row r="1836" spans="15:18" x14ac:dyDescent="0.4">
      <c r="O1836" s="294" t="s">
        <v>3580</v>
      </c>
      <c r="P1836" s="294" t="s">
        <v>1602</v>
      </c>
      <c r="Q1836" s="294" t="s">
        <v>1601</v>
      </c>
      <c r="R1836" s="357"/>
    </row>
    <row r="1837" spans="15:18" x14ac:dyDescent="0.4">
      <c r="O1837" s="294" t="s">
        <v>3581</v>
      </c>
      <c r="P1837" s="294" t="s">
        <v>1602</v>
      </c>
      <c r="Q1837" s="294" t="s">
        <v>1601</v>
      </c>
      <c r="R1837" s="357"/>
    </row>
    <row r="1838" spans="15:18" x14ac:dyDescent="0.4">
      <c r="O1838" s="294" t="s">
        <v>3582</v>
      </c>
      <c r="P1838" s="294" t="s">
        <v>1602</v>
      </c>
      <c r="Q1838" s="294" t="s">
        <v>1601</v>
      </c>
      <c r="R1838" s="357"/>
    </row>
    <row r="1839" spans="15:18" x14ac:dyDescent="0.4">
      <c r="O1839" s="294" t="s">
        <v>3583</v>
      </c>
      <c r="P1839" s="294" t="s">
        <v>1602</v>
      </c>
      <c r="Q1839" s="294" t="s">
        <v>1601</v>
      </c>
      <c r="R1839" s="357"/>
    </row>
    <row r="1840" spans="15:18" x14ac:dyDescent="0.4">
      <c r="O1840" s="294" t="s">
        <v>3584</v>
      </c>
      <c r="P1840" s="294" t="s">
        <v>1602</v>
      </c>
      <c r="Q1840" s="294" t="s">
        <v>1601</v>
      </c>
      <c r="R1840" s="357"/>
    </row>
    <row r="1841" spans="15:18" x14ac:dyDescent="0.4">
      <c r="O1841" s="294" t="s">
        <v>3585</v>
      </c>
      <c r="P1841" s="294" t="s">
        <v>1602</v>
      </c>
      <c r="Q1841" s="294" t="s">
        <v>1601</v>
      </c>
      <c r="R1841" s="357"/>
    </row>
    <row r="1842" spans="15:18" x14ac:dyDescent="0.4">
      <c r="O1842" s="294" t="s">
        <v>3586</v>
      </c>
      <c r="P1842" s="294" t="s">
        <v>1602</v>
      </c>
      <c r="Q1842" s="294" t="s">
        <v>1601</v>
      </c>
      <c r="R1842" s="357"/>
    </row>
    <row r="1843" spans="15:18" x14ac:dyDescent="0.4">
      <c r="O1843" s="294" t="s">
        <v>3587</v>
      </c>
      <c r="P1843" s="294" t="s">
        <v>1602</v>
      </c>
      <c r="Q1843" s="294" t="s">
        <v>1601</v>
      </c>
      <c r="R1843" s="357"/>
    </row>
    <row r="1844" spans="15:18" x14ac:dyDescent="0.4">
      <c r="O1844" s="294" t="s">
        <v>3588</v>
      </c>
      <c r="P1844" s="294" t="s">
        <v>1602</v>
      </c>
      <c r="Q1844" s="294" t="s">
        <v>1601</v>
      </c>
      <c r="R1844" s="357"/>
    </row>
    <row r="1845" spans="15:18" x14ac:dyDescent="0.4">
      <c r="O1845" s="294" t="s">
        <v>3589</v>
      </c>
      <c r="P1845" s="294" t="s">
        <v>1602</v>
      </c>
      <c r="Q1845" s="294" t="s">
        <v>1601</v>
      </c>
      <c r="R1845" s="357"/>
    </row>
    <row r="1846" spans="15:18" x14ac:dyDescent="0.4">
      <c r="O1846" s="294" t="s">
        <v>3590</v>
      </c>
      <c r="P1846" s="294" t="s">
        <v>1463</v>
      </c>
      <c r="Q1846" s="294" t="s">
        <v>1462</v>
      </c>
      <c r="R1846" s="357"/>
    </row>
    <row r="1847" spans="15:18" x14ac:dyDescent="0.4">
      <c r="O1847" s="294" t="s">
        <v>3591</v>
      </c>
      <c r="P1847" s="294" t="s">
        <v>1463</v>
      </c>
      <c r="Q1847" s="294" t="s">
        <v>1462</v>
      </c>
      <c r="R1847" s="357"/>
    </row>
    <row r="1848" spans="15:18" x14ac:dyDescent="0.4">
      <c r="O1848" s="294" t="s">
        <v>3592</v>
      </c>
      <c r="P1848" s="294" t="s">
        <v>1463</v>
      </c>
      <c r="Q1848" s="294" t="s">
        <v>1462</v>
      </c>
      <c r="R1848" s="357"/>
    </row>
    <row r="1849" spans="15:18" x14ac:dyDescent="0.4">
      <c r="O1849" s="294" t="s">
        <v>3593</v>
      </c>
      <c r="P1849" s="294" t="s">
        <v>1463</v>
      </c>
      <c r="Q1849" s="294" t="s">
        <v>1462</v>
      </c>
      <c r="R1849" s="357"/>
    </row>
    <row r="1850" spans="15:18" x14ac:dyDescent="0.4">
      <c r="O1850" s="294" t="s">
        <v>3594</v>
      </c>
      <c r="P1850" s="294" t="s">
        <v>1463</v>
      </c>
      <c r="Q1850" s="294" t="s">
        <v>1462</v>
      </c>
      <c r="R1850" s="357"/>
    </row>
    <row r="1851" spans="15:18" x14ac:dyDescent="0.4">
      <c r="O1851" s="294" t="s">
        <v>3595</v>
      </c>
      <c r="P1851" s="294" t="s">
        <v>1463</v>
      </c>
      <c r="Q1851" s="294" t="s">
        <v>1462</v>
      </c>
      <c r="R1851" s="357"/>
    </row>
    <row r="1852" spans="15:18" x14ac:dyDescent="0.4">
      <c r="O1852" s="294" t="s">
        <v>3596</v>
      </c>
      <c r="P1852" s="294" t="s">
        <v>1463</v>
      </c>
      <c r="Q1852" s="294" t="s">
        <v>1462</v>
      </c>
      <c r="R1852" s="357"/>
    </row>
    <row r="1853" spans="15:18" x14ac:dyDescent="0.4">
      <c r="O1853" s="294" t="s">
        <v>3597</v>
      </c>
      <c r="P1853" s="294" t="s">
        <v>1463</v>
      </c>
      <c r="Q1853" s="294" t="s">
        <v>1462</v>
      </c>
      <c r="R1853" s="357"/>
    </row>
    <row r="1854" spans="15:18" x14ac:dyDescent="0.4">
      <c r="O1854" s="294" t="s">
        <v>3598</v>
      </c>
      <c r="P1854" s="294" t="s">
        <v>1463</v>
      </c>
      <c r="Q1854" s="294" t="s">
        <v>1462</v>
      </c>
      <c r="R1854" s="357"/>
    </row>
    <row r="1855" spans="15:18" x14ac:dyDescent="0.4">
      <c r="O1855" s="294" t="s">
        <v>3599</v>
      </c>
      <c r="P1855" s="294" t="s">
        <v>1463</v>
      </c>
      <c r="Q1855" s="294" t="s">
        <v>1462</v>
      </c>
      <c r="R1855" s="357"/>
    </row>
    <row r="1856" spans="15:18" x14ac:dyDescent="0.4">
      <c r="O1856" s="294" t="s">
        <v>3600</v>
      </c>
      <c r="P1856" s="294" t="s">
        <v>1463</v>
      </c>
      <c r="Q1856" s="294" t="s">
        <v>1462</v>
      </c>
      <c r="R1856" s="357"/>
    </row>
    <row r="1857" spans="15:18" x14ac:dyDescent="0.4">
      <c r="O1857" s="294" t="s">
        <v>3601</v>
      </c>
      <c r="P1857" s="294" t="s">
        <v>1463</v>
      </c>
      <c r="Q1857" s="294" t="s">
        <v>1462</v>
      </c>
      <c r="R1857" s="357"/>
    </row>
    <row r="1858" spans="15:18" x14ac:dyDescent="0.4">
      <c r="O1858" s="294" t="s">
        <v>3602</v>
      </c>
      <c r="P1858" s="294" t="s">
        <v>1463</v>
      </c>
      <c r="Q1858" s="294" t="s">
        <v>1462</v>
      </c>
      <c r="R1858" s="357"/>
    </row>
    <row r="1859" spans="15:18" x14ac:dyDescent="0.4">
      <c r="O1859" s="294" t="s">
        <v>3603</v>
      </c>
      <c r="P1859" s="294" t="s">
        <v>1463</v>
      </c>
      <c r="Q1859" s="294" t="s">
        <v>1462</v>
      </c>
      <c r="R1859" s="357"/>
    </row>
    <row r="1860" spans="15:18" x14ac:dyDescent="0.4">
      <c r="O1860" s="294" t="s">
        <v>3604</v>
      </c>
      <c r="P1860" s="294" t="s">
        <v>1463</v>
      </c>
      <c r="Q1860" s="294" t="s">
        <v>1462</v>
      </c>
      <c r="R1860" s="357"/>
    </row>
    <row r="1861" spans="15:18" x14ac:dyDescent="0.4">
      <c r="O1861" s="294" t="s">
        <v>3605</v>
      </c>
      <c r="P1861" s="294" t="s">
        <v>1463</v>
      </c>
      <c r="Q1861" s="294" t="s">
        <v>1462</v>
      </c>
      <c r="R1861" s="357"/>
    </row>
    <row r="1862" spans="15:18" x14ac:dyDescent="0.4">
      <c r="O1862" s="294" t="s">
        <v>3606</v>
      </c>
      <c r="P1862" s="294" t="s">
        <v>1463</v>
      </c>
      <c r="Q1862" s="294" t="s">
        <v>1462</v>
      </c>
      <c r="R1862" s="357"/>
    </row>
    <row r="1863" spans="15:18" x14ac:dyDescent="0.4">
      <c r="O1863" s="294" t="s">
        <v>3607</v>
      </c>
      <c r="P1863" s="294" t="s">
        <v>1463</v>
      </c>
      <c r="Q1863" s="294" t="s">
        <v>1462</v>
      </c>
      <c r="R1863" s="357"/>
    </row>
    <row r="1864" spans="15:18" x14ac:dyDescent="0.4">
      <c r="O1864" s="294" t="s">
        <v>3608</v>
      </c>
      <c r="P1864" s="294" t="s">
        <v>1463</v>
      </c>
      <c r="Q1864" s="294" t="s">
        <v>1462</v>
      </c>
      <c r="R1864" s="357"/>
    </row>
    <row r="1865" spans="15:18" x14ac:dyDescent="0.4">
      <c r="O1865" s="294" t="s">
        <v>3609</v>
      </c>
      <c r="P1865" s="294" t="s">
        <v>1463</v>
      </c>
      <c r="Q1865" s="294" t="s">
        <v>1462</v>
      </c>
      <c r="R1865" s="357"/>
    </row>
    <row r="1866" spans="15:18" x14ac:dyDescent="0.4">
      <c r="O1866" s="294" t="s">
        <v>3610</v>
      </c>
      <c r="P1866" s="294" t="s">
        <v>1463</v>
      </c>
      <c r="Q1866" s="294" t="s">
        <v>1462</v>
      </c>
      <c r="R1866" s="357"/>
    </row>
    <row r="1867" spans="15:18" x14ac:dyDescent="0.4">
      <c r="O1867" s="294" t="s">
        <v>3611</v>
      </c>
      <c r="P1867" s="294" t="s">
        <v>1463</v>
      </c>
      <c r="Q1867" s="294" t="s">
        <v>1462</v>
      </c>
      <c r="R1867" s="357"/>
    </row>
    <row r="1868" spans="15:18" x14ac:dyDescent="0.4">
      <c r="O1868" s="294" t="s">
        <v>3612</v>
      </c>
      <c r="P1868" s="294" t="s">
        <v>1463</v>
      </c>
      <c r="Q1868" s="294" t="s">
        <v>1462</v>
      </c>
      <c r="R1868" s="357"/>
    </row>
    <row r="1869" spans="15:18" x14ac:dyDescent="0.4">
      <c r="O1869" s="294" t="s">
        <v>3613</v>
      </c>
      <c r="P1869" s="294" t="s">
        <v>1463</v>
      </c>
      <c r="Q1869" s="294" t="s">
        <v>1462</v>
      </c>
      <c r="R1869" s="357"/>
    </row>
    <row r="1870" spans="15:18" x14ac:dyDescent="0.4">
      <c r="O1870" s="294" t="s">
        <v>3614</v>
      </c>
      <c r="P1870" s="294" t="s">
        <v>1463</v>
      </c>
      <c r="Q1870" s="294" t="s">
        <v>1462</v>
      </c>
      <c r="R1870" s="357"/>
    </row>
    <row r="1871" spans="15:18" x14ac:dyDescent="0.4">
      <c r="O1871" s="294" t="s">
        <v>3615</v>
      </c>
      <c r="P1871" s="294" t="s">
        <v>1463</v>
      </c>
      <c r="Q1871" s="294" t="s">
        <v>1462</v>
      </c>
      <c r="R1871" s="357"/>
    </row>
    <row r="1872" spans="15:18" x14ac:dyDescent="0.4">
      <c r="O1872" s="294" t="s">
        <v>3616</v>
      </c>
      <c r="P1872" s="294" t="s">
        <v>1463</v>
      </c>
      <c r="Q1872" s="294" t="s">
        <v>1462</v>
      </c>
      <c r="R1872" s="357"/>
    </row>
    <row r="1873" spans="15:18" x14ac:dyDescent="0.4">
      <c r="O1873" s="294" t="s">
        <v>3617</v>
      </c>
      <c r="P1873" s="294" t="s">
        <v>1463</v>
      </c>
      <c r="Q1873" s="294" t="s">
        <v>1462</v>
      </c>
      <c r="R1873" s="357"/>
    </row>
    <row r="1874" spans="15:18" x14ac:dyDescent="0.4">
      <c r="O1874" s="294" t="s">
        <v>3618</v>
      </c>
      <c r="P1874" s="294" t="s">
        <v>1463</v>
      </c>
      <c r="Q1874" s="294" t="s">
        <v>1462</v>
      </c>
      <c r="R1874" s="357"/>
    </row>
    <row r="1875" spans="15:18" x14ac:dyDescent="0.4">
      <c r="O1875" s="294" t="s">
        <v>3619</v>
      </c>
      <c r="P1875" s="294" t="s">
        <v>1463</v>
      </c>
      <c r="Q1875" s="294" t="s">
        <v>1462</v>
      </c>
      <c r="R1875" s="357"/>
    </row>
    <row r="1876" spans="15:18" x14ac:dyDescent="0.4">
      <c r="O1876" s="294" t="s">
        <v>3620</v>
      </c>
      <c r="P1876" s="294" t="s">
        <v>1463</v>
      </c>
      <c r="Q1876" s="294" t="s">
        <v>1462</v>
      </c>
      <c r="R1876" s="357"/>
    </row>
    <row r="1877" spans="15:18" x14ac:dyDescent="0.4">
      <c r="O1877" s="294" t="s">
        <v>3621</v>
      </c>
      <c r="P1877" s="294" t="s">
        <v>1463</v>
      </c>
      <c r="Q1877" s="294" t="s">
        <v>1462</v>
      </c>
      <c r="R1877" s="357"/>
    </row>
    <row r="1878" spans="15:18" x14ac:dyDescent="0.4">
      <c r="O1878" s="294" t="s">
        <v>3622</v>
      </c>
      <c r="P1878" s="294" t="s">
        <v>1463</v>
      </c>
      <c r="Q1878" s="294" t="s">
        <v>1462</v>
      </c>
      <c r="R1878" s="357"/>
    </row>
    <row r="1879" spans="15:18" x14ac:dyDescent="0.4">
      <c r="O1879" s="294" t="s">
        <v>3623</v>
      </c>
      <c r="P1879" s="294" t="s">
        <v>1463</v>
      </c>
      <c r="Q1879" s="294" t="s">
        <v>1462</v>
      </c>
      <c r="R1879" s="357"/>
    </row>
    <row r="1880" spans="15:18" x14ac:dyDescent="0.4">
      <c r="O1880" s="294" t="s">
        <v>3624</v>
      </c>
      <c r="P1880" s="294" t="s">
        <v>1463</v>
      </c>
      <c r="Q1880" s="294" t="s">
        <v>1462</v>
      </c>
      <c r="R1880" s="357"/>
    </row>
    <row r="1881" spans="15:18" x14ac:dyDescent="0.4">
      <c r="O1881" s="294" t="s">
        <v>3625</v>
      </c>
      <c r="P1881" s="294" t="s">
        <v>1463</v>
      </c>
      <c r="Q1881" s="294" t="s">
        <v>1462</v>
      </c>
      <c r="R1881" s="357"/>
    </row>
    <row r="1882" spans="15:18" x14ac:dyDescent="0.4">
      <c r="O1882" s="294" t="s">
        <v>3626</v>
      </c>
      <c r="P1882" s="294" t="s">
        <v>1463</v>
      </c>
      <c r="Q1882" s="294" t="s">
        <v>1462</v>
      </c>
      <c r="R1882" s="357"/>
    </row>
    <row r="1883" spans="15:18" x14ac:dyDescent="0.4">
      <c r="O1883" s="294" t="s">
        <v>3627</v>
      </c>
      <c r="P1883" s="294" t="s">
        <v>1463</v>
      </c>
      <c r="Q1883" s="294" t="s">
        <v>1462</v>
      </c>
      <c r="R1883" s="357"/>
    </row>
    <row r="1884" spans="15:18" x14ac:dyDescent="0.4">
      <c r="O1884" s="294" t="s">
        <v>3628</v>
      </c>
      <c r="P1884" s="294" t="s">
        <v>1463</v>
      </c>
      <c r="Q1884" s="294" t="s">
        <v>1462</v>
      </c>
      <c r="R1884" s="357"/>
    </row>
    <row r="1885" spans="15:18" x14ac:dyDescent="0.4">
      <c r="O1885" s="294" t="s">
        <v>3629</v>
      </c>
      <c r="P1885" s="294" t="s">
        <v>1463</v>
      </c>
      <c r="Q1885" s="294" t="s">
        <v>1462</v>
      </c>
      <c r="R1885" s="357"/>
    </row>
    <row r="1886" spans="15:18" x14ac:dyDescent="0.4">
      <c r="O1886" s="294" t="s">
        <v>3630</v>
      </c>
      <c r="P1886" s="294" t="s">
        <v>1463</v>
      </c>
      <c r="Q1886" s="294" t="s">
        <v>1462</v>
      </c>
      <c r="R1886" s="357"/>
    </row>
    <row r="1887" spans="15:18" x14ac:dyDescent="0.4">
      <c r="O1887" s="294" t="s">
        <v>3631</v>
      </c>
      <c r="P1887" s="294" t="s">
        <v>1463</v>
      </c>
      <c r="Q1887" s="294" t="s">
        <v>1462</v>
      </c>
      <c r="R1887" s="357"/>
    </row>
    <row r="1888" spans="15:18" x14ac:dyDescent="0.4">
      <c r="O1888" s="294" t="s">
        <v>3632</v>
      </c>
      <c r="P1888" s="294" t="s">
        <v>1463</v>
      </c>
      <c r="Q1888" s="294" t="s">
        <v>1462</v>
      </c>
      <c r="R1888" s="357"/>
    </row>
    <row r="1889" spans="15:18" x14ac:dyDescent="0.4">
      <c r="O1889" s="294" t="s">
        <v>3633</v>
      </c>
      <c r="P1889" s="294" t="s">
        <v>1463</v>
      </c>
      <c r="Q1889" s="294" t="s">
        <v>1462</v>
      </c>
      <c r="R1889" s="357"/>
    </row>
    <row r="1890" spans="15:18" x14ac:dyDescent="0.4">
      <c r="O1890" s="294" t="s">
        <v>3634</v>
      </c>
      <c r="P1890" s="294" t="s">
        <v>1463</v>
      </c>
      <c r="Q1890" s="294" t="s">
        <v>1462</v>
      </c>
      <c r="R1890" s="357"/>
    </row>
    <row r="1891" spans="15:18" x14ac:dyDescent="0.4">
      <c r="O1891" s="294" t="s">
        <v>3635</v>
      </c>
      <c r="P1891" s="294" t="s">
        <v>1463</v>
      </c>
      <c r="Q1891" s="294" t="s">
        <v>1462</v>
      </c>
      <c r="R1891" s="357"/>
    </row>
    <row r="1892" spans="15:18" x14ac:dyDescent="0.4">
      <c r="O1892" s="294" t="s">
        <v>3636</v>
      </c>
      <c r="P1892" s="294" t="s">
        <v>1463</v>
      </c>
      <c r="Q1892" s="294" t="s">
        <v>1462</v>
      </c>
      <c r="R1892" s="357"/>
    </row>
    <row r="1893" spans="15:18" x14ac:dyDescent="0.4">
      <c r="O1893" s="294" t="s">
        <v>3637</v>
      </c>
      <c r="P1893" s="294" t="s">
        <v>1463</v>
      </c>
      <c r="Q1893" s="294" t="s">
        <v>1462</v>
      </c>
      <c r="R1893" s="357"/>
    </row>
    <row r="1894" spans="15:18" x14ac:dyDescent="0.4">
      <c r="O1894" s="294" t="s">
        <v>3638</v>
      </c>
      <c r="P1894" s="294" t="s">
        <v>1463</v>
      </c>
      <c r="Q1894" s="294" t="s">
        <v>1462</v>
      </c>
      <c r="R1894" s="357"/>
    </row>
    <row r="1895" spans="15:18" x14ac:dyDescent="0.4">
      <c r="O1895" s="294" t="s">
        <v>3639</v>
      </c>
      <c r="P1895" s="294" t="s">
        <v>1463</v>
      </c>
      <c r="Q1895" s="294" t="s">
        <v>1462</v>
      </c>
      <c r="R1895" s="357"/>
    </row>
    <row r="1896" spans="15:18" x14ac:dyDescent="0.4">
      <c r="O1896" s="294" t="s">
        <v>3640</v>
      </c>
      <c r="P1896" s="294" t="s">
        <v>1463</v>
      </c>
      <c r="Q1896" s="294" t="s">
        <v>1462</v>
      </c>
      <c r="R1896" s="357"/>
    </row>
    <row r="1897" spans="15:18" x14ac:dyDescent="0.4">
      <c r="O1897" s="294" t="s">
        <v>3641</v>
      </c>
      <c r="P1897" s="294" t="s">
        <v>1463</v>
      </c>
      <c r="Q1897" s="294" t="s">
        <v>1462</v>
      </c>
      <c r="R1897" s="357"/>
    </row>
    <row r="1898" spans="15:18" x14ac:dyDescent="0.4">
      <c r="O1898" s="294" t="s">
        <v>3642</v>
      </c>
      <c r="P1898" s="294" t="s">
        <v>1463</v>
      </c>
      <c r="Q1898" s="294" t="s">
        <v>1462</v>
      </c>
      <c r="R1898" s="357"/>
    </row>
    <row r="1899" spans="15:18" x14ac:dyDescent="0.4">
      <c r="O1899" s="294" t="s">
        <v>3643</v>
      </c>
      <c r="P1899" s="294" t="s">
        <v>1463</v>
      </c>
      <c r="Q1899" s="294" t="s">
        <v>1462</v>
      </c>
      <c r="R1899" s="357"/>
    </row>
    <row r="1900" spans="15:18" x14ac:dyDescent="0.4">
      <c r="O1900" s="294" t="s">
        <v>3644</v>
      </c>
      <c r="P1900" s="294" t="s">
        <v>1463</v>
      </c>
      <c r="Q1900" s="294" t="s">
        <v>1462</v>
      </c>
      <c r="R1900" s="357"/>
    </row>
    <row r="1901" spans="15:18" x14ac:dyDescent="0.4">
      <c r="O1901" s="294" t="s">
        <v>3645</v>
      </c>
      <c r="P1901" s="294" t="s">
        <v>1463</v>
      </c>
      <c r="Q1901" s="294" t="s">
        <v>1462</v>
      </c>
      <c r="R1901" s="357"/>
    </row>
    <row r="1902" spans="15:18" x14ac:dyDescent="0.4">
      <c r="O1902" s="294" t="s">
        <v>3646</v>
      </c>
      <c r="P1902" s="294" t="s">
        <v>1463</v>
      </c>
      <c r="Q1902" s="294" t="s">
        <v>1462</v>
      </c>
      <c r="R1902" s="357"/>
    </row>
    <row r="1903" spans="15:18" x14ac:dyDescent="0.4">
      <c r="O1903" s="294" t="s">
        <v>3647</v>
      </c>
      <c r="P1903" s="294" t="s">
        <v>1463</v>
      </c>
      <c r="Q1903" s="294" t="s">
        <v>1462</v>
      </c>
      <c r="R1903" s="357"/>
    </row>
    <row r="1904" spans="15:18" x14ac:dyDescent="0.4">
      <c r="O1904" s="294" t="s">
        <v>3648</v>
      </c>
      <c r="P1904" s="294" t="s">
        <v>1463</v>
      </c>
      <c r="Q1904" s="294" t="s">
        <v>1462</v>
      </c>
      <c r="R1904" s="357"/>
    </row>
    <row r="1905" spans="15:18" x14ac:dyDescent="0.4">
      <c r="O1905" s="294" t="s">
        <v>3649</v>
      </c>
      <c r="P1905" s="294" t="s">
        <v>1463</v>
      </c>
      <c r="Q1905" s="294" t="s">
        <v>1462</v>
      </c>
      <c r="R1905" s="357"/>
    </row>
    <row r="1906" spans="15:18" x14ac:dyDescent="0.4">
      <c r="O1906" s="294" t="s">
        <v>3650</v>
      </c>
      <c r="P1906" s="294" t="s">
        <v>1463</v>
      </c>
      <c r="Q1906" s="294" t="s">
        <v>1462</v>
      </c>
      <c r="R1906" s="357"/>
    </row>
    <row r="1907" spans="15:18" x14ac:dyDescent="0.4">
      <c r="O1907" s="294" t="s">
        <v>3651</v>
      </c>
      <c r="P1907" s="294" t="s">
        <v>1463</v>
      </c>
      <c r="Q1907" s="294" t="s">
        <v>1462</v>
      </c>
      <c r="R1907" s="357"/>
    </row>
    <row r="1908" spans="15:18" x14ac:dyDescent="0.4">
      <c r="O1908" s="294" t="s">
        <v>3652</v>
      </c>
      <c r="P1908" s="294" t="s">
        <v>1463</v>
      </c>
      <c r="Q1908" s="294" t="s">
        <v>1462</v>
      </c>
      <c r="R1908" s="357"/>
    </row>
    <row r="1909" spans="15:18" x14ac:dyDescent="0.4">
      <c r="O1909" s="294" t="s">
        <v>3653</v>
      </c>
      <c r="P1909" s="294" t="s">
        <v>1463</v>
      </c>
      <c r="Q1909" s="294" t="s">
        <v>1462</v>
      </c>
      <c r="R1909" s="357"/>
    </row>
    <row r="1910" spans="15:18" x14ac:dyDescent="0.4">
      <c r="O1910" s="294" t="s">
        <v>3654</v>
      </c>
      <c r="P1910" s="294" t="s">
        <v>1463</v>
      </c>
      <c r="Q1910" s="294" t="s">
        <v>1462</v>
      </c>
      <c r="R1910" s="357"/>
    </row>
    <row r="1911" spans="15:18" x14ac:dyDescent="0.4">
      <c r="O1911" s="294" t="s">
        <v>3655</v>
      </c>
      <c r="P1911" s="294" t="s">
        <v>1463</v>
      </c>
      <c r="Q1911" s="294" t="s">
        <v>1462</v>
      </c>
      <c r="R1911" s="357"/>
    </row>
    <row r="1912" spans="15:18" x14ac:dyDescent="0.4">
      <c r="O1912" s="294" t="s">
        <v>3656</v>
      </c>
      <c r="P1912" s="294" t="s">
        <v>1463</v>
      </c>
      <c r="Q1912" s="294" t="s">
        <v>1462</v>
      </c>
      <c r="R1912" s="357"/>
    </row>
    <row r="1913" spans="15:18" x14ac:dyDescent="0.4">
      <c r="O1913" s="294" t="s">
        <v>3657</v>
      </c>
      <c r="P1913" s="294" t="s">
        <v>1463</v>
      </c>
      <c r="Q1913" s="294" t="s">
        <v>1462</v>
      </c>
      <c r="R1913" s="357"/>
    </row>
    <row r="1914" spans="15:18" x14ac:dyDescent="0.4">
      <c r="O1914" s="294" t="s">
        <v>3658</v>
      </c>
      <c r="P1914" s="294" t="s">
        <v>1463</v>
      </c>
      <c r="Q1914" s="294" t="s">
        <v>1462</v>
      </c>
      <c r="R1914" s="357"/>
    </row>
    <row r="1915" spans="15:18" x14ac:dyDescent="0.4">
      <c r="O1915" s="294" t="s">
        <v>3659</v>
      </c>
      <c r="P1915" s="294" t="s">
        <v>1463</v>
      </c>
      <c r="Q1915" s="294" t="s">
        <v>1462</v>
      </c>
      <c r="R1915" s="357"/>
    </row>
    <row r="1916" spans="15:18" x14ac:dyDescent="0.4">
      <c r="O1916" s="294" t="s">
        <v>3660</v>
      </c>
      <c r="P1916" s="294" t="s">
        <v>1463</v>
      </c>
      <c r="Q1916" s="294" t="s">
        <v>1462</v>
      </c>
      <c r="R1916" s="357"/>
    </row>
    <row r="1917" spans="15:18" x14ac:dyDescent="0.4">
      <c r="O1917" s="294" t="s">
        <v>3661</v>
      </c>
      <c r="P1917" s="294" t="s">
        <v>1463</v>
      </c>
      <c r="Q1917" s="294" t="s">
        <v>1462</v>
      </c>
      <c r="R1917" s="357"/>
    </row>
    <row r="1918" spans="15:18" x14ac:dyDescent="0.4">
      <c r="O1918" s="294" t="s">
        <v>3662</v>
      </c>
      <c r="P1918" s="294" t="s">
        <v>1463</v>
      </c>
      <c r="Q1918" s="294" t="s">
        <v>1462</v>
      </c>
      <c r="R1918" s="357"/>
    </row>
    <row r="1919" spans="15:18" x14ac:dyDescent="0.4">
      <c r="O1919" s="294" t="s">
        <v>3663</v>
      </c>
      <c r="P1919" s="294" t="s">
        <v>1463</v>
      </c>
      <c r="Q1919" s="294" t="s">
        <v>1462</v>
      </c>
      <c r="R1919" s="357"/>
    </row>
    <row r="1920" spans="15:18" x14ac:dyDescent="0.4">
      <c r="O1920" s="294" t="s">
        <v>3664</v>
      </c>
      <c r="P1920" s="294" t="s">
        <v>1463</v>
      </c>
      <c r="Q1920" s="294" t="s">
        <v>1462</v>
      </c>
      <c r="R1920" s="357"/>
    </row>
    <row r="1921" spans="15:18" x14ac:dyDescent="0.4">
      <c r="O1921" s="294" t="s">
        <v>3665</v>
      </c>
      <c r="P1921" s="294" t="s">
        <v>1463</v>
      </c>
      <c r="Q1921" s="294" t="s">
        <v>1462</v>
      </c>
      <c r="R1921" s="357"/>
    </row>
    <row r="1922" spans="15:18" x14ac:dyDescent="0.4">
      <c r="O1922" s="294" t="s">
        <v>3666</v>
      </c>
      <c r="P1922" s="294" t="s">
        <v>1463</v>
      </c>
      <c r="Q1922" s="294" t="s">
        <v>1462</v>
      </c>
      <c r="R1922" s="357"/>
    </row>
    <row r="1923" spans="15:18" x14ac:dyDescent="0.4">
      <c r="O1923" s="294" t="s">
        <v>3667</v>
      </c>
      <c r="P1923" s="294" t="s">
        <v>1463</v>
      </c>
      <c r="Q1923" s="294" t="s">
        <v>1462</v>
      </c>
      <c r="R1923" s="357"/>
    </row>
    <row r="1924" spans="15:18" x14ac:dyDescent="0.4">
      <c r="O1924" s="294" t="s">
        <v>3668</v>
      </c>
      <c r="P1924" s="294" t="s">
        <v>1463</v>
      </c>
      <c r="Q1924" s="294" t="s">
        <v>1462</v>
      </c>
      <c r="R1924" s="357"/>
    </row>
    <row r="1925" spans="15:18" x14ac:dyDescent="0.4">
      <c r="O1925" s="294" t="s">
        <v>3669</v>
      </c>
      <c r="P1925" s="294" t="s">
        <v>1463</v>
      </c>
      <c r="Q1925" s="294" t="s">
        <v>1462</v>
      </c>
      <c r="R1925" s="357"/>
    </row>
    <row r="1926" spans="15:18" x14ac:dyDescent="0.4">
      <c r="O1926" s="294" t="s">
        <v>3670</v>
      </c>
      <c r="P1926" s="294" t="s">
        <v>1463</v>
      </c>
      <c r="Q1926" s="294" t="s">
        <v>1462</v>
      </c>
      <c r="R1926" s="357"/>
    </row>
    <row r="1927" spans="15:18" x14ac:dyDescent="0.4">
      <c r="O1927" s="294" t="s">
        <v>3671</v>
      </c>
      <c r="P1927" s="294" t="s">
        <v>1463</v>
      </c>
      <c r="Q1927" s="294" t="s">
        <v>1462</v>
      </c>
      <c r="R1927" s="357"/>
    </row>
    <row r="1928" spans="15:18" x14ac:dyDescent="0.4">
      <c r="O1928" s="294" t="s">
        <v>3672</v>
      </c>
      <c r="P1928" s="294" t="s">
        <v>1463</v>
      </c>
      <c r="Q1928" s="294" t="s">
        <v>1462</v>
      </c>
      <c r="R1928" s="357"/>
    </row>
    <row r="1929" spans="15:18" x14ac:dyDescent="0.4">
      <c r="O1929" s="294" t="s">
        <v>3673</v>
      </c>
      <c r="P1929" s="294" t="s">
        <v>1463</v>
      </c>
      <c r="Q1929" s="294" t="s">
        <v>1462</v>
      </c>
      <c r="R1929" s="357"/>
    </row>
    <row r="1930" spans="15:18" x14ac:dyDescent="0.4">
      <c r="O1930" s="294" t="s">
        <v>3674</v>
      </c>
      <c r="P1930" s="294" t="s">
        <v>1463</v>
      </c>
      <c r="Q1930" s="294" t="s">
        <v>1462</v>
      </c>
      <c r="R1930" s="357"/>
    </row>
    <row r="1931" spans="15:18" x14ac:dyDescent="0.4">
      <c r="O1931" s="294" t="s">
        <v>3675</v>
      </c>
      <c r="P1931" s="294" t="s">
        <v>1463</v>
      </c>
      <c r="Q1931" s="294" t="s">
        <v>1462</v>
      </c>
      <c r="R1931" s="357"/>
    </row>
    <row r="1932" spans="15:18" x14ac:dyDescent="0.4">
      <c r="O1932" s="294" t="s">
        <v>3676</v>
      </c>
      <c r="P1932" s="294" t="s">
        <v>1463</v>
      </c>
      <c r="Q1932" s="294" t="s">
        <v>1462</v>
      </c>
      <c r="R1932" s="357"/>
    </row>
    <row r="1933" spans="15:18" x14ac:dyDescent="0.4">
      <c r="O1933" s="294" t="s">
        <v>3677</v>
      </c>
      <c r="P1933" s="294" t="s">
        <v>1463</v>
      </c>
      <c r="Q1933" s="294" t="s">
        <v>1462</v>
      </c>
      <c r="R1933" s="357"/>
    </row>
    <row r="1934" spans="15:18" x14ac:dyDescent="0.4">
      <c r="O1934" s="294" t="s">
        <v>3678</v>
      </c>
      <c r="P1934" s="294" t="s">
        <v>1463</v>
      </c>
      <c r="Q1934" s="294" t="s">
        <v>1462</v>
      </c>
      <c r="R1934" s="357"/>
    </row>
    <row r="1935" spans="15:18" x14ac:dyDescent="0.4">
      <c r="O1935" s="294" t="s">
        <v>3679</v>
      </c>
      <c r="P1935" s="294" t="s">
        <v>1463</v>
      </c>
      <c r="Q1935" s="294" t="s">
        <v>1462</v>
      </c>
      <c r="R1935" s="357"/>
    </row>
    <row r="1936" spans="15:18" x14ac:dyDescent="0.4">
      <c r="O1936" s="294" t="s">
        <v>3680</v>
      </c>
      <c r="P1936" s="294" t="s">
        <v>1463</v>
      </c>
      <c r="Q1936" s="294" t="s">
        <v>1462</v>
      </c>
      <c r="R1936" s="357"/>
    </row>
    <row r="1937" spans="15:18" x14ac:dyDescent="0.4">
      <c r="O1937" s="294" t="s">
        <v>3681</v>
      </c>
      <c r="P1937" s="294" t="s">
        <v>1463</v>
      </c>
      <c r="Q1937" s="294" t="s">
        <v>1462</v>
      </c>
      <c r="R1937" s="357"/>
    </row>
    <row r="1938" spans="15:18" x14ac:dyDescent="0.4">
      <c r="O1938" s="294" t="s">
        <v>3682</v>
      </c>
      <c r="P1938" s="294" t="s">
        <v>1463</v>
      </c>
      <c r="Q1938" s="294" t="s">
        <v>1462</v>
      </c>
      <c r="R1938" s="357"/>
    </row>
    <row r="1939" spans="15:18" x14ac:dyDescent="0.4">
      <c r="O1939" s="294" t="s">
        <v>3683</v>
      </c>
      <c r="P1939" s="294" t="s">
        <v>1463</v>
      </c>
      <c r="Q1939" s="294" t="s">
        <v>1462</v>
      </c>
      <c r="R1939" s="357"/>
    </row>
    <row r="1940" spans="15:18" x14ac:dyDescent="0.4">
      <c r="O1940" s="294" t="s">
        <v>3684</v>
      </c>
      <c r="P1940" s="294" t="s">
        <v>1463</v>
      </c>
      <c r="Q1940" s="294" t="s">
        <v>1462</v>
      </c>
      <c r="R1940" s="357"/>
    </row>
    <row r="1941" spans="15:18" x14ac:dyDescent="0.4">
      <c r="O1941" s="294" t="s">
        <v>3685</v>
      </c>
      <c r="P1941" s="294" t="s">
        <v>1463</v>
      </c>
      <c r="Q1941" s="294" t="s">
        <v>1462</v>
      </c>
      <c r="R1941" s="357"/>
    </row>
    <row r="1942" spans="15:18" x14ac:dyDescent="0.4">
      <c r="O1942" s="294" t="s">
        <v>3686</v>
      </c>
      <c r="P1942" s="294" t="s">
        <v>1463</v>
      </c>
      <c r="Q1942" s="294" t="s">
        <v>1462</v>
      </c>
      <c r="R1942" s="357"/>
    </row>
    <row r="1943" spans="15:18" x14ac:dyDescent="0.4">
      <c r="O1943" s="294" t="s">
        <v>3687</v>
      </c>
      <c r="P1943" s="294" t="s">
        <v>1463</v>
      </c>
      <c r="Q1943" s="294" t="s">
        <v>1462</v>
      </c>
      <c r="R1943" s="357"/>
    </row>
    <row r="1944" spans="15:18" x14ac:dyDescent="0.4">
      <c r="O1944" s="294" t="s">
        <v>3688</v>
      </c>
      <c r="P1944" s="294" t="s">
        <v>1463</v>
      </c>
      <c r="Q1944" s="294" t="s">
        <v>1462</v>
      </c>
      <c r="R1944" s="357"/>
    </row>
    <row r="1945" spans="15:18" x14ac:dyDescent="0.4">
      <c r="O1945" s="294" t="s">
        <v>3689</v>
      </c>
      <c r="P1945" s="294" t="s">
        <v>1463</v>
      </c>
      <c r="Q1945" s="294" t="s">
        <v>1462</v>
      </c>
      <c r="R1945" s="357"/>
    </row>
    <row r="1946" spans="15:18" x14ac:dyDescent="0.4">
      <c r="O1946" s="294" t="s">
        <v>3690</v>
      </c>
      <c r="P1946" s="294" t="s">
        <v>1463</v>
      </c>
      <c r="Q1946" s="294" t="s">
        <v>1462</v>
      </c>
      <c r="R1946" s="357"/>
    </row>
    <row r="1947" spans="15:18" x14ac:dyDescent="0.4">
      <c r="O1947" s="294" t="s">
        <v>3691</v>
      </c>
      <c r="P1947" s="294" t="s">
        <v>1463</v>
      </c>
      <c r="Q1947" s="294" t="s">
        <v>1462</v>
      </c>
      <c r="R1947" s="357"/>
    </row>
    <row r="1948" spans="15:18" x14ac:dyDescent="0.4">
      <c r="O1948" s="294" t="s">
        <v>3692</v>
      </c>
      <c r="P1948" s="294" t="s">
        <v>1463</v>
      </c>
      <c r="Q1948" s="294" t="s">
        <v>1462</v>
      </c>
      <c r="R1948" s="357"/>
    </row>
    <row r="1949" spans="15:18" x14ac:dyDescent="0.4">
      <c r="O1949" s="294" t="s">
        <v>3693</v>
      </c>
      <c r="P1949" s="294" t="s">
        <v>1463</v>
      </c>
      <c r="Q1949" s="294" t="s">
        <v>1462</v>
      </c>
      <c r="R1949" s="357"/>
    </row>
    <row r="1950" spans="15:18" x14ac:dyDescent="0.4">
      <c r="O1950" s="294" t="s">
        <v>3694</v>
      </c>
      <c r="P1950" s="294" t="s">
        <v>1463</v>
      </c>
      <c r="Q1950" s="294" t="s">
        <v>1462</v>
      </c>
      <c r="R1950" s="357"/>
    </row>
    <row r="1951" spans="15:18" x14ac:dyDescent="0.4">
      <c r="O1951" s="294" t="s">
        <v>3695</v>
      </c>
      <c r="P1951" s="294" t="s">
        <v>1463</v>
      </c>
      <c r="Q1951" s="294" t="s">
        <v>1462</v>
      </c>
      <c r="R1951" s="357"/>
    </row>
    <row r="1952" spans="15:18" x14ac:dyDescent="0.4">
      <c r="O1952" s="294" t="s">
        <v>3696</v>
      </c>
      <c r="P1952" s="294" t="s">
        <v>1463</v>
      </c>
      <c r="Q1952" s="294" t="s">
        <v>1462</v>
      </c>
      <c r="R1952" s="357"/>
    </row>
    <row r="1953" spans="15:18" x14ac:dyDescent="0.4">
      <c r="O1953" s="294" t="s">
        <v>3697</v>
      </c>
      <c r="P1953" s="294" t="s">
        <v>1463</v>
      </c>
      <c r="Q1953" s="294" t="s">
        <v>1462</v>
      </c>
      <c r="R1953" s="357"/>
    </row>
    <row r="1954" spans="15:18" x14ac:dyDescent="0.4">
      <c r="O1954" s="294" t="s">
        <v>3698</v>
      </c>
      <c r="P1954" s="294" t="s">
        <v>1463</v>
      </c>
      <c r="Q1954" s="294" t="s">
        <v>1462</v>
      </c>
      <c r="R1954" s="357"/>
    </row>
    <row r="1955" spans="15:18" x14ac:dyDescent="0.4">
      <c r="O1955" s="294" t="s">
        <v>3699</v>
      </c>
      <c r="P1955" s="294" t="s">
        <v>1463</v>
      </c>
      <c r="Q1955" s="294" t="s">
        <v>1462</v>
      </c>
      <c r="R1955" s="357"/>
    </row>
    <row r="1956" spans="15:18" x14ac:dyDescent="0.4">
      <c r="O1956" s="294" t="s">
        <v>3700</v>
      </c>
      <c r="P1956" s="294" t="s">
        <v>1441</v>
      </c>
      <c r="Q1956" s="294" t="s">
        <v>1440</v>
      </c>
      <c r="R1956" s="357"/>
    </row>
    <row r="1957" spans="15:18" x14ac:dyDescent="0.4">
      <c r="O1957" s="294" t="s">
        <v>3701</v>
      </c>
      <c r="P1957" s="294" t="s">
        <v>1441</v>
      </c>
      <c r="Q1957" s="294" t="s">
        <v>1440</v>
      </c>
      <c r="R1957" s="357"/>
    </row>
    <row r="1958" spans="15:18" x14ac:dyDescent="0.4">
      <c r="O1958" s="294" t="s">
        <v>3702</v>
      </c>
      <c r="P1958" s="294" t="s">
        <v>1441</v>
      </c>
      <c r="Q1958" s="294" t="s">
        <v>1440</v>
      </c>
      <c r="R1958" s="357"/>
    </row>
    <row r="1959" spans="15:18" x14ac:dyDescent="0.4">
      <c r="O1959" s="294" t="s">
        <v>3703</v>
      </c>
      <c r="P1959" s="294" t="s">
        <v>1441</v>
      </c>
      <c r="Q1959" s="294" t="s">
        <v>1440</v>
      </c>
      <c r="R1959" s="357"/>
    </row>
    <row r="1960" spans="15:18" x14ac:dyDescent="0.4">
      <c r="O1960" s="294" t="s">
        <v>3704</v>
      </c>
      <c r="P1960" s="294" t="s">
        <v>1441</v>
      </c>
      <c r="Q1960" s="294" t="s">
        <v>1440</v>
      </c>
      <c r="R1960" s="357"/>
    </row>
    <row r="1961" spans="15:18" x14ac:dyDescent="0.4">
      <c r="O1961" s="294" t="s">
        <v>3705</v>
      </c>
      <c r="P1961" s="294" t="s">
        <v>1441</v>
      </c>
      <c r="Q1961" s="294" t="s">
        <v>1440</v>
      </c>
      <c r="R1961" s="357"/>
    </row>
    <row r="1962" spans="15:18" x14ac:dyDescent="0.4">
      <c r="O1962" s="294" t="s">
        <v>3706</v>
      </c>
      <c r="P1962" s="294" t="s">
        <v>1441</v>
      </c>
      <c r="Q1962" s="294" t="s">
        <v>1440</v>
      </c>
      <c r="R1962" s="357"/>
    </row>
    <row r="1963" spans="15:18" x14ac:dyDescent="0.4">
      <c r="O1963" s="294" t="s">
        <v>3707</v>
      </c>
      <c r="P1963" s="294" t="s">
        <v>1441</v>
      </c>
      <c r="Q1963" s="294" t="s">
        <v>1440</v>
      </c>
      <c r="R1963" s="357"/>
    </row>
    <row r="1964" spans="15:18" x14ac:dyDescent="0.4">
      <c r="O1964" s="294" t="s">
        <v>3708</v>
      </c>
      <c r="P1964" s="294" t="s">
        <v>1441</v>
      </c>
      <c r="Q1964" s="294" t="s">
        <v>1440</v>
      </c>
      <c r="R1964" s="357"/>
    </row>
    <row r="1965" spans="15:18" x14ac:dyDescent="0.4">
      <c r="O1965" s="294" t="s">
        <v>3709</v>
      </c>
      <c r="P1965" s="294" t="s">
        <v>1441</v>
      </c>
      <c r="Q1965" s="294" t="s">
        <v>1440</v>
      </c>
      <c r="R1965" s="357"/>
    </row>
    <row r="1966" spans="15:18" x14ac:dyDescent="0.4">
      <c r="O1966" s="294" t="s">
        <v>3710</v>
      </c>
      <c r="P1966" s="294" t="s">
        <v>1441</v>
      </c>
      <c r="Q1966" s="294" t="s">
        <v>1440</v>
      </c>
      <c r="R1966" s="357"/>
    </row>
    <row r="1967" spans="15:18" x14ac:dyDescent="0.4">
      <c r="O1967" s="294" t="s">
        <v>3711</v>
      </c>
      <c r="P1967" s="294" t="s">
        <v>1441</v>
      </c>
      <c r="Q1967" s="294" t="s">
        <v>1440</v>
      </c>
      <c r="R1967" s="357"/>
    </row>
    <row r="1968" spans="15:18" x14ac:dyDescent="0.4">
      <c r="O1968" s="294" t="s">
        <v>3712</v>
      </c>
      <c r="P1968" s="294" t="s">
        <v>1441</v>
      </c>
      <c r="Q1968" s="294" t="s">
        <v>1440</v>
      </c>
      <c r="R1968" s="357"/>
    </row>
    <row r="1969" spans="15:18" x14ac:dyDescent="0.4">
      <c r="O1969" s="294" t="s">
        <v>3713</v>
      </c>
      <c r="P1969" s="294" t="s">
        <v>1441</v>
      </c>
      <c r="Q1969" s="294" t="s">
        <v>1440</v>
      </c>
      <c r="R1969" s="357"/>
    </row>
    <row r="1970" spans="15:18" x14ac:dyDescent="0.4">
      <c r="O1970" s="294" t="s">
        <v>3714</v>
      </c>
      <c r="P1970" s="294" t="s">
        <v>1441</v>
      </c>
      <c r="Q1970" s="294" t="s">
        <v>1440</v>
      </c>
      <c r="R1970" s="357"/>
    </row>
    <row r="1971" spans="15:18" x14ac:dyDescent="0.4">
      <c r="O1971" s="294" t="s">
        <v>3715</v>
      </c>
      <c r="P1971" s="294" t="s">
        <v>1441</v>
      </c>
      <c r="Q1971" s="294" t="s">
        <v>1440</v>
      </c>
      <c r="R1971" s="357"/>
    </row>
    <row r="1972" spans="15:18" x14ac:dyDescent="0.4">
      <c r="O1972" s="294" t="s">
        <v>3716</v>
      </c>
      <c r="P1972" s="294" t="s">
        <v>1441</v>
      </c>
      <c r="Q1972" s="294" t="s">
        <v>1440</v>
      </c>
      <c r="R1972" s="357"/>
    </row>
    <row r="1973" spans="15:18" x14ac:dyDescent="0.4">
      <c r="O1973" s="294" t="s">
        <v>3717</v>
      </c>
      <c r="P1973" s="294" t="s">
        <v>1441</v>
      </c>
      <c r="Q1973" s="294" t="s">
        <v>1440</v>
      </c>
      <c r="R1973" s="357"/>
    </row>
    <row r="1974" spans="15:18" x14ac:dyDescent="0.4">
      <c r="O1974" s="294" t="s">
        <v>3718</v>
      </c>
      <c r="P1974" s="294" t="s">
        <v>1441</v>
      </c>
      <c r="Q1974" s="294" t="s">
        <v>1440</v>
      </c>
      <c r="R1974" s="357"/>
    </row>
    <row r="1975" spans="15:18" x14ac:dyDescent="0.4">
      <c r="O1975" s="294" t="s">
        <v>3719</v>
      </c>
      <c r="P1975" s="294" t="s">
        <v>1441</v>
      </c>
      <c r="Q1975" s="294" t="s">
        <v>1440</v>
      </c>
      <c r="R1975" s="357"/>
    </row>
    <row r="1976" spans="15:18" x14ac:dyDescent="0.4">
      <c r="O1976" s="294" t="s">
        <v>3720</v>
      </c>
      <c r="P1976" s="294" t="s">
        <v>1441</v>
      </c>
      <c r="Q1976" s="294" t="s">
        <v>1440</v>
      </c>
      <c r="R1976" s="357"/>
    </row>
    <row r="1977" spans="15:18" x14ac:dyDescent="0.4">
      <c r="O1977" s="294" t="s">
        <v>3721</v>
      </c>
      <c r="P1977" s="294" t="s">
        <v>1441</v>
      </c>
      <c r="Q1977" s="294" t="s">
        <v>1440</v>
      </c>
      <c r="R1977" s="357"/>
    </row>
    <row r="1978" spans="15:18" x14ac:dyDescent="0.4">
      <c r="O1978" s="294" t="s">
        <v>3722</v>
      </c>
      <c r="P1978" s="294" t="s">
        <v>1441</v>
      </c>
      <c r="Q1978" s="294" t="s">
        <v>1440</v>
      </c>
      <c r="R1978" s="357"/>
    </row>
    <row r="1979" spans="15:18" x14ac:dyDescent="0.4">
      <c r="O1979" s="294" t="s">
        <v>3723</v>
      </c>
      <c r="P1979" s="294" t="s">
        <v>1441</v>
      </c>
      <c r="Q1979" s="294" t="s">
        <v>1440</v>
      </c>
      <c r="R1979" s="357"/>
    </row>
    <row r="1980" spans="15:18" x14ac:dyDescent="0.4">
      <c r="O1980" s="294" t="s">
        <v>3724</v>
      </c>
      <c r="P1980" s="294" t="s">
        <v>1441</v>
      </c>
      <c r="Q1980" s="294" t="s">
        <v>1440</v>
      </c>
      <c r="R1980" s="357"/>
    </row>
    <row r="1981" spans="15:18" x14ac:dyDescent="0.4">
      <c r="O1981" s="294" t="s">
        <v>3725</v>
      </c>
      <c r="P1981" s="294" t="s">
        <v>1441</v>
      </c>
      <c r="Q1981" s="294" t="s">
        <v>1440</v>
      </c>
      <c r="R1981" s="357"/>
    </row>
    <row r="1982" spans="15:18" x14ac:dyDescent="0.4">
      <c r="O1982" s="294" t="s">
        <v>3726</v>
      </c>
      <c r="P1982" s="294" t="s">
        <v>1441</v>
      </c>
      <c r="Q1982" s="294" t="s">
        <v>1440</v>
      </c>
      <c r="R1982" s="357"/>
    </row>
    <row r="1983" spans="15:18" x14ac:dyDescent="0.4">
      <c r="O1983" s="294" t="s">
        <v>3727</v>
      </c>
      <c r="P1983" s="294" t="s">
        <v>1441</v>
      </c>
      <c r="Q1983" s="294" t="s">
        <v>1440</v>
      </c>
      <c r="R1983" s="357"/>
    </row>
    <row r="1984" spans="15:18" x14ac:dyDescent="0.4">
      <c r="O1984" s="294" t="s">
        <v>3728</v>
      </c>
      <c r="P1984" s="294" t="s">
        <v>1441</v>
      </c>
      <c r="Q1984" s="294" t="s">
        <v>1440</v>
      </c>
      <c r="R1984" s="357"/>
    </row>
    <row r="1985" spans="15:18" x14ac:dyDescent="0.4">
      <c r="O1985" s="294" t="s">
        <v>3729</v>
      </c>
      <c r="P1985" s="294" t="s">
        <v>1441</v>
      </c>
      <c r="Q1985" s="294" t="s">
        <v>1440</v>
      </c>
      <c r="R1985" s="357"/>
    </row>
    <row r="1986" spans="15:18" x14ac:dyDescent="0.4">
      <c r="O1986" s="294" t="s">
        <v>3730</v>
      </c>
      <c r="P1986" s="294" t="s">
        <v>1441</v>
      </c>
      <c r="Q1986" s="294" t="s">
        <v>1440</v>
      </c>
      <c r="R1986" s="357"/>
    </row>
    <row r="1987" spans="15:18" x14ac:dyDescent="0.4">
      <c r="O1987" s="294" t="s">
        <v>3731</v>
      </c>
      <c r="P1987" s="294" t="s">
        <v>1441</v>
      </c>
      <c r="Q1987" s="294" t="s">
        <v>1440</v>
      </c>
      <c r="R1987" s="357"/>
    </row>
    <row r="1988" spans="15:18" x14ac:dyDescent="0.4">
      <c r="O1988" s="294" t="s">
        <v>3732</v>
      </c>
      <c r="P1988" s="294" t="s">
        <v>1441</v>
      </c>
      <c r="Q1988" s="294" t="s">
        <v>1440</v>
      </c>
      <c r="R1988" s="357"/>
    </row>
    <row r="1989" spans="15:18" x14ac:dyDescent="0.4">
      <c r="O1989" s="294" t="s">
        <v>3733</v>
      </c>
      <c r="P1989" s="294" t="s">
        <v>1441</v>
      </c>
      <c r="Q1989" s="294" t="s">
        <v>1440</v>
      </c>
      <c r="R1989" s="357"/>
    </row>
    <row r="1990" spans="15:18" x14ac:dyDescent="0.4">
      <c r="O1990" s="294" t="s">
        <v>3734</v>
      </c>
      <c r="P1990" s="294" t="s">
        <v>1441</v>
      </c>
      <c r="Q1990" s="294" t="s">
        <v>1440</v>
      </c>
      <c r="R1990" s="357"/>
    </row>
    <row r="1991" spans="15:18" x14ac:dyDescent="0.4">
      <c r="O1991" s="294" t="s">
        <v>3735</v>
      </c>
      <c r="P1991" s="294" t="s">
        <v>1441</v>
      </c>
      <c r="Q1991" s="294" t="s">
        <v>1440</v>
      </c>
      <c r="R1991" s="357"/>
    </row>
    <row r="1992" spans="15:18" x14ac:dyDescent="0.4">
      <c r="O1992" s="294" t="s">
        <v>3736</v>
      </c>
      <c r="P1992" s="294" t="s">
        <v>1441</v>
      </c>
      <c r="Q1992" s="294" t="s">
        <v>1440</v>
      </c>
      <c r="R1992" s="357"/>
    </row>
    <row r="1993" spans="15:18" x14ac:dyDescent="0.4">
      <c r="O1993" s="294" t="s">
        <v>3737</v>
      </c>
      <c r="P1993" s="294" t="s">
        <v>1441</v>
      </c>
      <c r="Q1993" s="294" t="s">
        <v>1440</v>
      </c>
      <c r="R1993" s="357"/>
    </row>
    <row r="1994" spans="15:18" x14ac:dyDescent="0.4">
      <c r="O1994" s="294" t="s">
        <v>3738</v>
      </c>
      <c r="P1994" s="294" t="s">
        <v>1441</v>
      </c>
      <c r="Q1994" s="294" t="s">
        <v>1440</v>
      </c>
      <c r="R1994" s="357"/>
    </row>
    <row r="1995" spans="15:18" x14ac:dyDescent="0.4">
      <c r="O1995" s="294" t="s">
        <v>3739</v>
      </c>
      <c r="P1995" s="294" t="s">
        <v>1441</v>
      </c>
      <c r="Q1995" s="294" t="s">
        <v>1440</v>
      </c>
      <c r="R1995" s="357"/>
    </row>
    <row r="1996" spans="15:18" x14ac:dyDescent="0.4">
      <c r="O1996" s="294" t="s">
        <v>3740</v>
      </c>
      <c r="P1996" s="294" t="s">
        <v>1441</v>
      </c>
      <c r="Q1996" s="294" t="s">
        <v>1440</v>
      </c>
      <c r="R1996" s="357"/>
    </row>
    <row r="1997" spans="15:18" x14ac:dyDescent="0.4">
      <c r="O1997" s="294" t="s">
        <v>3741</v>
      </c>
      <c r="P1997" s="294" t="s">
        <v>1441</v>
      </c>
      <c r="Q1997" s="294" t="s">
        <v>1440</v>
      </c>
      <c r="R1997" s="357"/>
    </row>
    <row r="1998" spans="15:18" x14ac:dyDescent="0.4">
      <c r="O1998" s="294" t="s">
        <v>3742</v>
      </c>
      <c r="P1998" s="294" t="s">
        <v>1441</v>
      </c>
      <c r="Q1998" s="294" t="s">
        <v>1440</v>
      </c>
      <c r="R1998" s="357"/>
    </row>
    <row r="1999" spans="15:18" x14ac:dyDescent="0.4">
      <c r="O1999" s="294" t="s">
        <v>3743</v>
      </c>
      <c r="P1999" s="294" t="s">
        <v>1441</v>
      </c>
      <c r="Q1999" s="294" t="s">
        <v>1440</v>
      </c>
      <c r="R1999" s="357"/>
    </row>
    <row r="2000" spans="15:18" x14ac:dyDescent="0.4">
      <c r="O2000" s="294" t="s">
        <v>3744</v>
      </c>
      <c r="P2000" s="294" t="s">
        <v>1441</v>
      </c>
      <c r="Q2000" s="294" t="s">
        <v>1440</v>
      </c>
      <c r="R2000" s="357"/>
    </row>
    <row r="2001" spans="15:18" x14ac:dyDescent="0.4">
      <c r="O2001" s="294" t="s">
        <v>3745</v>
      </c>
      <c r="P2001" s="294" t="s">
        <v>1441</v>
      </c>
      <c r="Q2001" s="294" t="s">
        <v>1440</v>
      </c>
      <c r="R2001" s="357"/>
    </row>
    <row r="2002" spans="15:18" x14ac:dyDescent="0.4">
      <c r="O2002" s="294" t="s">
        <v>3746</v>
      </c>
      <c r="P2002" s="294" t="s">
        <v>1441</v>
      </c>
      <c r="Q2002" s="294" t="s">
        <v>1440</v>
      </c>
      <c r="R2002" s="357"/>
    </row>
    <row r="2003" spans="15:18" x14ac:dyDescent="0.4">
      <c r="O2003" s="294" t="s">
        <v>3747</v>
      </c>
      <c r="P2003" s="294" t="s">
        <v>1441</v>
      </c>
      <c r="Q2003" s="294" t="s">
        <v>1440</v>
      </c>
      <c r="R2003" s="357"/>
    </row>
    <row r="2004" spans="15:18" x14ac:dyDescent="0.4">
      <c r="O2004" s="294" t="s">
        <v>3748</v>
      </c>
      <c r="P2004" s="294" t="s">
        <v>1441</v>
      </c>
      <c r="Q2004" s="294" t="s">
        <v>1440</v>
      </c>
      <c r="R2004" s="357"/>
    </row>
    <row r="2005" spans="15:18" x14ac:dyDescent="0.4">
      <c r="O2005" s="294" t="s">
        <v>3749</v>
      </c>
      <c r="P2005" s="294" t="s">
        <v>1441</v>
      </c>
      <c r="Q2005" s="294" t="s">
        <v>1440</v>
      </c>
      <c r="R2005" s="357"/>
    </row>
    <row r="2006" spans="15:18" x14ac:dyDescent="0.4">
      <c r="O2006" s="294" t="s">
        <v>3750</v>
      </c>
      <c r="P2006" s="294" t="s">
        <v>1441</v>
      </c>
      <c r="Q2006" s="294" t="s">
        <v>1440</v>
      </c>
      <c r="R2006" s="357"/>
    </row>
    <row r="2007" spans="15:18" x14ac:dyDescent="0.4">
      <c r="O2007" s="294" t="s">
        <v>3751</v>
      </c>
      <c r="P2007" s="294" t="s">
        <v>1441</v>
      </c>
      <c r="Q2007" s="294" t="s">
        <v>1440</v>
      </c>
      <c r="R2007" s="357"/>
    </row>
    <row r="2008" spans="15:18" x14ac:dyDescent="0.4">
      <c r="O2008" s="294" t="s">
        <v>3752</v>
      </c>
      <c r="P2008" s="294" t="s">
        <v>1441</v>
      </c>
      <c r="Q2008" s="294" t="s">
        <v>1440</v>
      </c>
      <c r="R2008" s="357"/>
    </row>
    <row r="2009" spans="15:18" x14ac:dyDescent="0.4">
      <c r="O2009" s="294" t="s">
        <v>3753</v>
      </c>
      <c r="P2009" s="294" t="s">
        <v>1441</v>
      </c>
      <c r="Q2009" s="294" t="s">
        <v>1440</v>
      </c>
      <c r="R2009" s="357"/>
    </row>
    <row r="2010" spans="15:18" x14ac:dyDescent="0.4">
      <c r="O2010" s="294" t="s">
        <v>3754</v>
      </c>
      <c r="P2010" s="294" t="s">
        <v>1441</v>
      </c>
      <c r="Q2010" s="294" t="s">
        <v>1440</v>
      </c>
      <c r="R2010" s="357"/>
    </row>
    <row r="2011" spans="15:18" x14ac:dyDescent="0.4">
      <c r="O2011" s="294" t="s">
        <v>3755</v>
      </c>
      <c r="P2011" s="294" t="s">
        <v>1441</v>
      </c>
      <c r="Q2011" s="294" t="s">
        <v>1440</v>
      </c>
      <c r="R2011" s="357"/>
    </row>
    <row r="2012" spans="15:18" x14ac:dyDescent="0.4">
      <c r="O2012" s="294" t="s">
        <v>3756</v>
      </c>
      <c r="P2012" s="294" t="s">
        <v>1441</v>
      </c>
      <c r="Q2012" s="294" t="s">
        <v>1440</v>
      </c>
      <c r="R2012" s="357"/>
    </row>
    <row r="2013" spans="15:18" x14ac:dyDescent="0.4">
      <c r="O2013" s="294" t="s">
        <v>3757</v>
      </c>
      <c r="P2013" s="294" t="s">
        <v>1441</v>
      </c>
      <c r="Q2013" s="294" t="s">
        <v>1440</v>
      </c>
      <c r="R2013" s="357"/>
    </row>
    <row r="2014" spans="15:18" x14ac:dyDescent="0.4">
      <c r="O2014" s="294" t="s">
        <v>3758</v>
      </c>
      <c r="P2014" s="294" t="s">
        <v>1441</v>
      </c>
      <c r="Q2014" s="294" t="s">
        <v>1440</v>
      </c>
      <c r="R2014" s="357"/>
    </row>
    <row r="2015" spans="15:18" x14ac:dyDescent="0.4">
      <c r="O2015" s="294" t="s">
        <v>3759</v>
      </c>
      <c r="P2015" s="294" t="s">
        <v>1441</v>
      </c>
      <c r="Q2015" s="294" t="s">
        <v>1440</v>
      </c>
      <c r="R2015" s="357"/>
    </row>
    <row r="2016" spans="15:18" x14ac:dyDescent="0.4">
      <c r="O2016" s="294" t="s">
        <v>3760</v>
      </c>
      <c r="P2016" s="294" t="s">
        <v>1441</v>
      </c>
      <c r="Q2016" s="294" t="s">
        <v>1440</v>
      </c>
      <c r="R2016" s="357"/>
    </row>
    <row r="2017" spans="15:18" x14ac:dyDescent="0.4">
      <c r="O2017" s="294" t="s">
        <v>3761</v>
      </c>
      <c r="P2017" s="294" t="s">
        <v>1441</v>
      </c>
      <c r="Q2017" s="294" t="s">
        <v>1440</v>
      </c>
      <c r="R2017" s="357"/>
    </row>
    <row r="2018" spans="15:18" x14ac:dyDescent="0.4">
      <c r="O2018" s="294" t="s">
        <v>3762</v>
      </c>
      <c r="P2018" s="294" t="s">
        <v>1441</v>
      </c>
      <c r="Q2018" s="294" t="s">
        <v>1440</v>
      </c>
      <c r="R2018" s="357"/>
    </row>
    <row r="2019" spans="15:18" x14ac:dyDescent="0.4">
      <c r="O2019" s="294" t="s">
        <v>3763</v>
      </c>
      <c r="P2019" s="294" t="s">
        <v>1441</v>
      </c>
      <c r="Q2019" s="294" t="s">
        <v>1440</v>
      </c>
      <c r="R2019" s="357"/>
    </row>
    <row r="2020" spans="15:18" x14ac:dyDescent="0.4">
      <c r="O2020" s="294" t="s">
        <v>3764</v>
      </c>
      <c r="P2020" s="294" t="s">
        <v>1441</v>
      </c>
      <c r="Q2020" s="294" t="s">
        <v>1440</v>
      </c>
      <c r="R2020" s="357"/>
    </row>
    <row r="2021" spans="15:18" x14ac:dyDescent="0.4">
      <c r="O2021" s="294" t="s">
        <v>3765</v>
      </c>
      <c r="P2021" s="294" t="s">
        <v>1441</v>
      </c>
      <c r="Q2021" s="294" t="s">
        <v>1440</v>
      </c>
      <c r="R2021" s="357"/>
    </row>
    <row r="2022" spans="15:18" x14ac:dyDescent="0.4">
      <c r="O2022" s="294" t="s">
        <v>3766</v>
      </c>
      <c r="P2022" s="294" t="s">
        <v>1441</v>
      </c>
      <c r="Q2022" s="294" t="s">
        <v>1440</v>
      </c>
      <c r="R2022" s="357"/>
    </row>
    <row r="2023" spans="15:18" x14ac:dyDescent="0.4">
      <c r="O2023" s="294" t="s">
        <v>3767</v>
      </c>
      <c r="P2023" s="294" t="s">
        <v>1441</v>
      </c>
      <c r="Q2023" s="294" t="s">
        <v>1440</v>
      </c>
      <c r="R2023" s="357"/>
    </row>
    <row r="2024" spans="15:18" x14ac:dyDescent="0.4">
      <c r="O2024" s="294" t="s">
        <v>3768</v>
      </c>
      <c r="P2024" s="294" t="s">
        <v>1441</v>
      </c>
      <c r="Q2024" s="294" t="s">
        <v>1440</v>
      </c>
      <c r="R2024" s="357"/>
    </row>
    <row r="2025" spans="15:18" x14ac:dyDescent="0.4">
      <c r="O2025" s="294" t="s">
        <v>3769</v>
      </c>
      <c r="P2025" s="294" t="s">
        <v>1441</v>
      </c>
      <c r="Q2025" s="294" t="s">
        <v>1440</v>
      </c>
      <c r="R2025" s="357"/>
    </row>
    <row r="2026" spans="15:18" x14ac:dyDescent="0.4">
      <c r="O2026" s="294" t="s">
        <v>3770</v>
      </c>
      <c r="P2026" s="294" t="s">
        <v>1441</v>
      </c>
      <c r="Q2026" s="294" t="s">
        <v>1440</v>
      </c>
      <c r="R2026" s="357"/>
    </row>
    <row r="2027" spans="15:18" x14ac:dyDescent="0.4">
      <c r="O2027" s="294" t="s">
        <v>3771</v>
      </c>
      <c r="P2027" s="294" t="s">
        <v>1441</v>
      </c>
      <c r="Q2027" s="294" t="s">
        <v>1440</v>
      </c>
      <c r="R2027" s="357"/>
    </row>
    <row r="2028" spans="15:18" x14ac:dyDescent="0.4">
      <c r="O2028" s="294" t="s">
        <v>3772</v>
      </c>
      <c r="P2028" s="294" t="s">
        <v>1441</v>
      </c>
      <c r="Q2028" s="294" t="s">
        <v>1440</v>
      </c>
      <c r="R2028" s="357"/>
    </row>
    <row r="2029" spans="15:18" x14ac:dyDescent="0.4">
      <c r="O2029" s="294" t="s">
        <v>3773</v>
      </c>
      <c r="P2029" s="294" t="s">
        <v>1441</v>
      </c>
      <c r="Q2029" s="294" t="s">
        <v>1440</v>
      </c>
      <c r="R2029" s="357"/>
    </row>
    <row r="2030" spans="15:18" x14ac:dyDescent="0.4">
      <c r="O2030" s="294" t="s">
        <v>3774</v>
      </c>
      <c r="P2030" s="294" t="s">
        <v>1441</v>
      </c>
      <c r="Q2030" s="294" t="s">
        <v>1440</v>
      </c>
      <c r="R2030" s="357"/>
    </row>
    <row r="2031" spans="15:18" x14ac:dyDescent="0.4">
      <c r="O2031" s="294" t="s">
        <v>3775</v>
      </c>
      <c r="P2031" s="294" t="s">
        <v>1441</v>
      </c>
      <c r="Q2031" s="294" t="s">
        <v>1440</v>
      </c>
      <c r="R2031" s="357"/>
    </row>
    <row r="2032" spans="15:18" x14ac:dyDescent="0.4">
      <c r="O2032" s="294" t="s">
        <v>3776</v>
      </c>
      <c r="P2032" s="294" t="s">
        <v>1441</v>
      </c>
      <c r="Q2032" s="294" t="s">
        <v>1440</v>
      </c>
      <c r="R2032" s="357"/>
    </row>
    <row r="2033" spans="15:18" x14ac:dyDescent="0.4">
      <c r="O2033" s="294" t="s">
        <v>3777</v>
      </c>
      <c r="P2033" s="294" t="s">
        <v>1441</v>
      </c>
      <c r="Q2033" s="294" t="s">
        <v>1440</v>
      </c>
      <c r="R2033" s="357"/>
    </row>
    <row r="2034" spans="15:18" x14ac:dyDescent="0.4">
      <c r="O2034" s="294" t="s">
        <v>3778</v>
      </c>
      <c r="P2034" s="294" t="s">
        <v>1441</v>
      </c>
      <c r="Q2034" s="294" t="s">
        <v>1440</v>
      </c>
      <c r="R2034" s="357"/>
    </row>
    <row r="2035" spans="15:18" x14ac:dyDescent="0.4">
      <c r="O2035" s="294" t="s">
        <v>3779</v>
      </c>
      <c r="P2035" s="294" t="s">
        <v>1441</v>
      </c>
      <c r="Q2035" s="294" t="s">
        <v>1440</v>
      </c>
      <c r="R2035" s="357"/>
    </row>
    <row r="2036" spans="15:18" x14ac:dyDescent="0.4">
      <c r="O2036" s="294" t="s">
        <v>3780</v>
      </c>
      <c r="P2036" s="294" t="s">
        <v>1441</v>
      </c>
      <c r="Q2036" s="294" t="s">
        <v>1440</v>
      </c>
      <c r="R2036" s="357"/>
    </row>
    <row r="2037" spans="15:18" x14ac:dyDescent="0.4">
      <c r="O2037" s="294" t="s">
        <v>3781</v>
      </c>
      <c r="P2037" s="294" t="s">
        <v>1441</v>
      </c>
      <c r="Q2037" s="294" t="s">
        <v>1440</v>
      </c>
      <c r="R2037" s="357"/>
    </row>
    <row r="2038" spans="15:18" x14ac:dyDescent="0.4">
      <c r="O2038" s="294" t="s">
        <v>3782</v>
      </c>
      <c r="P2038" s="294" t="s">
        <v>1441</v>
      </c>
      <c r="Q2038" s="294" t="s">
        <v>1440</v>
      </c>
      <c r="R2038" s="357"/>
    </row>
    <row r="2039" spans="15:18" x14ac:dyDescent="0.4">
      <c r="O2039" s="294" t="s">
        <v>3783</v>
      </c>
      <c r="P2039" s="294" t="s">
        <v>1441</v>
      </c>
      <c r="Q2039" s="294" t="s">
        <v>1440</v>
      </c>
      <c r="R2039" s="357"/>
    </row>
    <row r="2040" spans="15:18" x14ac:dyDescent="0.4">
      <c r="O2040" s="294" t="s">
        <v>3784</v>
      </c>
      <c r="P2040" s="294" t="s">
        <v>1441</v>
      </c>
      <c r="Q2040" s="294" t="s">
        <v>1440</v>
      </c>
      <c r="R2040" s="357"/>
    </row>
    <row r="2041" spans="15:18" x14ac:dyDescent="0.4">
      <c r="O2041" s="294" t="s">
        <v>3785</v>
      </c>
      <c r="P2041" s="294" t="s">
        <v>1422</v>
      </c>
      <c r="Q2041" s="294" t="s">
        <v>1421</v>
      </c>
      <c r="R2041" s="357"/>
    </row>
    <row r="2042" spans="15:18" x14ac:dyDescent="0.4">
      <c r="O2042" s="294" t="s">
        <v>3786</v>
      </c>
      <c r="P2042" s="294" t="s">
        <v>1422</v>
      </c>
      <c r="Q2042" s="294" t="s">
        <v>1421</v>
      </c>
      <c r="R2042" s="357"/>
    </row>
    <row r="2043" spans="15:18" x14ac:dyDescent="0.4">
      <c r="O2043" s="294" t="s">
        <v>3787</v>
      </c>
      <c r="P2043" s="294" t="s">
        <v>1422</v>
      </c>
      <c r="Q2043" s="294" t="s">
        <v>1421</v>
      </c>
      <c r="R2043" s="357"/>
    </row>
    <row r="2044" spans="15:18" x14ac:dyDescent="0.4">
      <c r="O2044" s="294" t="s">
        <v>3788</v>
      </c>
      <c r="P2044" s="294" t="s">
        <v>1422</v>
      </c>
      <c r="Q2044" s="294" t="s">
        <v>1421</v>
      </c>
      <c r="R2044" s="357"/>
    </row>
    <row r="2045" spans="15:18" x14ac:dyDescent="0.4">
      <c r="O2045" s="294" t="s">
        <v>3789</v>
      </c>
      <c r="P2045" s="294" t="s">
        <v>1422</v>
      </c>
      <c r="Q2045" s="294" t="s">
        <v>1421</v>
      </c>
      <c r="R2045" s="357"/>
    </row>
    <row r="2046" spans="15:18" x14ac:dyDescent="0.4">
      <c r="O2046" s="294" t="s">
        <v>3790</v>
      </c>
      <c r="P2046" s="294" t="s">
        <v>1422</v>
      </c>
      <c r="Q2046" s="294" t="s">
        <v>1421</v>
      </c>
      <c r="R2046" s="357"/>
    </row>
    <row r="2047" spans="15:18" x14ac:dyDescent="0.4">
      <c r="O2047" s="294" t="s">
        <v>3791</v>
      </c>
      <c r="P2047" s="294" t="s">
        <v>1422</v>
      </c>
      <c r="Q2047" s="294" t="s">
        <v>1421</v>
      </c>
      <c r="R2047" s="357"/>
    </row>
    <row r="2048" spans="15:18" x14ac:dyDescent="0.4">
      <c r="O2048" s="294" t="s">
        <v>3792</v>
      </c>
      <c r="P2048" s="294" t="s">
        <v>1422</v>
      </c>
      <c r="Q2048" s="294" t="s">
        <v>1421</v>
      </c>
      <c r="R2048" s="357"/>
    </row>
    <row r="2049" spans="15:18" x14ac:dyDescent="0.4">
      <c r="O2049" s="294" t="s">
        <v>3793</v>
      </c>
      <c r="P2049" s="294" t="s">
        <v>1422</v>
      </c>
      <c r="Q2049" s="294" t="s">
        <v>1421</v>
      </c>
      <c r="R2049" s="357"/>
    </row>
    <row r="2050" spans="15:18" x14ac:dyDescent="0.4">
      <c r="O2050" s="294" t="s">
        <v>3794</v>
      </c>
      <c r="P2050" s="294" t="s">
        <v>1422</v>
      </c>
      <c r="Q2050" s="294" t="s">
        <v>1421</v>
      </c>
      <c r="R2050" s="357"/>
    </row>
    <row r="2051" spans="15:18" x14ac:dyDescent="0.4">
      <c r="O2051" s="294" t="s">
        <v>3795</v>
      </c>
      <c r="P2051" s="294" t="s">
        <v>1422</v>
      </c>
      <c r="Q2051" s="294" t="s">
        <v>1421</v>
      </c>
      <c r="R2051" s="357"/>
    </row>
    <row r="2052" spans="15:18" x14ac:dyDescent="0.4">
      <c r="O2052" s="294" t="s">
        <v>3796</v>
      </c>
      <c r="P2052" s="294" t="s">
        <v>1422</v>
      </c>
      <c r="Q2052" s="294" t="s">
        <v>1421</v>
      </c>
      <c r="R2052" s="357"/>
    </row>
    <row r="2053" spans="15:18" x14ac:dyDescent="0.4">
      <c r="O2053" s="294" t="s">
        <v>3797</v>
      </c>
      <c r="P2053" s="294" t="s">
        <v>1422</v>
      </c>
      <c r="Q2053" s="294" t="s">
        <v>1421</v>
      </c>
      <c r="R2053" s="357"/>
    </row>
    <row r="2054" spans="15:18" x14ac:dyDescent="0.4">
      <c r="O2054" s="294" t="s">
        <v>3798</v>
      </c>
      <c r="P2054" s="294" t="s">
        <v>1422</v>
      </c>
      <c r="Q2054" s="294" t="s">
        <v>1421</v>
      </c>
      <c r="R2054" s="357"/>
    </row>
    <row r="2055" spans="15:18" x14ac:dyDescent="0.4">
      <c r="O2055" s="294" t="s">
        <v>3799</v>
      </c>
      <c r="P2055" s="294" t="s">
        <v>1422</v>
      </c>
      <c r="Q2055" s="294" t="s">
        <v>1421</v>
      </c>
      <c r="R2055" s="357"/>
    </row>
    <row r="2056" spans="15:18" x14ac:dyDescent="0.4">
      <c r="O2056" s="294" t="s">
        <v>3800</v>
      </c>
      <c r="P2056" s="294" t="s">
        <v>1422</v>
      </c>
      <c r="Q2056" s="294" t="s">
        <v>1421</v>
      </c>
      <c r="R2056" s="357"/>
    </row>
    <row r="2057" spans="15:18" x14ac:dyDescent="0.4">
      <c r="O2057" s="294" t="s">
        <v>3801</v>
      </c>
      <c r="P2057" s="294" t="s">
        <v>1422</v>
      </c>
      <c r="Q2057" s="294" t="s">
        <v>1421</v>
      </c>
      <c r="R2057" s="357"/>
    </row>
    <row r="2058" spans="15:18" x14ac:dyDescent="0.4">
      <c r="O2058" s="294" t="s">
        <v>3802</v>
      </c>
      <c r="P2058" s="294" t="s">
        <v>1422</v>
      </c>
      <c r="Q2058" s="294" t="s">
        <v>1421</v>
      </c>
      <c r="R2058" s="357"/>
    </row>
    <row r="2059" spans="15:18" x14ac:dyDescent="0.4">
      <c r="O2059" s="294" t="s">
        <v>3803</v>
      </c>
      <c r="P2059" s="294" t="s">
        <v>1422</v>
      </c>
      <c r="Q2059" s="294" t="s">
        <v>1421</v>
      </c>
      <c r="R2059" s="357"/>
    </row>
    <row r="2060" spans="15:18" x14ac:dyDescent="0.4">
      <c r="O2060" s="294" t="s">
        <v>3804</v>
      </c>
      <c r="P2060" s="294" t="s">
        <v>1422</v>
      </c>
      <c r="Q2060" s="294" t="s">
        <v>1421</v>
      </c>
      <c r="R2060" s="357"/>
    </row>
    <row r="2061" spans="15:18" x14ac:dyDescent="0.4">
      <c r="O2061" s="294" t="s">
        <v>3805</v>
      </c>
      <c r="P2061" s="294" t="s">
        <v>1422</v>
      </c>
      <c r="Q2061" s="294" t="s">
        <v>1421</v>
      </c>
      <c r="R2061" s="357"/>
    </row>
    <row r="2062" spans="15:18" x14ac:dyDescent="0.4">
      <c r="O2062" s="294" t="s">
        <v>3806</v>
      </c>
      <c r="P2062" s="294" t="s">
        <v>1422</v>
      </c>
      <c r="Q2062" s="294" t="s">
        <v>1421</v>
      </c>
      <c r="R2062" s="357"/>
    </row>
    <row r="2063" spans="15:18" x14ac:dyDescent="0.4">
      <c r="O2063" s="294" t="s">
        <v>3807</v>
      </c>
      <c r="P2063" s="294" t="s">
        <v>1422</v>
      </c>
      <c r="Q2063" s="294" t="s">
        <v>1421</v>
      </c>
      <c r="R2063" s="357"/>
    </row>
    <row r="2064" spans="15:18" x14ac:dyDescent="0.4">
      <c r="O2064" s="294" t="s">
        <v>3808</v>
      </c>
      <c r="P2064" s="294" t="s">
        <v>1422</v>
      </c>
      <c r="Q2064" s="294" t="s">
        <v>1421</v>
      </c>
      <c r="R2064" s="357"/>
    </row>
    <row r="2065" spans="15:18" x14ac:dyDescent="0.4">
      <c r="O2065" s="294" t="s">
        <v>3809</v>
      </c>
      <c r="P2065" s="294" t="s">
        <v>1422</v>
      </c>
      <c r="Q2065" s="294" t="s">
        <v>1421</v>
      </c>
      <c r="R2065" s="357"/>
    </row>
    <row r="2066" spans="15:18" x14ac:dyDescent="0.4">
      <c r="O2066" s="294" t="s">
        <v>3810</v>
      </c>
      <c r="P2066" s="294" t="s">
        <v>1422</v>
      </c>
      <c r="Q2066" s="294" t="s">
        <v>1421</v>
      </c>
      <c r="R2066" s="357"/>
    </row>
    <row r="2067" spans="15:18" x14ac:dyDescent="0.4">
      <c r="O2067" s="294" t="s">
        <v>3811</v>
      </c>
      <c r="P2067" s="294" t="s">
        <v>1422</v>
      </c>
      <c r="Q2067" s="294" t="s">
        <v>1421</v>
      </c>
      <c r="R2067" s="357"/>
    </row>
    <row r="2068" spans="15:18" x14ac:dyDescent="0.4">
      <c r="O2068" s="294" t="s">
        <v>3812</v>
      </c>
      <c r="P2068" s="294" t="s">
        <v>1422</v>
      </c>
      <c r="Q2068" s="294" t="s">
        <v>1421</v>
      </c>
      <c r="R2068" s="357"/>
    </row>
    <row r="2069" spans="15:18" x14ac:dyDescent="0.4">
      <c r="O2069" s="294" t="s">
        <v>3813</v>
      </c>
      <c r="P2069" s="294" t="s">
        <v>1422</v>
      </c>
      <c r="Q2069" s="294" t="s">
        <v>1421</v>
      </c>
      <c r="R2069" s="357"/>
    </row>
    <row r="2070" spans="15:18" x14ac:dyDescent="0.4">
      <c r="O2070" s="294" t="s">
        <v>3814</v>
      </c>
      <c r="P2070" s="294" t="s">
        <v>1422</v>
      </c>
      <c r="Q2070" s="294" t="s">
        <v>1421</v>
      </c>
      <c r="R2070" s="357"/>
    </row>
    <row r="2071" spans="15:18" x14ac:dyDescent="0.4">
      <c r="O2071" s="294" t="s">
        <v>3815</v>
      </c>
      <c r="P2071" s="294" t="s">
        <v>1422</v>
      </c>
      <c r="Q2071" s="294" t="s">
        <v>1421</v>
      </c>
      <c r="R2071" s="357"/>
    </row>
    <row r="2072" spans="15:18" x14ac:dyDescent="0.4">
      <c r="O2072" s="294" t="s">
        <v>3816</v>
      </c>
      <c r="P2072" s="294" t="s">
        <v>1422</v>
      </c>
      <c r="Q2072" s="294" t="s">
        <v>1421</v>
      </c>
      <c r="R2072" s="357"/>
    </row>
    <row r="2073" spans="15:18" x14ac:dyDescent="0.4">
      <c r="O2073" s="294" t="s">
        <v>3817</v>
      </c>
      <c r="P2073" s="294" t="s">
        <v>1422</v>
      </c>
      <c r="Q2073" s="294" t="s">
        <v>1421</v>
      </c>
      <c r="R2073" s="357"/>
    </row>
    <row r="2074" spans="15:18" x14ac:dyDescent="0.4">
      <c r="O2074" s="294" t="s">
        <v>3818</v>
      </c>
      <c r="P2074" s="294" t="s">
        <v>1422</v>
      </c>
      <c r="Q2074" s="294" t="s">
        <v>1421</v>
      </c>
      <c r="R2074" s="357"/>
    </row>
    <row r="2075" spans="15:18" x14ac:dyDescent="0.4">
      <c r="O2075" s="294" t="s">
        <v>3819</v>
      </c>
      <c r="P2075" s="294" t="s">
        <v>1422</v>
      </c>
      <c r="Q2075" s="294" t="s">
        <v>1421</v>
      </c>
      <c r="R2075" s="357"/>
    </row>
    <row r="2076" spans="15:18" x14ac:dyDescent="0.4">
      <c r="O2076" s="294" t="s">
        <v>3820</v>
      </c>
      <c r="P2076" s="294" t="s">
        <v>1422</v>
      </c>
      <c r="Q2076" s="294" t="s">
        <v>1421</v>
      </c>
      <c r="R2076" s="357"/>
    </row>
    <row r="2077" spans="15:18" x14ac:dyDescent="0.4">
      <c r="O2077" s="294" t="s">
        <v>3821</v>
      </c>
      <c r="P2077" s="294" t="s">
        <v>1422</v>
      </c>
      <c r="Q2077" s="294" t="s">
        <v>1421</v>
      </c>
      <c r="R2077" s="357"/>
    </row>
    <row r="2078" spans="15:18" x14ac:dyDescent="0.4">
      <c r="O2078" s="294" t="s">
        <v>3822</v>
      </c>
      <c r="P2078" s="294" t="s">
        <v>1422</v>
      </c>
      <c r="Q2078" s="294" t="s">
        <v>1421</v>
      </c>
      <c r="R2078" s="357"/>
    </row>
    <row r="2079" spans="15:18" x14ac:dyDescent="0.4">
      <c r="O2079" s="294" t="s">
        <v>3823</v>
      </c>
      <c r="P2079" s="294" t="s">
        <v>1422</v>
      </c>
      <c r="Q2079" s="294" t="s">
        <v>1421</v>
      </c>
      <c r="R2079" s="357"/>
    </row>
    <row r="2080" spans="15:18" x14ac:dyDescent="0.4">
      <c r="O2080" s="294" t="s">
        <v>3824</v>
      </c>
      <c r="P2080" s="294" t="s">
        <v>1422</v>
      </c>
      <c r="Q2080" s="294" t="s">
        <v>1421</v>
      </c>
      <c r="R2080" s="357"/>
    </row>
    <row r="2081" spans="15:18" x14ac:dyDescent="0.4">
      <c r="O2081" s="294" t="s">
        <v>3825</v>
      </c>
      <c r="P2081" s="294" t="s">
        <v>1422</v>
      </c>
      <c r="Q2081" s="294" t="s">
        <v>1421</v>
      </c>
      <c r="R2081" s="357"/>
    </row>
    <row r="2082" spans="15:18" x14ac:dyDescent="0.4">
      <c r="O2082" s="294" t="s">
        <v>3826</v>
      </c>
      <c r="P2082" s="294" t="s">
        <v>1422</v>
      </c>
      <c r="Q2082" s="294" t="s">
        <v>1421</v>
      </c>
      <c r="R2082" s="357"/>
    </row>
    <row r="2083" spans="15:18" x14ac:dyDescent="0.4">
      <c r="O2083" s="294" t="s">
        <v>3827</v>
      </c>
      <c r="P2083" s="294" t="s">
        <v>1422</v>
      </c>
      <c r="Q2083" s="294" t="s">
        <v>1421</v>
      </c>
      <c r="R2083" s="357"/>
    </row>
    <row r="2084" spans="15:18" x14ac:dyDescent="0.4">
      <c r="O2084" s="294" t="s">
        <v>3828</v>
      </c>
      <c r="P2084" s="294" t="s">
        <v>1422</v>
      </c>
      <c r="Q2084" s="294" t="s">
        <v>1421</v>
      </c>
      <c r="R2084" s="357"/>
    </row>
    <row r="2085" spans="15:18" x14ac:dyDescent="0.4">
      <c r="O2085" s="294" t="s">
        <v>3829</v>
      </c>
      <c r="P2085" s="294" t="s">
        <v>1422</v>
      </c>
      <c r="Q2085" s="294" t="s">
        <v>1421</v>
      </c>
      <c r="R2085" s="357"/>
    </row>
    <row r="2086" spans="15:18" x14ac:dyDescent="0.4">
      <c r="O2086" s="294" t="s">
        <v>3830</v>
      </c>
      <c r="P2086" s="294" t="s">
        <v>1422</v>
      </c>
      <c r="Q2086" s="294" t="s">
        <v>1421</v>
      </c>
      <c r="R2086" s="357"/>
    </row>
    <row r="2087" spans="15:18" x14ac:dyDescent="0.4">
      <c r="O2087" s="294" t="s">
        <v>3831</v>
      </c>
      <c r="P2087" s="294" t="s">
        <v>1422</v>
      </c>
      <c r="Q2087" s="294" t="s">
        <v>1421</v>
      </c>
      <c r="R2087" s="357"/>
    </row>
    <row r="2088" spans="15:18" x14ac:dyDescent="0.4">
      <c r="O2088" s="294" t="s">
        <v>3832</v>
      </c>
      <c r="P2088" s="294" t="s">
        <v>1422</v>
      </c>
      <c r="Q2088" s="294" t="s">
        <v>1421</v>
      </c>
      <c r="R2088" s="357"/>
    </row>
    <row r="2089" spans="15:18" x14ac:dyDescent="0.4">
      <c r="O2089" s="294" t="s">
        <v>3833</v>
      </c>
      <c r="P2089" s="294" t="s">
        <v>1422</v>
      </c>
      <c r="Q2089" s="294" t="s">
        <v>1421</v>
      </c>
      <c r="R2089" s="357"/>
    </row>
    <row r="2090" spans="15:18" x14ac:dyDescent="0.4">
      <c r="O2090" s="294" t="s">
        <v>3834</v>
      </c>
      <c r="P2090" s="294" t="s">
        <v>1422</v>
      </c>
      <c r="Q2090" s="294" t="s">
        <v>1421</v>
      </c>
      <c r="R2090" s="357"/>
    </row>
    <row r="2091" spans="15:18" x14ac:dyDescent="0.4">
      <c r="O2091" s="294" t="s">
        <v>3835</v>
      </c>
      <c r="P2091" s="294" t="s">
        <v>1422</v>
      </c>
      <c r="Q2091" s="294" t="s">
        <v>1421</v>
      </c>
      <c r="R2091" s="357"/>
    </row>
    <row r="2092" spans="15:18" x14ac:dyDescent="0.4">
      <c r="O2092" s="294" t="s">
        <v>3836</v>
      </c>
      <c r="P2092" s="294" t="s">
        <v>1422</v>
      </c>
      <c r="Q2092" s="294" t="s">
        <v>1421</v>
      </c>
      <c r="R2092" s="357"/>
    </row>
    <row r="2093" spans="15:18" x14ac:dyDescent="0.4">
      <c r="O2093" s="294" t="s">
        <v>3837</v>
      </c>
      <c r="P2093" s="294" t="s">
        <v>1422</v>
      </c>
      <c r="Q2093" s="294" t="s">
        <v>1421</v>
      </c>
      <c r="R2093" s="357"/>
    </row>
    <row r="2094" spans="15:18" x14ac:dyDescent="0.4">
      <c r="O2094" s="294" t="s">
        <v>3838</v>
      </c>
      <c r="P2094" s="294" t="s">
        <v>1422</v>
      </c>
      <c r="Q2094" s="294" t="s">
        <v>1421</v>
      </c>
      <c r="R2094" s="357"/>
    </row>
    <row r="2095" spans="15:18" x14ac:dyDescent="0.4">
      <c r="O2095" s="294" t="s">
        <v>3839</v>
      </c>
      <c r="P2095" s="294" t="s">
        <v>1422</v>
      </c>
      <c r="Q2095" s="294" t="s">
        <v>1421</v>
      </c>
      <c r="R2095" s="357"/>
    </row>
    <row r="2096" spans="15:18" x14ac:dyDescent="0.4">
      <c r="O2096" s="294" t="s">
        <v>3840</v>
      </c>
      <c r="P2096" s="294" t="s">
        <v>1422</v>
      </c>
      <c r="Q2096" s="294" t="s">
        <v>1421</v>
      </c>
      <c r="R2096" s="357"/>
    </row>
    <row r="2097" spans="15:18" x14ac:dyDescent="0.4">
      <c r="O2097" s="294" t="s">
        <v>3841</v>
      </c>
      <c r="P2097" s="294" t="s">
        <v>1422</v>
      </c>
      <c r="Q2097" s="294" t="s">
        <v>1421</v>
      </c>
      <c r="R2097" s="357"/>
    </row>
    <row r="2098" spans="15:18" x14ac:dyDescent="0.4">
      <c r="O2098" s="294" t="s">
        <v>3842</v>
      </c>
      <c r="P2098" s="294" t="s">
        <v>1422</v>
      </c>
      <c r="Q2098" s="294" t="s">
        <v>1421</v>
      </c>
      <c r="R2098" s="357"/>
    </row>
    <row r="2099" spans="15:18" x14ac:dyDescent="0.4">
      <c r="O2099" s="294" t="s">
        <v>3843</v>
      </c>
      <c r="P2099" s="294" t="s">
        <v>1422</v>
      </c>
      <c r="Q2099" s="294" t="s">
        <v>1421</v>
      </c>
      <c r="R2099" s="357"/>
    </row>
    <row r="2100" spans="15:18" x14ac:dyDescent="0.4">
      <c r="O2100" s="294" t="s">
        <v>3844</v>
      </c>
      <c r="P2100" s="294" t="s">
        <v>1422</v>
      </c>
      <c r="Q2100" s="294" t="s">
        <v>1421</v>
      </c>
      <c r="R2100" s="357"/>
    </row>
    <row r="2101" spans="15:18" x14ac:dyDescent="0.4">
      <c r="O2101" s="294" t="s">
        <v>3845</v>
      </c>
      <c r="P2101" s="294" t="s">
        <v>1422</v>
      </c>
      <c r="Q2101" s="294" t="s">
        <v>1421</v>
      </c>
      <c r="R2101" s="357"/>
    </row>
    <row r="2102" spans="15:18" x14ac:dyDescent="0.4">
      <c r="O2102" s="294" t="s">
        <v>3846</v>
      </c>
      <c r="P2102" s="294" t="s">
        <v>1422</v>
      </c>
      <c r="Q2102" s="294" t="s">
        <v>1421</v>
      </c>
      <c r="R2102" s="357"/>
    </row>
    <row r="2103" spans="15:18" x14ac:dyDescent="0.4">
      <c r="O2103" s="294" t="s">
        <v>3847</v>
      </c>
      <c r="P2103" s="294" t="s">
        <v>1422</v>
      </c>
      <c r="Q2103" s="294" t="s">
        <v>1421</v>
      </c>
      <c r="R2103" s="357"/>
    </row>
    <row r="2104" spans="15:18" x14ac:dyDescent="0.4">
      <c r="O2104" s="294" t="s">
        <v>3848</v>
      </c>
      <c r="P2104" s="294" t="s">
        <v>1422</v>
      </c>
      <c r="Q2104" s="294" t="s">
        <v>1421</v>
      </c>
      <c r="R2104" s="357"/>
    </row>
    <row r="2105" spans="15:18" x14ac:dyDescent="0.4">
      <c r="O2105" s="294" t="s">
        <v>3849</v>
      </c>
      <c r="P2105" s="294" t="s">
        <v>1422</v>
      </c>
      <c r="Q2105" s="294" t="s">
        <v>1421</v>
      </c>
      <c r="R2105" s="357"/>
    </row>
    <row r="2106" spans="15:18" x14ac:dyDescent="0.4">
      <c r="O2106" s="294" t="s">
        <v>3850</v>
      </c>
      <c r="P2106" s="294" t="s">
        <v>1422</v>
      </c>
      <c r="Q2106" s="294" t="s">
        <v>1421</v>
      </c>
      <c r="R2106" s="357"/>
    </row>
    <row r="2107" spans="15:18" x14ac:dyDescent="0.4">
      <c r="O2107" s="294" t="s">
        <v>3851</v>
      </c>
      <c r="P2107" s="294" t="s">
        <v>1422</v>
      </c>
      <c r="Q2107" s="294" t="s">
        <v>1421</v>
      </c>
      <c r="R2107" s="357"/>
    </row>
    <row r="2108" spans="15:18" x14ac:dyDescent="0.4">
      <c r="O2108" s="294" t="s">
        <v>3852</v>
      </c>
      <c r="P2108" s="294" t="s">
        <v>1422</v>
      </c>
      <c r="Q2108" s="294" t="s">
        <v>1421</v>
      </c>
      <c r="R2108" s="357"/>
    </row>
    <row r="2109" spans="15:18" x14ac:dyDescent="0.4">
      <c r="O2109" s="294" t="s">
        <v>3853</v>
      </c>
      <c r="P2109" s="294" t="s">
        <v>1422</v>
      </c>
      <c r="Q2109" s="294" t="s">
        <v>1421</v>
      </c>
      <c r="R2109" s="357"/>
    </row>
    <row r="2110" spans="15:18" x14ac:dyDescent="0.4">
      <c r="O2110" s="294" t="s">
        <v>3854</v>
      </c>
      <c r="P2110" s="294" t="s">
        <v>1422</v>
      </c>
      <c r="Q2110" s="294" t="s">
        <v>1421</v>
      </c>
      <c r="R2110" s="357"/>
    </row>
    <row r="2111" spans="15:18" x14ac:dyDescent="0.4">
      <c r="O2111" s="294" t="s">
        <v>3855</v>
      </c>
      <c r="P2111" s="294" t="s">
        <v>1422</v>
      </c>
      <c r="Q2111" s="294" t="s">
        <v>1421</v>
      </c>
      <c r="R2111" s="357"/>
    </row>
    <row r="2112" spans="15:18" x14ac:dyDescent="0.4">
      <c r="O2112" s="294" t="s">
        <v>3856</v>
      </c>
      <c r="P2112" s="294" t="s">
        <v>1422</v>
      </c>
      <c r="Q2112" s="294" t="s">
        <v>1421</v>
      </c>
      <c r="R2112" s="357"/>
    </row>
    <row r="2113" spans="15:18" x14ac:dyDescent="0.4">
      <c r="O2113" s="294" t="s">
        <v>3857</v>
      </c>
      <c r="P2113" s="294" t="s">
        <v>1422</v>
      </c>
      <c r="Q2113" s="294" t="s">
        <v>1421</v>
      </c>
      <c r="R2113" s="357"/>
    </row>
    <row r="2114" spans="15:18" x14ac:dyDescent="0.4">
      <c r="O2114" s="294" t="s">
        <v>3858</v>
      </c>
      <c r="P2114" s="294" t="s">
        <v>1422</v>
      </c>
      <c r="Q2114" s="294" t="s">
        <v>1421</v>
      </c>
      <c r="R2114" s="357"/>
    </row>
    <row r="2115" spans="15:18" x14ac:dyDescent="0.4">
      <c r="O2115" s="294" t="s">
        <v>3859</v>
      </c>
      <c r="P2115" s="294" t="s">
        <v>1422</v>
      </c>
      <c r="Q2115" s="294" t="s">
        <v>1421</v>
      </c>
      <c r="R2115" s="357"/>
    </row>
    <row r="2116" spans="15:18" x14ac:dyDescent="0.4">
      <c r="O2116" s="294" t="s">
        <v>3860</v>
      </c>
      <c r="P2116" s="294" t="s">
        <v>1422</v>
      </c>
      <c r="Q2116" s="294" t="s">
        <v>1421</v>
      </c>
      <c r="R2116" s="357"/>
    </row>
    <row r="2117" spans="15:18" x14ac:dyDescent="0.4">
      <c r="O2117" s="294" t="s">
        <v>3861</v>
      </c>
      <c r="P2117" s="294" t="s">
        <v>1422</v>
      </c>
      <c r="Q2117" s="294" t="s">
        <v>1421</v>
      </c>
      <c r="R2117" s="357"/>
    </row>
    <row r="2118" spans="15:18" x14ac:dyDescent="0.4">
      <c r="O2118" s="294" t="s">
        <v>3862</v>
      </c>
      <c r="P2118" s="294" t="s">
        <v>1422</v>
      </c>
      <c r="Q2118" s="294" t="s">
        <v>1421</v>
      </c>
      <c r="R2118" s="357"/>
    </row>
    <row r="2119" spans="15:18" x14ac:dyDescent="0.4">
      <c r="O2119" s="294" t="s">
        <v>3863</v>
      </c>
      <c r="P2119" s="294" t="s">
        <v>1422</v>
      </c>
      <c r="Q2119" s="294" t="s">
        <v>1421</v>
      </c>
      <c r="R2119" s="357"/>
    </row>
    <row r="2120" spans="15:18" x14ac:dyDescent="0.4">
      <c r="O2120" s="294" t="s">
        <v>3864</v>
      </c>
      <c r="P2120" s="294" t="s">
        <v>1422</v>
      </c>
      <c r="Q2120" s="294" t="s">
        <v>1421</v>
      </c>
      <c r="R2120" s="357"/>
    </row>
    <row r="2121" spans="15:18" x14ac:dyDescent="0.4">
      <c r="O2121" s="294" t="s">
        <v>3865</v>
      </c>
      <c r="P2121" s="294" t="s">
        <v>1422</v>
      </c>
      <c r="Q2121" s="294" t="s">
        <v>1421</v>
      </c>
      <c r="R2121" s="357"/>
    </row>
    <row r="2122" spans="15:18" x14ac:dyDescent="0.4">
      <c r="O2122" s="294" t="s">
        <v>3866</v>
      </c>
      <c r="P2122" s="294" t="s">
        <v>1422</v>
      </c>
      <c r="Q2122" s="294" t="s">
        <v>1421</v>
      </c>
      <c r="R2122" s="357"/>
    </row>
    <row r="2123" spans="15:18" x14ac:dyDescent="0.4">
      <c r="O2123" s="294" t="s">
        <v>3867</v>
      </c>
      <c r="P2123" s="294" t="s">
        <v>3868</v>
      </c>
      <c r="Q2123" s="294" t="s">
        <v>3869</v>
      </c>
      <c r="R2123" s="357"/>
    </row>
    <row r="2124" spans="15:18" x14ac:dyDescent="0.4">
      <c r="O2124" s="294" t="s">
        <v>3870</v>
      </c>
      <c r="P2124" s="294" t="s">
        <v>3868</v>
      </c>
      <c r="Q2124" s="294" t="s">
        <v>3869</v>
      </c>
      <c r="R2124" s="357"/>
    </row>
    <row r="2125" spans="15:18" x14ac:dyDescent="0.4">
      <c r="O2125" s="294" t="s">
        <v>3871</v>
      </c>
      <c r="P2125" s="294" t="s">
        <v>3868</v>
      </c>
      <c r="Q2125" s="294" t="s">
        <v>3869</v>
      </c>
      <c r="R2125" s="357"/>
    </row>
    <row r="2126" spans="15:18" x14ac:dyDescent="0.4">
      <c r="O2126" s="294" t="s">
        <v>3872</v>
      </c>
      <c r="P2126" s="294" t="s">
        <v>3868</v>
      </c>
      <c r="Q2126" s="294" t="s">
        <v>3869</v>
      </c>
    </row>
    <row r="2127" spans="15:18" x14ac:dyDescent="0.4">
      <c r="O2127" s="294" t="s">
        <v>3873</v>
      </c>
      <c r="P2127" s="294" t="s">
        <v>3868</v>
      </c>
      <c r="Q2127" s="294" t="s">
        <v>3869</v>
      </c>
    </row>
    <row r="2128" spans="15:18" x14ac:dyDescent="0.4">
      <c r="O2128" s="294" t="s">
        <v>3874</v>
      </c>
      <c r="P2128" s="294" t="s">
        <v>3868</v>
      </c>
      <c r="Q2128" s="294" t="s">
        <v>3869</v>
      </c>
    </row>
    <row r="2129" spans="15:17" x14ac:dyDescent="0.4">
      <c r="O2129" s="294" t="s">
        <v>3875</v>
      </c>
      <c r="P2129" s="294" t="s">
        <v>3868</v>
      </c>
      <c r="Q2129" s="294" t="s">
        <v>3869</v>
      </c>
    </row>
    <row r="2130" spans="15:17" x14ac:dyDescent="0.4">
      <c r="O2130" s="294" t="s">
        <v>3876</v>
      </c>
      <c r="P2130" s="294" t="s">
        <v>3868</v>
      </c>
      <c r="Q2130" s="294" t="s">
        <v>3869</v>
      </c>
    </row>
    <row r="2131" spans="15:17" x14ac:dyDescent="0.4">
      <c r="O2131" s="294" t="s">
        <v>3877</v>
      </c>
      <c r="P2131" s="294" t="s">
        <v>3868</v>
      </c>
      <c r="Q2131" s="294" t="s">
        <v>3869</v>
      </c>
    </row>
    <row r="2132" spans="15:17" x14ac:dyDescent="0.4">
      <c r="O2132" s="294" t="s">
        <v>3878</v>
      </c>
      <c r="P2132" s="294" t="s">
        <v>3868</v>
      </c>
      <c r="Q2132" s="294" t="s">
        <v>3869</v>
      </c>
    </row>
    <row r="2133" spans="15:17" x14ac:dyDescent="0.4">
      <c r="O2133" s="294" t="s">
        <v>3879</v>
      </c>
      <c r="P2133" s="294" t="s">
        <v>3868</v>
      </c>
      <c r="Q2133" s="294" t="s">
        <v>3869</v>
      </c>
    </row>
    <row r="2134" spans="15:17" x14ac:dyDescent="0.4">
      <c r="O2134" s="294" t="s">
        <v>3880</v>
      </c>
      <c r="P2134" s="294" t="s">
        <v>3868</v>
      </c>
      <c r="Q2134" s="294" t="s">
        <v>3869</v>
      </c>
    </row>
    <row r="2135" spans="15:17" x14ac:dyDescent="0.4">
      <c r="O2135" s="294" t="s">
        <v>3881</v>
      </c>
      <c r="P2135" s="294" t="s">
        <v>3868</v>
      </c>
      <c r="Q2135" s="294" t="s">
        <v>3869</v>
      </c>
    </row>
    <row r="2136" spans="15:17" x14ac:dyDescent="0.4">
      <c r="O2136" s="294" t="s">
        <v>3882</v>
      </c>
      <c r="P2136" s="294" t="s">
        <v>3868</v>
      </c>
      <c r="Q2136" s="294" t="s">
        <v>3869</v>
      </c>
    </row>
    <row r="2137" spans="15:17" x14ac:dyDescent="0.4">
      <c r="O2137" s="294" t="s">
        <v>3883</v>
      </c>
      <c r="P2137" s="294" t="s">
        <v>3868</v>
      </c>
      <c r="Q2137" s="294" t="s">
        <v>3869</v>
      </c>
    </row>
    <row r="2138" spans="15:17" x14ac:dyDescent="0.4">
      <c r="O2138" s="294" t="s">
        <v>3884</v>
      </c>
      <c r="P2138" s="294" t="s">
        <v>3868</v>
      </c>
      <c r="Q2138" s="294" t="s">
        <v>3869</v>
      </c>
    </row>
    <row r="2139" spans="15:17" x14ac:dyDescent="0.4">
      <c r="O2139" s="294" t="s">
        <v>3885</v>
      </c>
      <c r="P2139" s="294" t="s">
        <v>3868</v>
      </c>
      <c r="Q2139" s="294" t="s">
        <v>3869</v>
      </c>
    </row>
    <row r="2140" spans="15:17" x14ac:dyDescent="0.4">
      <c r="O2140" s="294" t="s">
        <v>3886</v>
      </c>
      <c r="P2140" s="294" t="s">
        <v>3868</v>
      </c>
      <c r="Q2140" s="294" t="s">
        <v>3869</v>
      </c>
    </row>
    <row r="2141" spans="15:17" x14ac:dyDescent="0.4">
      <c r="O2141" s="294" t="s">
        <v>3887</v>
      </c>
      <c r="P2141" s="294" t="s">
        <v>3868</v>
      </c>
      <c r="Q2141" s="294" t="s">
        <v>3869</v>
      </c>
    </row>
    <row r="2142" spans="15:17" x14ac:dyDescent="0.4">
      <c r="O2142" s="294" t="s">
        <v>3888</v>
      </c>
      <c r="P2142" s="294" t="s">
        <v>3868</v>
      </c>
      <c r="Q2142" s="294" t="s">
        <v>3869</v>
      </c>
    </row>
    <row r="2143" spans="15:17" x14ac:dyDescent="0.4">
      <c r="O2143" s="294" t="s">
        <v>3889</v>
      </c>
      <c r="P2143" s="294" t="s">
        <v>3868</v>
      </c>
      <c r="Q2143" s="294" t="s">
        <v>3869</v>
      </c>
    </row>
    <row r="2144" spans="15:17" x14ac:dyDescent="0.4">
      <c r="O2144" s="294" t="s">
        <v>3890</v>
      </c>
      <c r="P2144" s="294" t="s">
        <v>3868</v>
      </c>
      <c r="Q2144" s="294" t="s">
        <v>3869</v>
      </c>
    </row>
    <row r="2145" spans="15:17" x14ac:dyDescent="0.4">
      <c r="O2145" s="294" t="s">
        <v>3891</v>
      </c>
      <c r="P2145" s="294" t="s">
        <v>3868</v>
      </c>
      <c r="Q2145" s="294" t="s">
        <v>3869</v>
      </c>
    </row>
    <row r="2146" spans="15:17" x14ac:dyDescent="0.4">
      <c r="O2146" s="294" t="s">
        <v>3892</v>
      </c>
      <c r="P2146" s="294" t="s">
        <v>3868</v>
      </c>
      <c r="Q2146" s="294" t="s">
        <v>3869</v>
      </c>
    </row>
    <row r="2147" spans="15:17" x14ac:dyDescent="0.4">
      <c r="O2147" s="294" t="s">
        <v>3893</v>
      </c>
      <c r="P2147" s="294" t="s">
        <v>3868</v>
      </c>
      <c r="Q2147" s="294" t="s">
        <v>3869</v>
      </c>
    </row>
    <row r="2148" spans="15:17" x14ac:dyDescent="0.4">
      <c r="O2148" s="294" t="s">
        <v>3894</v>
      </c>
      <c r="P2148" s="294" t="s">
        <v>3868</v>
      </c>
      <c r="Q2148" s="294" t="s">
        <v>3869</v>
      </c>
    </row>
    <row r="2149" spans="15:17" x14ac:dyDescent="0.4">
      <c r="O2149" s="294" t="s">
        <v>3895</v>
      </c>
      <c r="P2149" s="294" t="s">
        <v>3868</v>
      </c>
      <c r="Q2149" s="294" t="s">
        <v>3869</v>
      </c>
    </row>
    <row r="2150" spans="15:17" x14ac:dyDescent="0.4">
      <c r="O2150" s="294" t="s">
        <v>3896</v>
      </c>
      <c r="P2150" s="294" t="s">
        <v>3868</v>
      </c>
      <c r="Q2150" s="294" t="s">
        <v>3869</v>
      </c>
    </row>
    <row r="2151" spans="15:17" x14ac:dyDescent="0.4">
      <c r="O2151" s="294" t="s">
        <v>3897</v>
      </c>
      <c r="P2151" s="294" t="s">
        <v>3868</v>
      </c>
      <c r="Q2151" s="294" t="s">
        <v>3869</v>
      </c>
    </row>
    <row r="2152" spans="15:17" x14ac:dyDescent="0.4">
      <c r="O2152" s="294" t="s">
        <v>3898</v>
      </c>
      <c r="P2152" s="294" t="s">
        <v>3868</v>
      </c>
      <c r="Q2152" s="294" t="s">
        <v>3869</v>
      </c>
    </row>
    <row r="2153" spans="15:17" x14ac:dyDescent="0.4">
      <c r="O2153" s="294" t="s">
        <v>3899</v>
      </c>
      <c r="P2153" s="294" t="s">
        <v>3868</v>
      </c>
      <c r="Q2153" s="294" t="s">
        <v>3869</v>
      </c>
    </row>
    <row r="2154" spans="15:17" x14ac:dyDescent="0.4">
      <c r="O2154" s="294" t="s">
        <v>3900</v>
      </c>
      <c r="P2154" s="294" t="s">
        <v>3868</v>
      </c>
      <c r="Q2154" s="294" t="s">
        <v>3869</v>
      </c>
    </row>
    <row r="2155" spans="15:17" x14ac:dyDescent="0.4">
      <c r="O2155" s="294" t="s">
        <v>3901</v>
      </c>
      <c r="P2155" s="294" t="s">
        <v>3868</v>
      </c>
      <c r="Q2155" s="294" t="s">
        <v>3869</v>
      </c>
    </row>
    <row r="2156" spans="15:17" x14ac:dyDescent="0.4">
      <c r="O2156" s="294" t="s">
        <v>3902</v>
      </c>
      <c r="P2156" s="294" t="s">
        <v>3868</v>
      </c>
      <c r="Q2156" s="294" t="s">
        <v>3869</v>
      </c>
    </row>
    <row r="2157" spans="15:17" x14ac:dyDescent="0.4">
      <c r="O2157" s="294" t="s">
        <v>3903</v>
      </c>
      <c r="P2157" s="294" t="s">
        <v>3868</v>
      </c>
      <c r="Q2157" s="294" t="s">
        <v>3869</v>
      </c>
    </row>
    <row r="2158" spans="15:17" x14ac:dyDescent="0.4">
      <c r="O2158" s="294" t="s">
        <v>3904</v>
      </c>
      <c r="P2158" s="294" t="s">
        <v>3868</v>
      </c>
      <c r="Q2158" s="294" t="s">
        <v>3869</v>
      </c>
    </row>
    <row r="2159" spans="15:17" x14ac:dyDescent="0.4">
      <c r="O2159" s="294" t="s">
        <v>3905</v>
      </c>
      <c r="P2159" s="294" t="s">
        <v>3868</v>
      </c>
      <c r="Q2159" s="294" t="s">
        <v>3869</v>
      </c>
    </row>
    <row r="2160" spans="15:17" x14ac:dyDescent="0.4">
      <c r="O2160" s="294" t="s">
        <v>3906</v>
      </c>
      <c r="P2160" s="294" t="s">
        <v>3868</v>
      </c>
      <c r="Q2160" s="294" t="s">
        <v>3869</v>
      </c>
    </row>
    <row r="2161" spans="15:17" x14ac:dyDescent="0.4">
      <c r="O2161" s="294" t="s">
        <v>3907</v>
      </c>
      <c r="P2161" s="294" t="s">
        <v>3868</v>
      </c>
      <c r="Q2161" s="294" t="s">
        <v>3869</v>
      </c>
    </row>
    <row r="2162" spans="15:17" x14ac:dyDescent="0.4">
      <c r="O2162" s="294" t="s">
        <v>3908</v>
      </c>
      <c r="P2162" s="294" t="s">
        <v>3868</v>
      </c>
      <c r="Q2162" s="294" t="s">
        <v>3869</v>
      </c>
    </row>
    <row r="2163" spans="15:17" x14ac:dyDescent="0.4">
      <c r="O2163" s="294" t="s">
        <v>3909</v>
      </c>
      <c r="P2163" s="294" t="s">
        <v>3868</v>
      </c>
      <c r="Q2163" s="294" t="s">
        <v>3869</v>
      </c>
    </row>
    <row r="2164" spans="15:17" x14ac:dyDescent="0.4">
      <c r="O2164" s="294" t="s">
        <v>3910</v>
      </c>
      <c r="P2164" s="294" t="s">
        <v>3868</v>
      </c>
      <c r="Q2164" s="294" t="s">
        <v>3869</v>
      </c>
    </row>
    <row r="2165" spans="15:17" x14ac:dyDescent="0.4">
      <c r="O2165" s="294" t="s">
        <v>3911</v>
      </c>
      <c r="P2165" s="294" t="s">
        <v>3912</v>
      </c>
      <c r="Q2165" s="294" t="s">
        <v>3913</v>
      </c>
    </row>
    <row r="2166" spans="15:17" x14ac:dyDescent="0.4">
      <c r="O2166" s="294" t="s">
        <v>3914</v>
      </c>
      <c r="P2166" s="294" t="s">
        <v>3912</v>
      </c>
      <c r="Q2166" s="294" t="s">
        <v>3913</v>
      </c>
    </row>
    <row r="2167" spans="15:17" x14ac:dyDescent="0.4">
      <c r="O2167" s="294" t="s">
        <v>3915</v>
      </c>
      <c r="P2167" s="294" t="s">
        <v>3912</v>
      </c>
      <c r="Q2167" s="294" t="s">
        <v>3913</v>
      </c>
    </row>
    <row r="2168" spans="15:17" x14ac:dyDescent="0.4">
      <c r="O2168" s="294" t="s">
        <v>3916</v>
      </c>
      <c r="P2168" s="294" t="s">
        <v>3912</v>
      </c>
      <c r="Q2168" s="294" t="s">
        <v>3913</v>
      </c>
    </row>
    <row r="2169" spans="15:17" x14ac:dyDescent="0.4">
      <c r="O2169" s="294" t="s">
        <v>3917</v>
      </c>
      <c r="P2169" s="294" t="s">
        <v>3912</v>
      </c>
      <c r="Q2169" s="294" t="s">
        <v>3913</v>
      </c>
    </row>
    <row r="2170" spans="15:17" x14ac:dyDescent="0.4">
      <c r="O2170" s="294" t="s">
        <v>3918</v>
      </c>
      <c r="P2170" s="294" t="s">
        <v>3912</v>
      </c>
      <c r="Q2170" s="294" t="s">
        <v>3913</v>
      </c>
    </row>
    <row r="2171" spans="15:17" x14ac:dyDescent="0.4">
      <c r="O2171" s="294" t="s">
        <v>3919</v>
      </c>
      <c r="P2171" s="294" t="s">
        <v>3912</v>
      </c>
      <c r="Q2171" s="294" t="s">
        <v>3913</v>
      </c>
    </row>
    <row r="2172" spans="15:17" x14ac:dyDescent="0.4">
      <c r="O2172" s="294" t="s">
        <v>3920</v>
      </c>
      <c r="P2172" s="294" t="s">
        <v>3912</v>
      </c>
      <c r="Q2172" s="294" t="s">
        <v>3913</v>
      </c>
    </row>
    <row r="2173" spans="15:17" x14ac:dyDescent="0.4">
      <c r="O2173" s="294" t="s">
        <v>3921</v>
      </c>
      <c r="P2173" s="294" t="s">
        <v>3912</v>
      </c>
      <c r="Q2173" s="294" t="s">
        <v>3913</v>
      </c>
    </row>
    <row r="2174" spans="15:17" x14ac:dyDescent="0.4">
      <c r="O2174" s="294" t="s">
        <v>3922</v>
      </c>
      <c r="P2174" s="294" t="s">
        <v>3912</v>
      </c>
      <c r="Q2174" s="294" t="s">
        <v>3913</v>
      </c>
    </row>
    <row r="2175" spans="15:17" x14ac:dyDescent="0.4">
      <c r="O2175" s="294" t="s">
        <v>3923</v>
      </c>
      <c r="P2175" s="294" t="s">
        <v>3912</v>
      </c>
      <c r="Q2175" s="294" t="s">
        <v>3913</v>
      </c>
    </row>
    <row r="2176" spans="15:17" x14ac:dyDescent="0.4">
      <c r="O2176" s="294" t="s">
        <v>3924</v>
      </c>
      <c r="P2176" s="294" t="s">
        <v>3912</v>
      </c>
      <c r="Q2176" s="294" t="s">
        <v>3913</v>
      </c>
    </row>
    <row r="2177" spans="15:17" x14ac:dyDescent="0.4">
      <c r="O2177" s="294" t="s">
        <v>3925</v>
      </c>
      <c r="P2177" s="294" t="s">
        <v>3912</v>
      </c>
      <c r="Q2177" s="294" t="s">
        <v>3913</v>
      </c>
    </row>
    <row r="2178" spans="15:17" x14ac:dyDescent="0.4">
      <c r="O2178" s="294" t="s">
        <v>3926</v>
      </c>
      <c r="P2178" s="294" t="s">
        <v>3912</v>
      </c>
      <c r="Q2178" s="294" t="s">
        <v>3913</v>
      </c>
    </row>
    <row r="2179" spans="15:17" x14ac:dyDescent="0.4">
      <c r="O2179" s="294" t="s">
        <v>3927</v>
      </c>
      <c r="P2179" s="294" t="s">
        <v>3912</v>
      </c>
      <c r="Q2179" s="294" t="s">
        <v>3913</v>
      </c>
    </row>
    <row r="2180" spans="15:17" x14ac:dyDescent="0.4">
      <c r="O2180" s="294" t="s">
        <v>3928</v>
      </c>
      <c r="P2180" s="294" t="s">
        <v>3912</v>
      </c>
      <c r="Q2180" s="294" t="s">
        <v>3913</v>
      </c>
    </row>
    <row r="2181" spans="15:17" x14ac:dyDescent="0.4">
      <c r="O2181" s="294" t="s">
        <v>3929</v>
      </c>
      <c r="P2181" s="294" t="s">
        <v>3912</v>
      </c>
      <c r="Q2181" s="294" t="s">
        <v>3913</v>
      </c>
    </row>
    <row r="2182" spans="15:17" x14ac:dyDescent="0.4">
      <c r="O2182" s="294" t="s">
        <v>3930</v>
      </c>
      <c r="P2182" s="294" t="s">
        <v>3912</v>
      </c>
      <c r="Q2182" s="294" t="s">
        <v>3913</v>
      </c>
    </row>
    <row r="2183" spans="15:17" x14ac:dyDescent="0.4">
      <c r="O2183" s="294" t="s">
        <v>3931</v>
      </c>
      <c r="P2183" s="294" t="s">
        <v>3912</v>
      </c>
      <c r="Q2183" s="294" t="s">
        <v>3913</v>
      </c>
    </row>
    <row r="2184" spans="15:17" x14ac:dyDescent="0.4">
      <c r="O2184" s="294" t="s">
        <v>3932</v>
      </c>
      <c r="P2184" s="294" t="s">
        <v>3912</v>
      </c>
      <c r="Q2184" s="294" t="s">
        <v>3913</v>
      </c>
    </row>
    <row r="2185" spans="15:17" x14ac:dyDescent="0.4">
      <c r="O2185" s="294" t="s">
        <v>3933</v>
      </c>
      <c r="P2185" s="294" t="s">
        <v>3912</v>
      </c>
      <c r="Q2185" s="294" t="s">
        <v>3913</v>
      </c>
    </row>
    <row r="2186" spans="15:17" x14ac:dyDescent="0.4">
      <c r="O2186" s="294" t="s">
        <v>3934</v>
      </c>
      <c r="P2186" s="294" t="s">
        <v>3912</v>
      </c>
      <c r="Q2186" s="294" t="s">
        <v>3913</v>
      </c>
    </row>
    <row r="2187" spans="15:17" x14ac:dyDescent="0.4">
      <c r="O2187" s="294" t="s">
        <v>3935</v>
      </c>
      <c r="P2187" s="294" t="s">
        <v>3936</v>
      </c>
      <c r="Q2187" s="294" t="s">
        <v>3937</v>
      </c>
    </row>
    <row r="2188" spans="15:17" x14ac:dyDescent="0.4">
      <c r="O2188" s="294" t="s">
        <v>3938</v>
      </c>
      <c r="P2188" s="294" t="s">
        <v>3936</v>
      </c>
      <c r="Q2188" s="294" t="s">
        <v>3937</v>
      </c>
    </row>
    <row r="2189" spans="15:17" x14ac:dyDescent="0.4">
      <c r="O2189" s="294" t="s">
        <v>3939</v>
      </c>
      <c r="P2189" s="294" t="s">
        <v>3936</v>
      </c>
      <c r="Q2189" s="294" t="s">
        <v>3937</v>
      </c>
    </row>
    <row r="2190" spans="15:17" x14ac:dyDescent="0.4">
      <c r="O2190" s="294" t="s">
        <v>3940</v>
      </c>
      <c r="P2190" s="294" t="s">
        <v>3936</v>
      </c>
      <c r="Q2190" s="294" t="s">
        <v>3937</v>
      </c>
    </row>
    <row r="2191" spans="15:17" x14ac:dyDescent="0.4">
      <c r="O2191" s="294" t="s">
        <v>3941</v>
      </c>
      <c r="P2191" s="294" t="s">
        <v>3936</v>
      </c>
      <c r="Q2191" s="294" t="s">
        <v>3937</v>
      </c>
    </row>
    <row r="2192" spans="15:17" x14ac:dyDescent="0.4">
      <c r="O2192" s="294" t="s">
        <v>3942</v>
      </c>
      <c r="P2192" s="294" t="s">
        <v>3936</v>
      </c>
      <c r="Q2192" s="294" t="s">
        <v>3937</v>
      </c>
    </row>
    <row r="2193" spans="15:17" x14ac:dyDescent="0.4">
      <c r="O2193" s="294" t="s">
        <v>3943</v>
      </c>
      <c r="P2193" s="294" t="s">
        <v>3936</v>
      </c>
      <c r="Q2193" s="294" t="s">
        <v>3937</v>
      </c>
    </row>
    <row r="2194" spans="15:17" x14ac:dyDescent="0.4">
      <c r="O2194" s="294" t="s">
        <v>3944</v>
      </c>
      <c r="P2194" s="294" t="s">
        <v>3936</v>
      </c>
      <c r="Q2194" s="294" t="s">
        <v>3937</v>
      </c>
    </row>
    <row r="2195" spans="15:17" x14ac:dyDescent="0.4">
      <c r="O2195" s="294" t="s">
        <v>3945</v>
      </c>
      <c r="P2195" s="294" t="s">
        <v>3936</v>
      </c>
      <c r="Q2195" s="294" t="s">
        <v>3937</v>
      </c>
    </row>
    <row r="2196" spans="15:17" x14ac:dyDescent="0.4">
      <c r="O2196" s="294" t="s">
        <v>3946</v>
      </c>
      <c r="P2196" s="294" t="s">
        <v>3936</v>
      </c>
      <c r="Q2196" s="294" t="s">
        <v>3937</v>
      </c>
    </row>
    <row r="2197" spans="15:17" x14ac:dyDescent="0.4">
      <c r="O2197" s="294" t="s">
        <v>3947</v>
      </c>
      <c r="P2197" s="294" t="s">
        <v>3936</v>
      </c>
      <c r="Q2197" s="294" t="s">
        <v>3937</v>
      </c>
    </row>
    <row r="2198" spans="15:17" x14ac:dyDescent="0.4">
      <c r="O2198" s="294" t="s">
        <v>3948</v>
      </c>
      <c r="P2198" s="294" t="s">
        <v>3936</v>
      </c>
      <c r="Q2198" s="294" t="s">
        <v>3937</v>
      </c>
    </row>
    <row r="2199" spans="15:17" x14ac:dyDescent="0.4">
      <c r="O2199" s="294" t="s">
        <v>3949</v>
      </c>
      <c r="P2199" s="294" t="s">
        <v>3936</v>
      </c>
      <c r="Q2199" s="294" t="s">
        <v>3937</v>
      </c>
    </row>
    <row r="2200" spans="15:17" x14ac:dyDescent="0.4">
      <c r="O2200" s="294" t="s">
        <v>3950</v>
      </c>
      <c r="P2200" s="294" t="s">
        <v>3936</v>
      </c>
      <c r="Q2200" s="294" t="s">
        <v>3937</v>
      </c>
    </row>
    <row r="2201" spans="15:17" x14ac:dyDescent="0.4">
      <c r="O2201" s="294" t="s">
        <v>3951</v>
      </c>
      <c r="P2201" s="294" t="s">
        <v>3936</v>
      </c>
      <c r="Q2201" s="294" t="s">
        <v>3937</v>
      </c>
    </row>
    <row r="2202" spans="15:17" x14ac:dyDescent="0.4">
      <c r="O2202" s="294" t="s">
        <v>3952</v>
      </c>
      <c r="P2202" s="294" t="s">
        <v>3936</v>
      </c>
      <c r="Q2202" s="294" t="s">
        <v>3937</v>
      </c>
    </row>
    <row r="2203" spans="15:17" x14ac:dyDescent="0.4">
      <c r="O2203" s="294" t="s">
        <v>3953</v>
      </c>
      <c r="P2203" s="294" t="s">
        <v>3936</v>
      </c>
      <c r="Q2203" s="294" t="s">
        <v>3937</v>
      </c>
    </row>
    <row r="2204" spans="15:17" x14ac:dyDescent="0.4">
      <c r="O2204" s="294" t="s">
        <v>3954</v>
      </c>
      <c r="P2204" s="294" t="s">
        <v>3936</v>
      </c>
      <c r="Q2204" s="294" t="s">
        <v>3937</v>
      </c>
    </row>
    <row r="2205" spans="15:17" x14ac:dyDescent="0.4">
      <c r="O2205" s="294" t="s">
        <v>3955</v>
      </c>
      <c r="P2205" s="294" t="s">
        <v>3936</v>
      </c>
      <c r="Q2205" s="294" t="s">
        <v>3937</v>
      </c>
    </row>
    <row r="2206" spans="15:17" x14ac:dyDescent="0.4">
      <c r="O2206" s="294" t="s">
        <v>3956</v>
      </c>
      <c r="P2206" s="294" t="s">
        <v>3936</v>
      </c>
      <c r="Q2206" s="294" t="s">
        <v>3937</v>
      </c>
    </row>
    <row r="2207" spans="15:17" x14ac:dyDescent="0.4">
      <c r="O2207" s="294" t="s">
        <v>3957</v>
      </c>
      <c r="P2207" s="294" t="s">
        <v>3936</v>
      </c>
      <c r="Q2207" s="294" t="s">
        <v>3937</v>
      </c>
    </row>
    <row r="2208" spans="15:17" x14ac:dyDescent="0.4">
      <c r="O2208" s="294" t="s">
        <v>3958</v>
      </c>
      <c r="P2208" s="294" t="s">
        <v>3936</v>
      </c>
      <c r="Q2208" s="294" t="s">
        <v>3937</v>
      </c>
    </row>
    <row r="2209" spans="15:17" x14ac:dyDescent="0.4">
      <c r="O2209" s="294" t="s">
        <v>3959</v>
      </c>
      <c r="P2209" s="294" t="s">
        <v>3936</v>
      </c>
      <c r="Q2209" s="294" t="s">
        <v>3937</v>
      </c>
    </row>
    <row r="2210" spans="15:17" x14ac:dyDescent="0.4">
      <c r="O2210" s="294" t="s">
        <v>3960</v>
      </c>
      <c r="P2210" s="294" t="s">
        <v>3936</v>
      </c>
      <c r="Q2210" s="294" t="s">
        <v>3937</v>
      </c>
    </row>
    <row r="2211" spans="15:17" x14ac:dyDescent="0.4">
      <c r="O2211" s="294" t="s">
        <v>3961</v>
      </c>
      <c r="P2211" s="294" t="s">
        <v>3936</v>
      </c>
      <c r="Q2211" s="294" t="s">
        <v>3937</v>
      </c>
    </row>
    <row r="2212" spans="15:17" x14ac:dyDescent="0.4">
      <c r="O2212" s="294" t="s">
        <v>3962</v>
      </c>
      <c r="P2212" s="294" t="s">
        <v>3936</v>
      </c>
      <c r="Q2212" s="294" t="s">
        <v>3937</v>
      </c>
    </row>
    <row r="2213" spans="15:17" x14ac:dyDescent="0.4">
      <c r="O2213" s="294" t="s">
        <v>3963</v>
      </c>
      <c r="P2213" s="294" t="s">
        <v>3936</v>
      </c>
      <c r="Q2213" s="294" t="s">
        <v>3937</v>
      </c>
    </row>
    <row r="2214" spans="15:17" x14ac:dyDescent="0.4">
      <c r="O2214" s="294" t="s">
        <v>3964</v>
      </c>
      <c r="P2214" s="294" t="s">
        <v>3936</v>
      </c>
      <c r="Q2214" s="294" t="s">
        <v>3937</v>
      </c>
    </row>
    <row r="2215" spans="15:17" x14ac:dyDescent="0.4">
      <c r="O2215" s="294" t="s">
        <v>3965</v>
      </c>
      <c r="P2215" s="294" t="s">
        <v>3936</v>
      </c>
      <c r="Q2215" s="294" t="s">
        <v>3937</v>
      </c>
    </row>
    <row r="2216" spans="15:17" x14ac:dyDescent="0.4">
      <c r="O2216" s="294" t="s">
        <v>3966</v>
      </c>
      <c r="P2216" s="294" t="s">
        <v>3936</v>
      </c>
      <c r="Q2216" s="294" t="s">
        <v>3937</v>
      </c>
    </row>
    <row r="2217" spans="15:17" x14ac:dyDescent="0.4">
      <c r="O2217" s="294" t="s">
        <v>3967</v>
      </c>
      <c r="P2217" s="294" t="s">
        <v>3936</v>
      </c>
      <c r="Q2217" s="294" t="s">
        <v>3937</v>
      </c>
    </row>
    <row r="2218" spans="15:17" x14ac:dyDescent="0.4">
      <c r="O2218" s="294" t="s">
        <v>3968</v>
      </c>
      <c r="P2218" s="294" t="s">
        <v>3936</v>
      </c>
      <c r="Q2218" s="294" t="s">
        <v>3937</v>
      </c>
    </row>
    <row r="2219" spans="15:17" x14ac:dyDescent="0.4">
      <c r="O2219" s="294" t="s">
        <v>3969</v>
      </c>
      <c r="P2219" s="294" t="s">
        <v>3936</v>
      </c>
      <c r="Q2219" s="294" t="s">
        <v>3937</v>
      </c>
    </row>
    <row r="2220" spans="15:17" x14ac:dyDescent="0.4">
      <c r="O2220" s="294" t="s">
        <v>3970</v>
      </c>
      <c r="P2220" s="294" t="s">
        <v>3936</v>
      </c>
      <c r="Q2220" s="294" t="s">
        <v>3937</v>
      </c>
    </row>
    <row r="2221" spans="15:17" x14ac:dyDescent="0.4">
      <c r="O2221" s="294" t="s">
        <v>3971</v>
      </c>
      <c r="P2221" s="294" t="s">
        <v>3936</v>
      </c>
      <c r="Q2221" s="294" t="s">
        <v>3937</v>
      </c>
    </row>
    <row r="2222" spans="15:17" x14ac:dyDescent="0.4">
      <c r="O2222" s="294" t="s">
        <v>3972</v>
      </c>
      <c r="P2222" s="294" t="s">
        <v>3936</v>
      </c>
      <c r="Q2222" s="294" t="s">
        <v>3937</v>
      </c>
    </row>
    <row r="2223" spans="15:17" x14ac:dyDescent="0.4">
      <c r="O2223" s="294" t="s">
        <v>3973</v>
      </c>
      <c r="P2223" s="294" t="s">
        <v>3936</v>
      </c>
      <c r="Q2223" s="294" t="s">
        <v>3937</v>
      </c>
    </row>
    <row r="2224" spans="15:17" x14ac:dyDescent="0.4">
      <c r="O2224" s="294" t="s">
        <v>3974</v>
      </c>
      <c r="P2224" s="294" t="s">
        <v>3936</v>
      </c>
      <c r="Q2224" s="294" t="s">
        <v>3937</v>
      </c>
    </row>
    <row r="2225" spans="15:17" x14ac:dyDescent="0.4">
      <c r="O2225" s="294" t="s">
        <v>3975</v>
      </c>
      <c r="P2225" s="294" t="s">
        <v>3936</v>
      </c>
      <c r="Q2225" s="294" t="s">
        <v>3937</v>
      </c>
    </row>
    <row r="2226" spans="15:17" x14ac:dyDescent="0.4">
      <c r="O2226" s="294" t="s">
        <v>3976</v>
      </c>
      <c r="P2226" s="294" t="s">
        <v>3936</v>
      </c>
      <c r="Q2226" s="294" t="s">
        <v>3937</v>
      </c>
    </row>
    <row r="2227" spans="15:17" x14ac:dyDescent="0.4">
      <c r="O2227" s="294" t="s">
        <v>3977</v>
      </c>
      <c r="P2227" s="294" t="s">
        <v>3936</v>
      </c>
      <c r="Q2227" s="294" t="s">
        <v>3937</v>
      </c>
    </row>
    <row r="2228" spans="15:17" x14ac:dyDescent="0.4">
      <c r="O2228" s="294" t="s">
        <v>3978</v>
      </c>
      <c r="P2228" s="294" t="s">
        <v>3936</v>
      </c>
      <c r="Q2228" s="294" t="s">
        <v>3937</v>
      </c>
    </row>
    <row r="2229" spans="15:17" x14ac:dyDescent="0.4">
      <c r="O2229" s="294" t="s">
        <v>3979</v>
      </c>
      <c r="P2229" s="294" t="s">
        <v>3936</v>
      </c>
      <c r="Q2229" s="294" t="s">
        <v>3937</v>
      </c>
    </row>
    <row r="2230" spans="15:17" x14ac:dyDescent="0.4">
      <c r="O2230" s="294" t="s">
        <v>3980</v>
      </c>
      <c r="P2230" s="294" t="s">
        <v>3936</v>
      </c>
      <c r="Q2230" s="294" t="s">
        <v>3937</v>
      </c>
    </row>
    <row r="2231" spans="15:17" x14ac:dyDescent="0.4">
      <c r="O2231" s="294" t="s">
        <v>3981</v>
      </c>
      <c r="P2231" s="294" t="s">
        <v>3982</v>
      </c>
      <c r="Q2231" s="294" t="s">
        <v>3983</v>
      </c>
    </row>
    <row r="2232" spans="15:17" x14ac:dyDescent="0.4">
      <c r="O2232" s="294" t="s">
        <v>3984</v>
      </c>
      <c r="P2232" s="294" t="s">
        <v>3982</v>
      </c>
      <c r="Q2232" s="294" t="s">
        <v>3983</v>
      </c>
    </row>
    <row r="2233" spans="15:17" x14ac:dyDescent="0.4">
      <c r="O2233" s="294" t="s">
        <v>3985</v>
      </c>
      <c r="P2233" s="294" t="s">
        <v>3982</v>
      </c>
      <c r="Q2233" s="294" t="s">
        <v>3983</v>
      </c>
    </row>
    <row r="2234" spans="15:17" x14ac:dyDescent="0.4">
      <c r="O2234" s="294" t="s">
        <v>3986</v>
      </c>
      <c r="P2234" s="294" t="s">
        <v>3982</v>
      </c>
      <c r="Q2234" s="294" t="s">
        <v>3983</v>
      </c>
    </row>
    <row r="2235" spans="15:17" x14ac:dyDescent="0.4">
      <c r="O2235" s="294" t="s">
        <v>3987</v>
      </c>
      <c r="P2235" s="294" t="s">
        <v>3982</v>
      </c>
      <c r="Q2235" s="294" t="s">
        <v>3983</v>
      </c>
    </row>
    <row r="2236" spans="15:17" x14ac:dyDescent="0.4">
      <c r="O2236" s="294" t="s">
        <v>3988</v>
      </c>
      <c r="P2236" s="294" t="s">
        <v>3982</v>
      </c>
      <c r="Q2236" s="294" t="s">
        <v>3983</v>
      </c>
    </row>
    <row r="2237" spans="15:17" x14ac:dyDescent="0.4">
      <c r="O2237" s="294" t="s">
        <v>3989</v>
      </c>
      <c r="P2237" s="294" t="s">
        <v>3982</v>
      </c>
      <c r="Q2237" s="294" t="s">
        <v>3983</v>
      </c>
    </row>
    <row r="2238" spans="15:17" x14ac:dyDescent="0.4">
      <c r="O2238" s="294" t="s">
        <v>3990</v>
      </c>
      <c r="P2238" s="294" t="s">
        <v>3982</v>
      </c>
      <c r="Q2238" s="294" t="s">
        <v>3983</v>
      </c>
    </row>
    <row r="2239" spans="15:17" x14ac:dyDescent="0.4">
      <c r="O2239" s="294" t="s">
        <v>3991</v>
      </c>
      <c r="P2239" s="294" t="s">
        <v>3982</v>
      </c>
      <c r="Q2239" s="294" t="s">
        <v>3983</v>
      </c>
    </row>
    <row r="2240" spans="15:17" x14ac:dyDescent="0.4">
      <c r="O2240" s="294" t="s">
        <v>3992</v>
      </c>
      <c r="P2240" s="294" t="s">
        <v>3982</v>
      </c>
      <c r="Q2240" s="294" t="s">
        <v>3983</v>
      </c>
    </row>
    <row r="2241" spans="15:17" x14ac:dyDescent="0.4">
      <c r="O2241" s="294" t="s">
        <v>3993</v>
      </c>
      <c r="P2241" s="294" t="s">
        <v>3982</v>
      </c>
      <c r="Q2241" s="294" t="s">
        <v>3983</v>
      </c>
    </row>
    <row r="2242" spans="15:17" x14ac:dyDescent="0.4">
      <c r="O2242" s="294" t="s">
        <v>3994</v>
      </c>
      <c r="P2242" s="294" t="s">
        <v>3982</v>
      </c>
      <c r="Q2242" s="294" t="s">
        <v>3983</v>
      </c>
    </row>
    <row r="2243" spans="15:17" x14ac:dyDescent="0.4">
      <c r="O2243" s="294" t="s">
        <v>3995</v>
      </c>
      <c r="P2243" s="294" t="s">
        <v>3982</v>
      </c>
      <c r="Q2243" s="294" t="s">
        <v>3983</v>
      </c>
    </row>
    <row r="2244" spans="15:17" x14ac:dyDescent="0.4">
      <c r="O2244" s="294" t="s">
        <v>3996</v>
      </c>
      <c r="P2244" s="294" t="s">
        <v>3982</v>
      </c>
      <c r="Q2244" s="294" t="s">
        <v>3983</v>
      </c>
    </row>
    <row r="2245" spans="15:17" x14ac:dyDescent="0.4">
      <c r="O2245" s="294" t="s">
        <v>3997</v>
      </c>
      <c r="P2245" s="294" t="s">
        <v>3982</v>
      </c>
      <c r="Q2245" s="294" t="s">
        <v>3983</v>
      </c>
    </row>
    <row r="2246" spans="15:17" x14ac:dyDescent="0.4">
      <c r="O2246" s="294" t="s">
        <v>3998</v>
      </c>
      <c r="P2246" s="294" t="s">
        <v>3982</v>
      </c>
      <c r="Q2246" s="294" t="s">
        <v>3983</v>
      </c>
    </row>
    <row r="2247" spans="15:17" x14ac:dyDescent="0.4">
      <c r="O2247" s="294" t="s">
        <v>3999</v>
      </c>
      <c r="P2247" s="294" t="s">
        <v>3982</v>
      </c>
      <c r="Q2247" s="294" t="s">
        <v>3983</v>
      </c>
    </row>
    <row r="2248" spans="15:17" x14ac:dyDescent="0.4">
      <c r="O2248" s="294" t="s">
        <v>4000</v>
      </c>
      <c r="P2248" s="294" t="s">
        <v>3982</v>
      </c>
      <c r="Q2248" s="294" t="s">
        <v>3983</v>
      </c>
    </row>
    <row r="2249" spans="15:17" x14ac:dyDescent="0.4">
      <c r="O2249" s="294" t="s">
        <v>4001</v>
      </c>
      <c r="P2249" s="294" t="s">
        <v>3982</v>
      </c>
      <c r="Q2249" s="294" t="s">
        <v>3983</v>
      </c>
    </row>
    <row r="2250" spans="15:17" x14ac:dyDescent="0.4">
      <c r="O2250" s="294" t="s">
        <v>4002</v>
      </c>
      <c r="P2250" s="294" t="s">
        <v>3982</v>
      </c>
      <c r="Q2250" s="294" t="s">
        <v>3983</v>
      </c>
    </row>
    <row r="2251" spans="15:17" x14ac:dyDescent="0.4">
      <c r="O2251" s="294" t="s">
        <v>4003</v>
      </c>
      <c r="P2251" s="294" t="s">
        <v>3982</v>
      </c>
      <c r="Q2251" s="294" t="s">
        <v>3983</v>
      </c>
    </row>
    <row r="2252" spans="15:17" x14ac:dyDescent="0.4">
      <c r="O2252" s="294" t="s">
        <v>4004</v>
      </c>
      <c r="P2252" s="294" t="s">
        <v>3982</v>
      </c>
      <c r="Q2252" s="294" t="s">
        <v>3983</v>
      </c>
    </row>
    <row r="2253" spans="15:17" x14ac:dyDescent="0.4">
      <c r="O2253" s="294" t="s">
        <v>4005</v>
      </c>
      <c r="P2253" s="294" t="s">
        <v>3982</v>
      </c>
      <c r="Q2253" s="294" t="s">
        <v>3983</v>
      </c>
    </row>
    <row r="2254" spans="15:17" x14ac:dyDescent="0.4">
      <c r="O2254" s="294" t="s">
        <v>4006</v>
      </c>
      <c r="P2254" s="294" t="s">
        <v>3982</v>
      </c>
      <c r="Q2254" s="294" t="s">
        <v>3983</v>
      </c>
    </row>
    <row r="2255" spans="15:17" x14ac:dyDescent="0.4">
      <c r="O2255" s="294" t="s">
        <v>4007</v>
      </c>
      <c r="P2255" s="294" t="s">
        <v>3982</v>
      </c>
      <c r="Q2255" s="294" t="s">
        <v>3983</v>
      </c>
    </row>
    <row r="2256" spans="15:17" x14ac:dyDescent="0.4">
      <c r="O2256" s="294" t="s">
        <v>4008</v>
      </c>
      <c r="P2256" s="294" t="s">
        <v>4009</v>
      </c>
      <c r="Q2256" s="294" t="s">
        <v>4010</v>
      </c>
    </row>
    <row r="2257" spans="15:17" x14ac:dyDescent="0.4">
      <c r="O2257" s="294" t="s">
        <v>4011</v>
      </c>
      <c r="P2257" s="294" t="s">
        <v>4009</v>
      </c>
      <c r="Q2257" s="294" t="s">
        <v>4010</v>
      </c>
    </row>
    <row r="2258" spans="15:17" x14ac:dyDescent="0.4">
      <c r="O2258" s="294" t="s">
        <v>4012</v>
      </c>
      <c r="P2258" s="294" t="s">
        <v>4009</v>
      </c>
      <c r="Q2258" s="294" t="s">
        <v>4010</v>
      </c>
    </row>
    <row r="2259" spans="15:17" x14ac:dyDescent="0.4">
      <c r="O2259" s="294" t="s">
        <v>4013</v>
      </c>
      <c r="P2259" s="294" t="s">
        <v>4009</v>
      </c>
      <c r="Q2259" s="294" t="s">
        <v>4010</v>
      </c>
    </row>
    <row r="2260" spans="15:17" x14ac:dyDescent="0.4">
      <c r="O2260" s="294" t="s">
        <v>4014</v>
      </c>
      <c r="P2260" s="294" t="s">
        <v>4009</v>
      </c>
      <c r="Q2260" s="294" t="s">
        <v>4010</v>
      </c>
    </row>
    <row r="2261" spans="15:17" x14ac:dyDescent="0.4">
      <c r="O2261" s="294" t="s">
        <v>4015</v>
      </c>
      <c r="P2261" s="294" t="s">
        <v>4009</v>
      </c>
      <c r="Q2261" s="294" t="s">
        <v>4010</v>
      </c>
    </row>
    <row r="2262" spans="15:17" x14ac:dyDescent="0.4">
      <c r="O2262" s="294" t="s">
        <v>4016</v>
      </c>
      <c r="P2262" s="294" t="s">
        <v>4009</v>
      </c>
      <c r="Q2262" s="294" t="s">
        <v>4010</v>
      </c>
    </row>
    <row r="2263" spans="15:17" x14ac:dyDescent="0.4">
      <c r="O2263" s="294" t="s">
        <v>4017</v>
      </c>
      <c r="P2263" s="294" t="s">
        <v>4009</v>
      </c>
      <c r="Q2263" s="294" t="s">
        <v>4010</v>
      </c>
    </row>
    <row r="2264" spans="15:17" x14ac:dyDescent="0.4">
      <c r="O2264" s="294" t="s">
        <v>4018</v>
      </c>
      <c r="P2264" s="294" t="s">
        <v>4009</v>
      </c>
      <c r="Q2264" s="294" t="s">
        <v>4010</v>
      </c>
    </row>
    <row r="2265" spans="15:17" x14ac:dyDescent="0.4">
      <c r="O2265" s="294" t="s">
        <v>4019</v>
      </c>
      <c r="P2265" s="294" t="s">
        <v>4009</v>
      </c>
      <c r="Q2265" s="294" t="s">
        <v>4010</v>
      </c>
    </row>
    <row r="2266" spans="15:17" x14ac:dyDescent="0.4">
      <c r="O2266" s="294" t="s">
        <v>4020</v>
      </c>
      <c r="P2266" s="294" t="s">
        <v>4009</v>
      </c>
      <c r="Q2266" s="294" t="s">
        <v>4010</v>
      </c>
    </row>
    <row r="2267" spans="15:17" x14ac:dyDescent="0.4">
      <c r="O2267" s="294" t="s">
        <v>4021</v>
      </c>
      <c r="P2267" s="294" t="s">
        <v>4009</v>
      </c>
      <c r="Q2267" s="294" t="s">
        <v>4010</v>
      </c>
    </row>
    <row r="2268" spans="15:17" x14ac:dyDescent="0.4">
      <c r="O2268" s="294" t="s">
        <v>4022</v>
      </c>
      <c r="P2268" s="294" t="s">
        <v>4009</v>
      </c>
      <c r="Q2268" s="294" t="s">
        <v>4010</v>
      </c>
    </row>
    <row r="2269" spans="15:17" x14ac:dyDescent="0.4">
      <c r="O2269" s="294" t="s">
        <v>4023</v>
      </c>
      <c r="P2269" s="294" t="s">
        <v>4009</v>
      </c>
      <c r="Q2269" s="294" t="s">
        <v>4010</v>
      </c>
    </row>
    <row r="2270" spans="15:17" x14ac:dyDescent="0.4">
      <c r="O2270" s="294" t="s">
        <v>4024</v>
      </c>
      <c r="P2270" s="294" t="s">
        <v>4009</v>
      </c>
      <c r="Q2270" s="294" t="s">
        <v>4010</v>
      </c>
    </row>
    <row r="2271" spans="15:17" x14ac:dyDescent="0.4">
      <c r="O2271" s="294" t="s">
        <v>4025</v>
      </c>
      <c r="P2271" s="294" t="s">
        <v>4009</v>
      </c>
      <c r="Q2271" s="294" t="s">
        <v>4010</v>
      </c>
    </row>
    <row r="2272" spans="15:17" x14ac:dyDescent="0.4">
      <c r="O2272" s="294" t="s">
        <v>4026</v>
      </c>
      <c r="P2272" s="294" t="s">
        <v>4009</v>
      </c>
      <c r="Q2272" s="294" t="s">
        <v>4010</v>
      </c>
    </row>
    <row r="2273" spans="15:17" x14ac:dyDescent="0.4">
      <c r="O2273" s="294" t="s">
        <v>4027</v>
      </c>
      <c r="P2273" s="294" t="s">
        <v>4009</v>
      </c>
      <c r="Q2273" s="294" t="s">
        <v>4010</v>
      </c>
    </row>
    <row r="2274" spans="15:17" x14ac:dyDescent="0.4">
      <c r="O2274" s="294" t="s">
        <v>4028</v>
      </c>
      <c r="P2274" s="294" t="s">
        <v>4009</v>
      </c>
      <c r="Q2274" s="294" t="s">
        <v>4010</v>
      </c>
    </row>
    <row r="2275" spans="15:17" x14ac:dyDescent="0.4">
      <c r="O2275" s="294" t="s">
        <v>4029</v>
      </c>
      <c r="P2275" s="294" t="s">
        <v>4030</v>
      </c>
      <c r="Q2275" s="294" t="s">
        <v>4031</v>
      </c>
    </row>
    <row r="2276" spans="15:17" x14ac:dyDescent="0.4">
      <c r="O2276" s="294" t="s">
        <v>4032</v>
      </c>
      <c r="P2276" s="294" t="s">
        <v>4030</v>
      </c>
      <c r="Q2276" s="294" t="s">
        <v>4031</v>
      </c>
    </row>
    <row r="2277" spans="15:17" x14ac:dyDescent="0.4">
      <c r="O2277" s="294" t="s">
        <v>4033</v>
      </c>
      <c r="P2277" s="294" t="s">
        <v>4030</v>
      </c>
      <c r="Q2277" s="294" t="s">
        <v>4031</v>
      </c>
    </row>
    <row r="2278" spans="15:17" x14ac:dyDescent="0.4">
      <c r="O2278" s="294" t="s">
        <v>4034</v>
      </c>
      <c r="P2278" s="294" t="s">
        <v>4030</v>
      </c>
      <c r="Q2278" s="294" t="s">
        <v>4031</v>
      </c>
    </row>
    <row r="2279" spans="15:17" x14ac:dyDescent="0.4">
      <c r="O2279" s="294" t="s">
        <v>4035</v>
      </c>
      <c r="P2279" s="294" t="s">
        <v>4030</v>
      </c>
      <c r="Q2279" s="294" t="s">
        <v>4031</v>
      </c>
    </row>
    <row r="2280" spans="15:17" x14ac:dyDescent="0.4">
      <c r="O2280" s="294" t="s">
        <v>4036</v>
      </c>
      <c r="P2280" s="294" t="s">
        <v>4030</v>
      </c>
      <c r="Q2280" s="294" t="s">
        <v>4031</v>
      </c>
    </row>
    <row r="2281" spans="15:17" x14ac:dyDescent="0.4">
      <c r="O2281" s="294" t="s">
        <v>4037</v>
      </c>
      <c r="P2281" s="294" t="s">
        <v>4030</v>
      </c>
      <c r="Q2281" s="294" t="s">
        <v>4031</v>
      </c>
    </row>
    <row r="2282" spans="15:17" x14ac:dyDescent="0.4">
      <c r="O2282" s="294" t="s">
        <v>4038</v>
      </c>
      <c r="P2282" s="294" t="s">
        <v>4030</v>
      </c>
      <c r="Q2282" s="294" t="s">
        <v>4031</v>
      </c>
    </row>
    <row r="2283" spans="15:17" x14ac:dyDescent="0.4">
      <c r="O2283" s="294" t="s">
        <v>4039</v>
      </c>
      <c r="P2283" s="294" t="s">
        <v>4030</v>
      </c>
      <c r="Q2283" s="294" t="s">
        <v>4031</v>
      </c>
    </row>
    <row r="2284" spans="15:17" x14ac:dyDescent="0.4">
      <c r="O2284" s="294" t="s">
        <v>4040</v>
      </c>
      <c r="P2284" s="294" t="s">
        <v>4030</v>
      </c>
      <c r="Q2284" s="294" t="s">
        <v>4031</v>
      </c>
    </row>
    <row r="2285" spans="15:17" x14ac:dyDescent="0.4">
      <c r="O2285" s="294" t="s">
        <v>4041</v>
      </c>
      <c r="P2285" s="294" t="s">
        <v>4030</v>
      </c>
      <c r="Q2285" s="294" t="s">
        <v>4031</v>
      </c>
    </row>
    <row r="2286" spans="15:17" x14ac:dyDescent="0.4">
      <c r="O2286" s="294" t="s">
        <v>4042</v>
      </c>
      <c r="P2286" s="294" t="s">
        <v>4030</v>
      </c>
      <c r="Q2286" s="294" t="s">
        <v>4031</v>
      </c>
    </row>
    <row r="2287" spans="15:17" x14ac:dyDescent="0.4">
      <c r="O2287" s="294" t="s">
        <v>4043</v>
      </c>
      <c r="P2287" s="294" t="s">
        <v>4030</v>
      </c>
      <c r="Q2287" s="294" t="s">
        <v>4031</v>
      </c>
    </row>
    <row r="2288" spans="15:17" x14ac:dyDescent="0.4">
      <c r="O2288" s="294" t="s">
        <v>4044</v>
      </c>
      <c r="P2288" s="294" t="s">
        <v>4030</v>
      </c>
      <c r="Q2288" s="294" t="s">
        <v>4031</v>
      </c>
    </row>
    <row r="2289" spans="15:17" x14ac:dyDescent="0.4">
      <c r="O2289" s="294" t="s">
        <v>4045</v>
      </c>
      <c r="P2289" s="294" t="s">
        <v>4030</v>
      </c>
      <c r="Q2289" s="294" t="s">
        <v>4031</v>
      </c>
    </row>
    <row r="2290" spans="15:17" x14ac:dyDescent="0.4">
      <c r="O2290" s="294" t="s">
        <v>4046</v>
      </c>
      <c r="P2290" s="294" t="s">
        <v>4030</v>
      </c>
      <c r="Q2290" s="294" t="s">
        <v>4031</v>
      </c>
    </row>
    <row r="2291" spans="15:17" x14ac:dyDescent="0.4">
      <c r="O2291" s="294" t="s">
        <v>4047</v>
      </c>
      <c r="P2291" s="294" t="s">
        <v>4030</v>
      </c>
      <c r="Q2291" s="294" t="s">
        <v>4031</v>
      </c>
    </row>
    <row r="2292" spans="15:17" x14ac:dyDescent="0.4">
      <c r="O2292" s="294" t="s">
        <v>4048</v>
      </c>
      <c r="P2292" s="294" t="s">
        <v>4030</v>
      </c>
      <c r="Q2292" s="294" t="s">
        <v>4031</v>
      </c>
    </row>
    <row r="2293" spans="15:17" x14ac:dyDescent="0.4">
      <c r="O2293" s="294" t="s">
        <v>4049</v>
      </c>
      <c r="P2293" s="294" t="s">
        <v>4030</v>
      </c>
      <c r="Q2293" s="294" t="s">
        <v>4031</v>
      </c>
    </row>
    <row r="2294" spans="15:17" x14ac:dyDescent="0.4">
      <c r="O2294" s="294" t="s">
        <v>4050</v>
      </c>
      <c r="P2294" s="294" t="s">
        <v>4030</v>
      </c>
      <c r="Q2294" s="294" t="s">
        <v>4031</v>
      </c>
    </row>
    <row r="2295" spans="15:17" x14ac:dyDescent="0.4">
      <c r="O2295" s="294" t="s">
        <v>4051</v>
      </c>
      <c r="P2295" s="294" t="s">
        <v>4030</v>
      </c>
      <c r="Q2295" s="294" t="s">
        <v>4031</v>
      </c>
    </row>
    <row r="2296" spans="15:17" x14ac:dyDescent="0.4">
      <c r="O2296" s="294" t="s">
        <v>4052</v>
      </c>
      <c r="P2296" s="294" t="s">
        <v>4030</v>
      </c>
      <c r="Q2296" s="294" t="s">
        <v>4031</v>
      </c>
    </row>
    <row r="2297" spans="15:17" x14ac:dyDescent="0.4">
      <c r="O2297" s="294" t="s">
        <v>4053</v>
      </c>
      <c r="P2297" s="294" t="s">
        <v>4030</v>
      </c>
      <c r="Q2297" s="294" t="s">
        <v>4031</v>
      </c>
    </row>
    <row r="2298" spans="15:17" x14ac:dyDescent="0.4">
      <c r="O2298" s="294" t="s">
        <v>4054</v>
      </c>
      <c r="P2298" s="294" t="s">
        <v>4030</v>
      </c>
      <c r="Q2298" s="294" t="s">
        <v>4031</v>
      </c>
    </row>
    <row r="2299" spans="15:17" x14ac:dyDescent="0.4">
      <c r="O2299" s="294" t="s">
        <v>4055</v>
      </c>
      <c r="P2299" s="294" t="s">
        <v>4030</v>
      </c>
      <c r="Q2299" s="294" t="s">
        <v>4031</v>
      </c>
    </row>
    <row r="2300" spans="15:17" x14ac:dyDescent="0.4">
      <c r="O2300" s="294" t="s">
        <v>4056</v>
      </c>
      <c r="P2300" s="294" t="s">
        <v>4030</v>
      </c>
      <c r="Q2300" s="294" t="s">
        <v>4031</v>
      </c>
    </row>
    <row r="2301" spans="15:17" x14ac:dyDescent="0.4">
      <c r="O2301" s="294" t="s">
        <v>4057</v>
      </c>
      <c r="P2301" s="294" t="s">
        <v>4030</v>
      </c>
      <c r="Q2301" s="294" t="s">
        <v>4031</v>
      </c>
    </row>
    <row r="2302" spans="15:17" x14ac:dyDescent="0.4">
      <c r="O2302" s="294" t="s">
        <v>4058</v>
      </c>
      <c r="P2302" s="294" t="s">
        <v>4030</v>
      </c>
      <c r="Q2302" s="294" t="s">
        <v>4031</v>
      </c>
    </row>
    <row r="2303" spans="15:17" x14ac:dyDescent="0.4">
      <c r="O2303" s="294" t="s">
        <v>4059</v>
      </c>
      <c r="P2303" s="294" t="s">
        <v>4030</v>
      </c>
      <c r="Q2303" s="294" t="s">
        <v>4031</v>
      </c>
    </row>
    <row r="2304" spans="15:17" x14ac:dyDescent="0.4">
      <c r="O2304" s="294" t="s">
        <v>4060</v>
      </c>
      <c r="P2304" s="294" t="s">
        <v>4030</v>
      </c>
      <c r="Q2304" s="294" t="s">
        <v>4031</v>
      </c>
    </row>
    <row r="2305" spans="15:17" x14ac:dyDescent="0.4">
      <c r="O2305" s="294" t="s">
        <v>4061</v>
      </c>
      <c r="P2305" s="294" t="s">
        <v>4030</v>
      </c>
      <c r="Q2305" s="294" t="s">
        <v>4031</v>
      </c>
    </row>
    <row r="2306" spans="15:17" x14ac:dyDescent="0.4">
      <c r="O2306" s="294" t="s">
        <v>4062</v>
      </c>
      <c r="P2306" s="294" t="s">
        <v>4030</v>
      </c>
      <c r="Q2306" s="294" t="s">
        <v>4031</v>
      </c>
    </row>
    <row r="2307" spans="15:17" x14ac:dyDescent="0.4">
      <c r="O2307" s="294" t="s">
        <v>4063</v>
      </c>
      <c r="P2307" s="294" t="s">
        <v>4030</v>
      </c>
      <c r="Q2307" s="294" t="s">
        <v>4031</v>
      </c>
    </row>
    <row r="2308" spans="15:17" x14ac:dyDescent="0.4">
      <c r="O2308" s="294" t="s">
        <v>4064</v>
      </c>
      <c r="P2308" s="294" t="s">
        <v>4030</v>
      </c>
      <c r="Q2308" s="294" t="s">
        <v>4031</v>
      </c>
    </row>
    <row r="2309" spans="15:17" x14ac:dyDescent="0.4">
      <c r="O2309" s="294" t="s">
        <v>4065</v>
      </c>
      <c r="P2309" s="294" t="s">
        <v>4030</v>
      </c>
      <c r="Q2309" s="294" t="s">
        <v>4031</v>
      </c>
    </row>
    <row r="2310" spans="15:17" x14ac:dyDescent="0.4">
      <c r="O2310" s="294" t="s">
        <v>4066</v>
      </c>
      <c r="P2310" s="294" t="s">
        <v>4030</v>
      </c>
      <c r="Q2310" s="294" t="s">
        <v>4031</v>
      </c>
    </row>
    <row r="2311" spans="15:17" x14ac:dyDescent="0.4">
      <c r="O2311" s="294" t="s">
        <v>4067</v>
      </c>
      <c r="P2311" s="294" t="s">
        <v>4030</v>
      </c>
      <c r="Q2311" s="294" t="s">
        <v>4031</v>
      </c>
    </row>
    <row r="2312" spans="15:17" x14ac:dyDescent="0.4">
      <c r="O2312" s="294" t="s">
        <v>4068</v>
      </c>
      <c r="P2312" s="294" t="s">
        <v>4030</v>
      </c>
      <c r="Q2312" s="294" t="s">
        <v>4031</v>
      </c>
    </row>
    <row r="2313" spans="15:17" x14ac:dyDescent="0.4">
      <c r="O2313" s="294" t="s">
        <v>4069</v>
      </c>
      <c r="P2313" s="294" t="s">
        <v>4030</v>
      </c>
      <c r="Q2313" s="294" t="s">
        <v>4031</v>
      </c>
    </row>
    <row r="2314" spans="15:17" x14ac:dyDescent="0.4">
      <c r="O2314" s="294" t="s">
        <v>4070</v>
      </c>
      <c r="P2314" s="294" t="s">
        <v>4030</v>
      </c>
      <c r="Q2314" s="294" t="s">
        <v>4031</v>
      </c>
    </row>
    <row r="2315" spans="15:17" x14ac:dyDescent="0.4">
      <c r="O2315" s="294" t="s">
        <v>4071</v>
      </c>
      <c r="P2315" s="294" t="s">
        <v>4030</v>
      </c>
      <c r="Q2315" s="294" t="s">
        <v>4031</v>
      </c>
    </row>
    <row r="2316" spans="15:17" x14ac:dyDescent="0.4">
      <c r="O2316" s="294" t="s">
        <v>4072</v>
      </c>
      <c r="P2316" s="294" t="s">
        <v>4030</v>
      </c>
      <c r="Q2316" s="294" t="s">
        <v>4031</v>
      </c>
    </row>
    <row r="2317" spans="15:17" x14ac:dyDescent="0.4">
      <c r="O2317" s="294" t="s">
        <v>4073</v>
      </c>
      <c r="P2317" s="294" t="s">
        <v>4030</v>
      </c>
      <c r="Q2317" s="294" t="s">
        <v>4031</v>
      </c>
    </row>
    <row r="2318" spans="15:17" x14ac:dyDescent="0.4">
      <c r="O2318" s="294" t="s">
        <v>4074</v>
      </c>
      <c r="P2318" s="294" t="s">
        <v>4030</v>
      </c>
      <c r="Q2318" s="294" t="s">
        <v>4031</v>
      </c>
    </row>
    <row r="2319" spans="15:17" x14ac:dyDescent="0.4">
      <c r="O2319" s="294" t="s">
        <v>4075</v>
      </c>
      <c r="P2319" s="294" t="s">
        <v>4030</v>
      </c>
      <c r="Q2319" s="294" t="s">
        <v>4031</v>
      </c>
    </row>
    <row r="2320" spans="15:17" x14ac:dyDescent="0.4">
      <c r="O2320" s="294" t="s">
        <v>4076</v>
      </c>
      <c r="P2320" s="294" t="s">
        <v>4030</v>
      </c>
      <c r="Q2320" s="294" t="s">
        <v>4031</v>
      </c>
    </row>
    <row r="2321" spans="15:17" x14ac:dyDescent="0.4">
      <c r="O2321" s="294" t="s">
        <v>4077</v>
      </c>
      <c r="P2321" s="294" t="s">
        <v>4030</v>
      </c>
      <c r="Q2321" s="294" t="s">
        <v>4031</v>
      </c>
    </row>
    <row r="2322" spans="15:17" x14ac:dyDescent="0.4">
      <c r="O2322" s="294" t="s">
        <v>4078</v>
      </c>
      <c r="P2322" s="294" t="s">
        <v>4030</v>
      </c>
      <c r="Q2322" s="294" t="s">
        <v>4031</v>
      </c>
    </row>
    <row r="2323" spans="15:17" x14ac:dyDescent="0.4">
      <c r="O2323" s="294" t="s">
        <v>4079</v>
      </c>
      <c r="P2323" s="294" t="s">
        <v>4030</v>
      </c>
      <c r="Q2323" s="294" t="s">
        <v>4031</v>
      </c>
    </row>
    <row r="2324" spans="15:17" x14ac:dyDescent="0.4">
      <c r="O2324" s="294" t="s">
        <v>4080</v>
      </c>
      <c r="P2324" s="294" t="s">
        <v>4081</v>
      </c>
      <c r="Q2324" s="294" t="s">
        <v>4082</v>
      </c>
    </row>
    <row r="2325" spans="15:17" x14ac:dyDescent="0.4">
      <c r="O2325" s="294" t="s">
        <v>4083</v>
      </c>
      <c r="P2325" s="294" t="s">
        <v>4081</v>
      </c>
      <c r="Q2325" s="294" t="s">
        <v>4082</v>
      </c>
    </row>
    <row r="2326" spans="15:17" x14ac:dyDescent="0.4">
      <c r="O2326" s="294" t="s">
        <v>4084</v>
      </c>
      <c r="P2326" s="294" t="s">
        <v>4081</v>
      </c>
      <c r="Q2326" s="294" t="s">
        <v>4082</v>
      </c>
    </row>
    <row r="2327" spans="15:17" x14ac:dyDescent="0.4">
      <c r="O2327" s="294" t="s">
        <v>4085</v>
      </c>
      <c r="P2327" s="294" t="s">
        <v>4081</v>
      </c>
      <c r="Q2327" s="294" t="s">
        <v>4082</v>
      </c>
    </row>
    <row r="2328" spans="15:17" x14ac:dyDescent="0.4">
      <c r="O2328" s="294" t="s">
        <v>4086</v>
      </c>
      <c r="P2328" s="294" t="s">
        <v>4081</v>
      </c>
      <c r="Q2328" s="294" t="s">
        <v>4082</v>
      </c>
    </row>
    <row r="2329" spans="15:17" x14ac:dyDescent="0.4">
      <c r="O2329" s="294" t="s">
        <v>4087</v>
      </c>
      <c r="P2329" s="294" t="s">
        <v>4081</v>
      </c>
      <c r="Q2329" s="294" t="s">
        <v>4082</v>
      </c>
    </row>
    <row r="2330" spans="15:17" x14ac:dyDescent="0.4">
      <c r="O2330" s="294" t="s">
        <v>4088</v>
      </c>
      <c r="P2330" s="294" t="s">
        <v>4081</v>
      </c>
      <c r="Q2330" s="294" t="s">
        <v>4082</v>
      </c>
    </row>
    <row r="2331" spans="15:17" x14ac:dyDescent="0.4">
      <c r="O2331" s="294" t="s">
        <v>4089</v>
      </c>
      <c r="P2331" s="294" t="s">
        <v>4081</v>
      </c>
      <c r="Q2331" s="294" t="s">
        <v>4082</v>
      </c>
    </row>
    <row r="2332" spans="15:17" x14ac:dyDescent="0.4">
      <c r="O2332" s="294" t="s">
        <v>4090</v>
      </c>
      <c r="P2332" s="294" t="s">
        <v>4081</v>
      </c>
      <c r="Q2332" s="294" t="s">
        <v>4082</v>
      </c>
    </row>
    <row r="2333" spans="15:17" x14ac:dyDescent="0.4">
      <c r="O2333" s="294" t="s">
        <v>4091</v>
      </c>
      <c r="P2333" s="294" t="s">
        <v>4081</v>
      </c>
      <c r="Q2333" s="294" t="s">
        <v>4082</v>
      </c>
    </row>
    <row r="2334" spans="15:17" x14ac:dyDescent="0.4">
      <c r="O2334" s="294" t="s">
        <v>4092</v>
      </c>
      <c r="P2334" s="294" t="s">
        <v>4081</v>
      </c>
      <c r="Q2334" s="294" t="s">
        <v>4082</v>
      </c>
    </row>
    <row r="2335" spans="15:17" x14ac:dyDescent="0.4">
      <c r="O2335" s="294" t="s">
        <v>4093</v>
      </c>
      <c r="P2335" s="294" t="s">
        <v>4081</v>
      </c>
      <c r="Q2335" s="294" t="s">
        <v>4082</v>
      </c>
    </row>
    <row r="2336" spans="15:17" x14ac:dyDescent="0.4">
      <c r="O2336" s="294" t="s">
        <v>4094</v>
      </c>
      <c r="P2336" s="294" t="s">
        <v>4081</v>
      </c>
      <c r="Q2336" s="294" t="s">
        <v>4082</v>
      </c>
    </row>
    <row r="2337" spans="15:17" x14ac:dyDescent="0.4">
      <c r="O2337" s="294" t="s">
        <v>4095</v>
      </c>
      <c r="P2337" s="294" t="s">
        <v>4081</v>
      </c>
      <c r="Q2337" s="294" t="s">
        <v>4082</v>
      </c>
    </row>
    <row r="2338" spans="15:17" x14ac:dyDescent="0.4">
      <c r="O2338" s="294" t="s">
        <v>4096</v>
      </c>
      <c r="P2338" s="294" t="s">
        <v>4081</v>
      </c>
      <c r="Q2338" s="294" t="s">
        <v>4082</v>
      </c>
    </row>
    <row r="2339" spans="15:17" x14ac:dyDescent="0.4">
      <c r="O2339" s="294" t="s">
        <v>4097</v>
      </c>
      <c r="P2339" s="294" t="s">
        <v>4081</v>
      </c>
      <c r="Q2339" s="294" t="s">
        <v>4082</v>
      </c>
    </row>
    <row r="2340" spans="15:17" x14ac:dyDescent="0.4">
      <c r="O2340" s="294" t="s">
        <v>4098</v>
      </c>
      <c r="P2340" s="294" t="s">
        <v>4081</v>
      </c>
      <c r="Q2340" s="294" t="s">
        <v>4082</v>
      </c>
    </row>
    <row r="2341" spans="15:17" x14ac:dyDescent="0.4">
      <c r="O2341" s="294" t="s">
        <v>4099</v>
      </c>
      <c r="P2341" s="294" t="s">
        <v>4081</v>
      </c>
      <c r="Q2341" s="294" t="s">
        <v>4082</v>
      </c>
    </row>
    <row r="2342" spans="15:17" x14ac:dyDescent="0.4">
      <c r="O2342" s="294" t="s">
        <v>4100</v>
      </c>
      <c r="P2342" s="294" t="s">
        <v>4081</v>
      </c>
      <c r="Q2342" s="294" t="s">
        <v>4082</v>
      </c>
    </row>
    <row r="2343" spans="15:17" x14ac:dyDescent="0.4">
      <c r="O2343" s="294" t="s">
        <v>4101</v>
      </c>
      <c r="P2343" s="294" t="s">
        <v>4081</v>
      </c>
      <c r="Q2343" s="294" t="s">
        <v>4082</v>
      </c>
    </row>
    <row r="2344" spans="15:17" x14ac:dyDescent="0.4">
      <c r="O2344" s="294" t="s">
        <v>4102</v>
      </c>
      <c r="P2344" s="294" t="s">
        <v>4081</v>
      </c>
      <c r="Q2344" s="294" t="s">
        <v>4082</v>
      </c>
    </row>
    <row r="2345" spans="15:17" x14ac:dyDescent="0.4">
      <c r="O2345" s="294" t="s">
        <v>4103</v>
      </c>
      <c r="P2345" s="294" t="s">
        <v>4081</v>
      </c>
      <c r="Q2345" s="294" t="s">
        <v>4082</v>
      </c>
    </row>
    <row r="2346" spans="15:17" x14ac:dyDescent="0.4">
      <c r="O2346" s="294" t="s">
        <v>4104</v>
      </c>
      <c r="P2346" s="294" t="s">
        <v>4081</v>
      </c>
      <c r="Q2346" s="294" t="s">
        <v>4082</v>
      </c>
    </row>
    <row r="2347" spans="15:17" x14ac:dyDescent="0.4">
      <c r="O2347" s="294" t="s">
        <v>4105</v>
      </c>
      <c r="P2347" s="294" t="s">
        <v>4081</v>
      </c>
      <c r="Q2347" s="294" t="s">
        <v>4082</v>
      </c>
    </row>
    <row r="2348" spans="15:17" x14ac:dyDescent="0.4">
      <c r="O2348" s="294" t="s">
        <v>4106</v>
      </c>
      <c r="P2348" s="294" t="s">
        <v>4081</v>
      </c>
      <c r="Q2348" s="294" t="s">
        <v>4082</v>
      </c>
    </row>
    <row r="2349" spans="15:17" x14ac:dyDescent="0.4">
      <c r="O2349" s="294" t="s">
        <v>4107</v>
      </c>
      <c r="P2349" s="294" t="s">
        <v>4081</v>
      </c>
      <c r="Q2349" s="294" t="s">
        <v>4082</v>
      </c>
    </row>
    <row r="2350" spans="15:17" x14ac:dyDescent="0.4">
      <c r="O2350" s="294" t="s">
        <v>4108</v>
      </c>
      <c r="P2350" s="294" t="s">
        <v>4081</v>
      </c>
      <c r="Q2350" s="294" t="s">
        <v>4082</v>
      </c>
    </row>
    <row r="2351" spans="15:17" x14ac:dyDescent="0.4">
      <c r="O2351" s="294" t="s">
        <v>4109</v>
      </c>
      <c r="P2351" s="294" t="s">
        <v>4081</v>
      </c>
      <c r="Q2351" s="294" t="s">
        <v>4082</v>
      </c>
    </row>
    <row r="2352" spans="15:17" x14ac:dyDescent="0.4">
      <c r="O2352" s="294" t="s">
        <v>4110</v>
      </c>
      <c r="P2352" s="294" t="s">
        <v>4081</v>
      </c>
      <c r="Q2352" s="294" t="s">
        <v>4082</v>
      </c>
    </row>
    <row r="2353" spans="15:17" x14ac:dyDescent="0.4">
      <c r="O2353" s="294" t="s">
        <v>4111</v>
      </c>
      <c r="P2353" s="294" t="s">
        <v>4081</v>
      </c>
      <c r="Q2353" s="294" t="s">
        <v>4082</v>
      </c>
    </row>
    <row r="2354" spans="15:17" x14ac:dyDescent="0.4">
      <c r="O2354" s="294" t="s">
        <v>4112</v>
      </c>
      <c r="P2354" s="294" t="s">
        <v>4113</v>
      </c>
      <c r="Q2354" s="294" t="s">
        <v>4114</v>
      </c>
    </row>
    <row r="2355" spans="15:17" x14ac:dyDescent="0.4">
      <c r="O2355" s="294" t="s">
        <v>4115</v>
      </c>
      <c r="P2355" s="294" t="s">
        <v>4113</v>
      </c>
      <c r="Q2355" s="294" t="s">
        <v>4114</v>
      </c>
    </row>
    <row r="2356" spans="15:17" x14ac:dyDescent="0.4">
      <c r="O2356" s="294" t="s">
        <v>4116</v>
      </c>
      <c r="P2356" s="294" t="s">
        <v>4113</v>
      </c>
      <c r="Q2356" s="294" t="s">
        <v>4114</v>
      </c>
    </row>
    <row r="2357" spans="15:17" x14ac:dyDescent="0.4">
      <c r="O2357" s="294" t="s">
        <v>4117</v>
      </c>
      <c r="P2357" s="294" t="s">
        <v>4113</v>
      </c>
      <c r="Q2357" s="294" t="s">
        <v>4114</v>
      </c>
    </row>
    <row r="2358" spans="15:17" x14ac:dyDescent="0.4">
      <c r="O2358" s="294" t="s">
        <v>4118</v>
      </c>
      <c r="P2358" s="294" t="s">
        <v>4113</v>
      </c>
      <c r="Q2358" s="294" t="s">
        <v>4114</v>
      </c>
    </row>
    <row r="2359" spans="15:17" x14ac:dyDescent="0.4">
      <c r="O2359" s="294" t="s">
        <v>4119</v>
      </c>
      <c r="P2359" s="294" t="s">
        <v>4113</v>
      </c>
      <c r="Q2359" s="294" t="s">
        <v>4114</v>
      </c>
    </row>
    <row r="2360" spans="15:17" x14ac:dyDescent="0.4">
      <c r="O2360" s="294" t="s">
        <v>4120</v>
      </c>
      <c r="P2360" s="294" t="s">
        <v>4113</v>
      </c>
      <c r="Q2360" s="294" t="s">
        <v>4114</v>
      </c>
    </row>
    <row r="2361" spans="15:17" x14ac:dyDescent="0.4">
      <c r="O2361" s="294" t="s">
        <v>4121</v>
      </c>
      <c r="P2361" s="294" t="s">
        <v>4113</v>
      </c>
      <c r="Q2361" s="294" t="s">
        <v>4114</v>
      </c>
    </row>
    <row r="2362" spans="15:17" x14ac:dyDescent="0.4">
      <c r="O2362" s="294" t="s">
        <v>4122</v>
      </c>
      <c r="P2362" s="294" t="s">
        <v>4113</v>
      </c>
      <c r="Q2362" s="294" t="s">
        <v>4114</v>
      </c>
    </row>
    <row r="2363" spans="15:17" x14ac:dyDescent="0.4">
      <c r="O2363" s="294" t="s">
        <v>4123</v>
      </c>
      <c r="P2363" s="294" t="s">
        <v>4113</v>
      </c>
      <c r="Q2363" s="294" t="s">
        <v>4114</v>
      </c>
    </row>
    <row r="2364" spans="15:17" x14ac:dyDescent="0.4">
      <c r="O2364" s="294" t="s">
        <v>4124</v>
      </c>
      <c r="P2364" s="294" t="s">
        <v>4113</v>
      </c>
      <c r="Q2364" s="294" t="s">
        <v>4114</v>
      </c>
    </row>
    <row r="2365" spans="15:17" x14ac:dyDescent="0.4">
      <c r="O2365" s="294" t="s">
        <v>4125</v>
      </c>
      <c r="P2365" s="294" t="s">
        <v>4113</v>
      </c>
      <c r="Q2365" s="294" t="s">
        <v>4114</v>
      </c>
    </row>
    <row r="2366" spans="15:17" x14ac:dyDescent="0.4">
      <c r="O2366" s="294" t="s">
        <v>4126</v>
      </c>
      <c r="P2366" s="294" t="s">
        <v>4113</v>
      </c>
      <c r="Q2366" s="294" t="s">
        <v>4114</v>
      </c>
    </row>
    <row r="2367" spans="15:17" x14ac:dyDescent="0.4">
      <c r="O2367" s="294" t="s">
        <v>4127</v>
      </c>
      <c r="P2367" s="294" t="s">
        <v>4113</v>
      </c>
      <c r="Q2367" s="294" t="s">
        <v>4114</v>
      </c>
    </row>
    <row r="2368" spans="15:17" x14ac:dyDescent="0.4">
      <c r="O2368" s="294" t="s">
        <v>4128</v>
      </c>
      <c r="P2368" s="294" t="s">
        <v>4113</v>
      </c>
      <c r="Q2368" s="294" t="s">
        <v>4114</v>
      </c>
    </row>
    <row r="2369" spans="15:17" x14ac:dyDescent="0.4">
      <c r="O2369" s="294" t="s">
        <v>4129</v>
      </c>
      <c r="P2369" s="294" t="s">
        <v>4113</v>
      </c>
      <c r="Q2369" s="294" t="s">
        <v>4114</v>
      </c>
    </row>
    <row r="2370" spans="15:17" x14ac:dyDescent="0.4">
      <c r="O2370" s="294" t="s">
        <v>4130</v>
      </c>
      <c r="P2370" s="294" t="s">
        <v>4113</v>
      </c>
      <c r="Q2370" s="294" t="s">
        <v>4114</v>
      </c>
    </row>
    <row r="2371" spans="15:17" x14ac:dyDescent="0.4">
      <c r="O2371" s="294" t="s">
        <v>4131</v>
      </c>
      <c r="P2371" s="294" t="s">
        <v>4113</v>
      </c>
      <c r="Q2371" s="294" t="s">
        <v>4114</v>
      </c>
    </row>
    <row r="2372" spans="15:17" x14ac:dyDescent="0.4">
      <c r="O2372" s="294" t="s">
        <v>4132</v>
      </c>
      <c r="P2372" s="294" t="s">
        <v>4113</v>
      </c>
      <c r="Q2372" s="294" t="s">
        <v>4114</v>
      </c>
    </row>
    <row r="2373" spans="15:17" x14ac:dyDescent="0.4">
      <c r="O2373" s="294" t="s">
        <v>4133</v>
      </c>
      <c r="P2373" s="294" t="s">
        <v>4113</v>
      </c>
      <c r="Q2373" s="294" t="s">
        <v>4114</v>
      </c>
    </row>
    <row r="2374" spans="15:17" x14ac:dyDescent="0.4">
      <c r="O2374" s="294" t="s">
        <v>4134</v>
      </c>
      <c r="P2374" s="294" t="s">
        <v>4113</v>
      </c>
      <c r="Q2374" s="294" t="s">
        <v>4114</v>
      </c>
    </row>
    <row r="2375" spans="15:17" x14ac:dyDescent="0.4">
      <c r="O2375" s="294" t="s">
        <v>4135</v>
      </c>
      <c r="P2375" s="294" t="s">
        <v>4113</v>
      </c>
      <c r="Q2375" s="294" t="s">
        <v>4114</v>
      </c>
    </row>
    <row r="2376" spans="15:17" x14ac:dyDescent="0.4">
      <c r="O2376" s="294" t="s">
        <v>4136</v>
      </c>
      <c r="P2376" s="294" t="s">
        <v>4113</v>
      </c>
      <c r="Q2376" s="294" t="s">
        <v>4114</v>
      </c>
    </row>
    <row r="2377" spans="15:17" x14ac:dyDescent="0.4">
      <c r="O2377" s="294" t="s">
        <v>4137</v>
      </c>
      <c r="P2377" s="294" t="s">
        <v>4113</v>
      </c>
      <c r="Q2377" s="294" t="s">
        <v>4114</v>
      </c>
    </row>
    <row r="2378" spans="15:17" x14ac:dyDescent="0.4">
      <c r="O2378" s="294" t="s">
        <v>4138</v>
      </c>
      <c r="P2378" s="294" t="s">
        <v>4113</v>
      </c>
      <c r="Q2378" s="294" t="s">
        <v>4114</v>
      </c>
    </row>
    <row r="2379" spans="15:17" x14ac:dyDescent="0.4">
      <c r="O2379" s="294" t="s">
        <v>4139</v>
      </c>
      <c r="P2379" s="294" t="s">
        <v>4113</v>
      </c>
      <c r="Q2379" s="294" t="s">
        <v>4114</v>
      </c>
    </row>
    <row r="2380" spans="15:17" x14ac:dyDescent="0.4">
      <c r="O2380" s="294" t="s">
        <v>4140</v>
      </c>
      <c r="P2380" s="294" t="s">
        <v>4113</v>
      </c>
      <c r="Q2380" s="294" t="s">
        <v>4114</v>
      </c>
    </row>
    <row r="2381" spans="15:17" x14ac:dyDescent="0.4">
      <c r="O2381" s="294" t="s">
        <v>4141</v>
      </c>
      <c r="P2381" s="294" t="s">
        <v>4113</v>
      </c>
      <c r="Q2381" s="294" t="s">
        <v>4114</v>
      </c>
    </row>
    <row r="2382" spans="15:17" x14ac:dyDescent="0.4">
      <c r="O2382" s="294" t="s">
        <v>4142</v>
      </c>
      <c r="P2382" s="294" t="s">
        <v>4113</v>
      </c>
      <c r="Q2382" s="294" t="s">
        <v>4114</v>
      </c>
    </row>
    <row r="2383" spans="15:17" x14ac:dyDescent="0.4">
      <c r="O2383" s="294" t="s">
        <v>4143</v>
      </c>
      <c r="P2383" s="294" t="s">
        <v>4113</v>
      </c>
      <c r="Q2383" s="294" t="s">
        <v>4114</v>
      </c>
    </row>
    <row r="2384" spans="15:17" x14ac:dyDescent="0.4">
      <c r="O2384" s="294" t="s">
        <v>4144</v>
      </c>
      <c r="P2384" s="294" t="s">
        <v>4145</v>
      </c>
      <c r="Q2384" s="294" t="s">
        <v>4146</v>
      </c>
    </row>
    <row r="2385" spans="15:17" x14ac:dyDescent="0.4">
      <c r="O2385" s="294" t="s">
        <v>4147</v>
      </c>
      <c r="P2385" s="294" t="s">
        <v>4145</v>
      </c>
      <c r="Q2385" s="294" t="s">
        <v>4146</v>
      </c>
    </row>
    <row r="2386" spans="15:17" x14ac:dyDescent="0.4">
      <c r="O2386" s="294" t="s">
        <v>4148</v>
      </c>
      <c r="P2386" s="294" t="s">
        <v>4145</v>
      </c>
      <c r="Q2386" s="294" t="s">
        <v>4146</v>
      </c>
    </row>
    <row r="2387" spans="15:17" x14ac:dyDescent="0.4">
      <c r="O2387" s="294" t="s">
        <v>4149</v>
      </c>
      <c r="P2387" s="294" t="s">
        <v>4145</v>
      </c>
      <c r="Q2387" s="294" t="s">
        <v>4146</v>
      </c>
    </row>
    <row r="2388" spans="15:17" x14ac:dyDescent="0.4">
      <c r="O2388" s="294" t="s">
        <v>4150</v>
      </c>
      <c r="P2388" s="294" t="s">
        <v>4145</v>
      </c>
      <c r="Q2388" s="294" t="s">
        <v>4146</v>
      </c>
    </row>
    <row r="2389" spans="15:17" x14ac:dyDescent="0.4">
      <c r="O2389" s="294" t="s">
        <v>4151</v>
      </c>
      <c r="P2389" s="294" t="s">
        <v>4145</v>
      </c>
      <c r="Q2389" s="294" t="s">
        <v>4146</v>
      </c>
    </row>
    <row r="2390" spans="15:17" x14ac:dyDescent="0.4">
      <c r="O2390" s="294" t="s">
        <v>4152</v>
      </c>
      <c r="P2390" s="294" t="s">
        <v>4145</v>
      </c>
      <c r="Q2390" s="294" t="s">
        <v>4146</v>
      </c>
    </row>
    <row r="2391" spans="15:17" x14ac:dyDescent="0.4">
      <c r="O2391" s="294" t="s">
        <v>4153</v>
      </c>
      <c r="P2391" s="294" t="s">
        <v>4145</v>
      </c>
      <c r="Q2391" s="294" t="s">
        <v>4146</v>
      </c>
    </row>
    <row r="2392" spans="15:17" x14ac:dyDescent="0.4">
      <c r="O2392" s="294" t="s">
        <v>4154</v>
      </c>
      <c r="P2392" s="294" t="s">
        <v>4145</v>
      </c>
      <c r="Q2392" s="294" t="s">
        <v>4146</v>
      </c>
    </row>
    <row r="2393" spans="15:17" x14ac:dyDescent="0.4">
      <c r="O2393" s="294" t="s">
        <v>4155</v>
      </c>
      <c r="P2393" s="294" t="s">
        <v>4145</v>
      </c>
      <c r="Q2393" s="294" t="s">
        <v>4146</v>
      </c>
    </row>
    <row r="2394" spans="15:17" x14ac:dyDescent="0.4">
      <c r="O2394" s="294" t="s">
        <v>4156</v>
      </c>
      <c r="P2394" s="294" t="s">
        <v>4145</v>
      </c>
      <c r="Q2394" s="294" t="s">
        <v>4146</v>
      </c>
    </row>
    <row r="2395" spans="15:17" x14ac:dyDescent="0.4">
      <c r="O2395" s="294" t="s">
        <v>4157</v>
      </c>
      <c r="P2395" s="294" t="s">
        <v>4145</v>
      </c>
      <c r="Q2395" s="294" t="s">
        <v>4146</v>
      </c>
    </row>
    <row r="2396" spans="15:17" x14ac:dyDescent="0.4">
      <c r="O2396" s="294" t="s">
        <v>4158</v>
      </c>
      <c r="P2396" s="294" t="s">
        <v>4145</v>
      </c>
      <c r="Q2396" s="294" t="s">
        <v>4146</v>
      </c>
    </row>
    <row r="2397" spans="15:17" x14ac:dyDescent="0.4">
      <c r="O2397" s="294" t="s">
        <v>4159</v>
      </c>
      <c r="P2397" s="294" t="s">
        <v>4145</v>
      </c>
      <c r="Q2397" s="294" t="s">
        <v>4146</v>
      </c>
    </row>
    <row r="2398" spans="15:17" x14ac:dyDescent="0.4">
      <c r="O2398" s="294" t="s">
        <v>4160</v>
      </c>
      <c r="P2398" s="294" t="s">
        <v>4145</v>
      </c>
      <c r="Q2398" s="294" t="s">
        <v>4146</v>
      </c>
    </row>
    <row r="2399" spans="15:17" x14ac:dyDescent="0.4">
      <c r="O2399" s="294" t="s">
        <v>4161</v>
      </c>
      <c r="P2399" s="294" t="s">
        <v>4145</v>
      </c>
      <c r="Q2399" s="294" t="s">
        <v>4146</v>
      </c>
    </row>
    <row r="2400" spans="15:17" x14ac:dyDescent="0.4">
      <c r="O2400" s="294" t="s">
        <v>4162</v>
      </c>
      <c r="P2400" s="294" t="s">
        <v>4145</v>
      </c>
      <c r="Q2400" s="294" t="s">
        <v>4146</v>
      </c>
    </row>
    <row r="2401" spans="15:17" x14ac:dyDescent="0.4">
      <c r="O2401" s="294" t="s">
        <v>4163</v>
      </c>
      <c r="P2401" s="294" t="s">
        <v>4145</v>
      </c>
      <c r="Q2401" s="294" t="s">
        <v>4146</v>
      </c>
    </row>
    <row r="2402" spans="15:17" x14ac:dyDescent="0.4">
      <c r="O2402" s="294" t="s">
        <v>4164</v>
      </c>
      <c r="P2402" s="294" t="s">
        <v>4145</v>
      </c>
      <c r="Q2402" s="294" t="s">
        <v>4146</v>
      </c>
    </row>
    <row r="2403" spans="15:17" x14ac:dyDescent="0.4">
      <c r="O2403" s="294" t="s">
        <v>4165</v>
      </c>
      <c r="P2403" s="294" t="s">
        <v>4145</v>
      </c>
      <c r="Q2403" s="294" t="s">
        <v>4146</v>
      </c>
    </row>
    <row r="2404" spans="15:17" x14ac:dyDescent="0.4">
      <c r="O2404" s="294" t="s">
        <v>4166</v>
      </c>
      <c r="P2404" s="294" t="s">
        <v>4145</v>
      </c>
      <c r="Q2404" s="294" t="s">
        <v>4146</v>
      </c>
    </row>
    <row r="2405" spans="15:17" x14ac:dyDescent="0.4">
      <c r="O2405" s="294" t="s">
        <v>4167</v>
      </c>
      <c r="P2405" s="294" t="s">
        <v>4145</v>
      </c>
      <c r="Q2405" s="294" t="s">
        <v>4146</v>
      </c>
    </row>
    <row r="2406" spans="15:17" x14ac:dyDescent="0.4">
      <c r="O2406" s="294" t="s">
        <v>4168</v>
      </c>
      <c r="P2406" s="294" t="s">
        <v>4145</v>
      </c>
      <c r="Q2406" s="294" t="s">
        <v>4146</v>
      </c>
    </row>
    <row r="2407" spans="15:17" x14ac:dyDescent="0.4">
      <c r="O2407" s="294" t="s">
        <v>4169</v>
      </c>
      <c r="P2407" s="294" t="s">
        <v>4145</v>
      </c>
      <c r="Q2407" s="294" t="s">
        <v>4146</v>
      </c>
    </row>
    <row r="2408" spans="15:17" x14ac:dyDescent="0.4">
      <c r="O2408" s="294" t="s">
        <v>4170</v>
      </c>
      <c r="P2408" s="294" t="s">
        <v>4145</v>
      </c>
      <c r="Q2408" s="294" t="s">
        <v>4146</v>
      </c>
    </row>
    <row r="2409" spans="15:17" x14ac:dyDescent="0.4">
      <c r="O2409" s="294" t="s">
        <v>4171</v>
      </c>
      <c r="P2409" s="294" t="s">
        <v>4145</v>
      </c>
      <c r="Q2409" s="294" t="s">
        <v>4146</v>
      </c>
    </row>
    <row r="2410" spans="15:17" x14ac:dyDescent="0.4">
      <c r="O2410" s="294" t="s">
        <v>4172</v>
      </c>
      <c r="P2410" s="294" t="s">
        <v>4145</v>
      </c>
      <c r="Q2410" s="294" t="s">
        <v>4146</v>
      </c>
    </row>
    <row r="2411" spans="15:17" x14ac:dyDescent="0.4">
      <c r="O2411" s="294" t="s">
        <v>4173</v>
      </c>
      <c r="P2411" s="294" t="s">
        <v>4145</v>
      </c>
      <c r="Q2411" s="294" t="s">
        <v>4146</v>
      </c>
    </row>
    <row r="2412" spans="15:17" x14ac:dyDescent="0.4">
      <c r="O2412" s="294" t="s">
        <v>4174</v>
      </c>
      <c r="P2412" s="294" t="s">
        <v>4145</v>
      </c>
      <c r="Q2412" s="294" t="s">
        <v>4146</v>
      </c>
    </row>
    <row r="2413" spans="15:17" x14ac:dyDescent="0.4">
      <c r="O2413" s="294" t="s">
        <v>4175</v>
      </c>
      <c r="P2413" s="294" t="s">
        <v>4145</v>
      </c>
      <c r="Q2413" s="294" t="s">
        <v>4146</v>
      </c>
    </row>
    <row r="2414" spans="15:17" x14ac:dyDescent="0.4">
      <c r="O2414" s="294" t="s">
        <v>4176</v>
      </c>
      <c r="P2414" s="294" t="s">
        <v>4145</v>
      </c>
      <c r="Q2414" s="294" t="s">
        <v>4146</v>
      </c>
    </row>
    <row r="2415" spans="15:17" x14ac:dyDescent="0.4">
      <c r="O2415" s="294" t="s">
        <v>4177</v>
      </c>
      <c r="P2415" s="294" t="s">
        <v>4145</v>
      </c>
      <c r="Q2415" s="294" t="s">
        <v>4146</v>
      </c>
    </row>
    <row r="2416" spans="15:17" x14ac:dyDescent="0.4">
      <c r="O2416" s="294" t="s">
        <v>4178</v>
      </c>
      <c r="P2416" s="294" t="s">
        <v>4145</v>
      </c>
      <c r="Q2416" s="294" t="s">
        <v>4146</v>
      </c>
    </row>
    <row r="2417" spans="15:17" x14ac:dyDescent="0.4">
      <c r="O2417" s="294" t="s">
        <v>4179</v>
      </c>
      <c r="P2417" s="294" t="s">
        <v>4145</v>
      </c>
      <c r="Q2417" s="294" t="s">
        <v>4146</v>
      </c>
    </row>
    <row r="2418" spans="15:17" x14ac:dyDescent="0.4">
      <c r="O2418" s="294" t="s">
        <v>4180</v>
      </c>
      <c r="P2418" s="294" t="s">
        <v>4145</v>
      </c>
      <c r="Q2418" s="294" t="s">
        <v>4146</v>
      </c>
    </row>
    <row r="2419" spans="15:17" x14ac:dyDescent="0.4">
      <c r="O2419" s="294" t="s">
        <v>4181</v>
      </c>
      <c r="P2419" s="294" t="s">
        <v>4145</v>
      </c>
      <c r="Q2419" s="294" t="s">
        <v>4146</v>
      </c>
    </row>
    <row r="2420" spans="15:17" x14ac:dyDescent="0.4">
      <c r="O2420" s="294" t="s">
        <v>4182</v>
      </c>
      <c r="P2420" s="294" t="s">
        <v>4145</v>
      </c>
      <c r="Q2420" s="294" t="s">
        <v>4146</v>
      </c>
    </row>
    <row r="2421" spans="15:17" x14ac:dyDescent="0.4">
      <c r="O2421" s="294" t="s">
        <v>4183</v>
      </c>
      <c r="P2421" s="294" t="s">
        <v>4145</v>
      </c>
      <c r="Q2421" s="294" t="s">
        <v>4146</v>
      </c>
    </row>
    <row r="2422" spans="15:17" x14ac:dyDescent="0.4">
      <c r="O2422" s="294" t="s">
        <v>4184</v>
      </c>
      <c r="P2422" s="294" t="s">
        <v>4145</v>
      </c>
      <c r="Q2422" s="294" t="s">
        <v>4146</v>
      </c>
    </row>
    <row r="2423" spans="15:17" x14ac:dyDescent="0.4">
      <c r="O2423" s="294" t="s">
        <v>4185</v>
      </c>
      <c r="P2423" s="294" t="s">
        <v>4145</v>
      </c>
      <c r="Q2423" s="294" t="s">
        <v>4146</v>
      </c>
    </row>
    <row r="2424" spans="15:17" x14ac:dyDescent="0.4">
      <c r="O2424" s="294" t="s">
        <v>4186</v>
      </c>
      <c r="P2424" s="294" t="s">
        <v>4145</v>
      </c>
      <c r="Q2424" s="294" t="s">
        <v>4146</v>
      </c>
    </row>
    <row r="2425" spans="15:17" x14ac:dyDescent="0.4">
      <c r="O2425" s="294" t="s">
        <v>4187</v>
      </c>
      <c r="P2425" s="294" t="s">
        <v>4145</v>
      </c>
      <c r="Q2425" s="294" t="s">
        <v>4146</v>
      </c>
    </row>
    <row r="2426" spans="15:17" x14ac:dyDescent="0.4">
      <c r="O2426" s="294" t="s">
        <v>4188</v>
      </c>
      <c r="P2426" s="294" t="s">
        <v>4145</v>
      </c>
      <c r="Q2426" s="294" t="s">
        <v>4146</v>
      </c>
    </row>
    <row r="2427" spans="15:17" x14ac:dyDescent="0.4">
      <c r="O2427" s="294" t="s">
        <v>4189</v>
      </c>
      <c r="P2427" s="294" t="s">
        <v>4145</v>
      </c>
      <c r="Q2427" s="294" t="s">
        <v>4146</v>
      </c>
    </row>
    <row r="2428" spans="15:17" x14ac:dyDescent="0.4">
      <c r="O2428" s="294" t="s">
        <v>4190</v>
      </c>
      <c r="P2428" s="294" t="s">
        <v>4191</v>
      </c>
      <c r="Q2428" s="294" t="s">
        <v>4192</v>
      </c>
    </row>
    <row r="2429" spans="15:17" x14ac:dyDescent="0.4">
      <c r="O2429" s="294" t="s">
        <v>4193</v>
      </c>
      <c r="P2429" s="294" t="s">
        <v>4191</v>
      </c>
      <c r="Q2429" s="294" t="s">
        <v>4192</v>
      </c>
    </row>
    <row r="2430" spans="15:17" x14ac:dyDescent="0.4">
      <c r="O2430" s="294" t="s">
        <v>4194</v>
      </c>
      <c r="P2430" s="294" t="s">
        <v>4191</v>
      </c>
      <c r="Q2430" s="294" t="s">
        <v>4192</v>
      </c>
    </row>
    <row r="2431" spans="15:17" x14ac:dyDescent="0.4">
      <c r="O2431" s="294" t="s">
        <v>4195</v>
      </c>
      <c r="P2431" s="294" t="s">
        <v>4191</v>
      </c>
      <c r="Q2431" s="294" t="s">
        <v>4192</v>
      </c>
    </row>
    <row r="2432" spans="15:17" x14ac:dyDescent="0.4">
      <c r="O2432" s="294" t="s">
        <v>4196</v>
      </c>
      <c r="P2432" s="294" t="s">
        <v>4191</v>
      </c>
      <c r="Q2432" s="294" t="s">
        <v>4192</v>
      </c>
    </row>
    <row r="2433" spans="15:17" x14ac:dyDescent="0.4">
      <c r="O2433" s="294" t="s">
        <v>4197</v>
      </c>
      <c r="P2433" s="294" t="s">
        <v>4191</v>
      </c>
      <c r="Q2433" s="294" t="s">
        <v>4192</v>
      </c>
    </row>
    <row r="2434" spans="15:17" x14ac:dyDescent="0.4">
      <c r="O2434" s="294" t="s">
        <v>4198</v>
      </c>
      <c r="P2434" s="294" t="s">
        <v>4191</v>
      </c>
      <c r="Q2434" s="294" t="s">
        <v>4192</v>
      </c>
    </row>
    <row r="2435" spans="15:17" x14ac:dyDescent="0.4">
      <c r="O2435" s="294" t="s">
        <v>4199</v>
      </c>
      <c r="P2435" s="294" t="s">
        <v>4191</v>
      </c>
      <c r="Q2435" s="294" t="s">
        <v>4192</v>
      </c>
    </row>
    <row r="2436" spans="15:17" x14ac:dyDescent="0.4">
      <c r="O2436" s="294" t="s">
        <v>4200</v>
      </c>
      <c r="P2436" s="294" t="s">
        <v>4191</v>
      </c>
      <c r="Q2436" s="294" t="s">
        <v>4192</v>
      </c>
    </row>
    <row r="2437" spans="15:17" x14ac:dyDescent="0.4">
      <c r="O2437" s="294" t="s">
        <v>4201</v>
      </c>
      <c r="P2437" s="294" t="s">
        <v>4191</v>
      </c>
      <c r="Q2437" s="294" t="s">
        <v>4192</v>
      </c>
    </row>
    <row r="2438" spans="15:17" x14ac:dyDescent="0.4">
      <c r="O2438" s="294" t="s">
        <v>4202</v>
      </c>
      <c r="P2438" s="294" t="s">
        <v>4191</v>
      </c>
      <c r="Q2438" s="294" t="s">
        <v>4192</v>
      </c>
    </row>
    <row r="2439" spans="15:17" x14ac:dyDescent="0.4">
      <c r="O2439" s="294" t="s">
        <v>4203</v>
      </c>
      <c r="P2439" s="294" t="s">
        <v>4191</v>
      </c>
      <c r="Q2439" s="294" t="s">
        <v>4192</v>
      </c>
    </row>
    <row r="2440" spans="15:17" x14ac:dyDescent="0.4">
      <c r="O2440" s="294" t="s">
        <v>4204</v>
      </c>
      <c r="P2440" s="294" t="s">
        <v>4191</v>
      </c>
      <c r="Q2440" s="294" t="s">
        <v>4192</v>
      </c>
    </row>
    <row r="2441" spans="15:17" x14ac:dyDescent="0.4">
      <c r="O2441" s="294" t="s">
        <v>4205</v>
      </c>
      <c r="P2441" s="294" t="s">
        <v>4191</v>
      </c>
      <c r="Q2441" s="294" t="s">
        <v>4192</v>
      </c>
    </row>
    <row r="2442" spans="15:17" x14ac:dyDescent="0.4">
      <c r="O2442" s="294" t="s">
        <v>4206</v>
      </c>
      <c r="P2442" s="294" t="s">
        <v>4191</v>
      </c>
      <c r="Q2442" s="294" t="s">
        <v>4192</v>
      </c>
    </row>
    <row r="2443" spans="15:17" x14ac:dyDescent="0.4">
      <c r="O2443" s="294" t="s">
        <v>4207</v>
      </c>
      <c r="P2443" s="294" t="s">
        <v>4191</v>
      </c>
      <c r="Q2443" s="294" t="s">
        <v>4192</v>
      </c>
    </row>
    <row r="2444" spans="15:17" x14ac:dyDescent="0.4">
      <c r="O2444" s="294" t="s">
        <v>4208</v>
      </c>
      <c r="P2444" s="294" t="s">
        <v>4191</v>
      </c>
      <c r="Q2444" s="294" t="s">
        <v>4192</v>
      </c>
    </row>
    <row r="2445" spans="15:17" x14ac:dyDescent="0.4">
      <c r="O2445" s="294" t="s">
        <v>4209</v>
      </c>
      <c r="P2445" s="294" t="s">
        <v>4191</v>
      </c>
      <c r="Q2445" s="294" t="s">
        <v>4192</v>
      </c>
    </row>
    <row r="2446" spans="15:17" x14ac:dyDescent="0.4">
      <c r="O2446" s="294" t="s">
        <v>4210</v>
      </c>
      <c r="P2446" s="294" t="s">
        <v>4191</v>
      </c>
      <c r="Q2446" s="294" t="s">
        <v>4192</v>
      </c>
    </row>
    <row r="2447" spans="15:17" x14ac:dyDescent="0.4">
      <c r="O2447" s="294" t="s">
        <v>4211</v>
      </c>
      <c r="P2447" s="294" t="s">
        <v>4191</v>
      </c>
      <c r="Q2447" s="294" t="s">
        <v>4192</v>
      </c>
    </row>
    <row r="2448" spans="15:17" x14ac:dyDescent="0.4">
      <c r="O2448" s="294" t="s">
        <v>4212</v>
      </c>
      <c r="P2448" s="294" t="s">
        <v>4191</v>
      </c>
      <c r="Q2448" s="294" t="s">
        <v>4192</v>
      </c>
    </row>
    <row r="2449" spans="15:17" x14ac:dyDescent="0.4">
      <c r="O2449" s="294" t="s">
        <v>4213</v>
      </c>
      <c r="P2449" s="294" t="s">
        <v>4191</v>
      </c>
      <c r="Q2449" s="294" t="s">
        <v>4192</v>
      </c>
    </row>
    <row r="2450" spans="15:17" x14ac:dyDescent="0.4">
      <c r="O2450" s="294" t="s">
        <v>4214</v>
      </c>
      <c r="P2450" s="294" t="s">
        <v>4191</v>
      </c>
      <c r="Q2450" s="294" t="s">
        <v>4192</v>
      </c>
    </row>
    <row r="2451" spans="15:17" x14ac:dyDescent="0.4">
      <c r="O2451" s="294" t="s">
        <v>4215</v>
      </c>
      <c r="P2451" s="294" t="s">
        <v>4191</v>
      </c>
      <c r="Q2451" s="294" t="s">
        <v>4192</v>
      </c>
    </row>
    <row r="2452" spans="15:17" x14ac:dyDescent="0.4">
      <c r="O2452" s="294" t="s">
        <v>4216</v>
      </c>
      <c r="P2452" s="294" t="s">
        <v>4191</v>
      </c>
      <c r="Q2452" s="294" t="s">
        <v>4192</v>
      </c>
    </row>
    <row r="2453" spans="15:17" x14ac:dyDescent="0.4">
      <c r="O2453" s="294" t="s">
        <v>4217</v>
      </c>
      <c r="P2453" s="294" t="s">
        <v>4191</v>
      </c>
      <c r="Q2453" s="294" t="s">
        <v>4192</v>
      </c>
    </row>
    <row r="2454" spans="15:17" x14ac:dyDescent="0.4">
      <c r="O2454" s="294" t="s">
        <v>4218</v>
      </c>
      <c r="P2454" s="294" t="s">
        <v>4191</v>
      </c>
      <c r="Q2454" s="294" t="s">
        <v>4192</v>
      </c>
    </row>
    <row r="2455" spans="15:17" x14ac:dyDescent="0.4">
      <c r="O2455" s="294" t="s">
        <v>4219</v>
      </c>
      <c r="P2455" s="294" t="s">
        <v>4191</v>
      </c>
      <c r="Q2455" s="294" t="s">
        <v>4192</v>
      </c>
    </row>
    <row r="2456" spans="15:17" x14ac:dyDescent="0.4">
      <c r="O2456" s="294" t="s">
        <v>4220</v>
      </c>
      <c r="P2456" s="294" t="s">
        <v>4191</v>
      </c>
      <c r="Q2456" s="294" t="s">
        <v>4192</v>
      </c>
    </row>
    <row r="2457" spans="15:17" x14ac:dyDescent="0.4">
      <c r="O2457" s="294" t="s">
        <v>4221</v>
      </c>
      <c r="P2457" s="294" t="s">
        <v>4191</v>
      </c>
      <c r="Q2457" s="294" t="s">
        <v>4192</v>
      </c>
    </row>
    <row r="2458" spans="15:17" x14ac:dyDescent="0.4">
      <c r="O2458" s="294" t="s">
        <v>4222</v>
      </c>
      <c r="P2458" s="294" t="s">
        <v>4191</v>
      </c>
      <c r="Q2458" s="294" t="s">
        <v>4192</v>
      </c>
    </row>
    <row r="2459" spans="15:17" x14ac:dyDescent="0.4">
      <c r="O2459" s="294" t="s">
        <v>4223</v>
      </c>
      <c r="P2459" s="294" t="s">
        <v>4191</v>
      </c>
      <c r="Q2459" s="294" t="s">
        <v>4192</v>
      </c>
    </row>
    <row r="2460" spans="15:17" x14ac:dyDescent="0.4">
      <c r="O2460" s="294" t="s">
        <v>4224</v>
      </c>
      <c r="P2460" s="294" t="s">
        <v>4191</v>
      </c>
      <c r="Q2460" s="294" t="s">
        <v>4192</v>
      </c>
    </row>
    <row r="2461" spans="15:17" x14ac:dyDescent="0.4">
      <c r="O2461" s="294" t="s">
        <v>4225</v>
      </c>
      <c r="P2461" s="294" t="s">
        <v>4191</v>
      </c>
      <c r="Q2461" s="294" t="s">
        <v>4192</v>
      </c>
    </row>
    <row r="2462" spans="15:17" x14ac:dyDescent="0.4">
      <c r="O2462" s="294" t="s">
        <v>4226</v>
      </c>
      <c r="P2462" s="294" t="s">
        <v>4191</v>
      </c>
      <c r="Q2462" s="294" t="s">
        <v>4192</v>
      </c>
    </row>
    <row r="2463" spans="15:17" x14ac:dyDescent="0.4">
      <c r="O2463" s="294" t="s">
        <v>4227</v>
      </c>
      <c r="P2463" s="294" t="s">
        <v>4191</v>
      </c>
      <c r="Q2463" s="294" t="s">
        <v>4192</v>
      </c>
    </row>
    <row r="2464" spans="15:17" x14ac:dyDescent="0.4">
      <c r="O2464" s="294" t="s">
        <v>4228</v>
      </c>
      <c r="P2464" s="294" t="s">
        <v>4191</v>
      </c>
      <c r="Q2464" s="294" t="s">
        <v>4192</v>
      </c>
    </row>
    <row r="2465" spans="15:17" x14ac:dyDescent="0.4">
      <c r="O2465" s="294" t="s">
        <v>4229</v>
      </c>
      <c r="P2465" s="294" t="s">
        <v>4191</v>
      </c>
      <c r="Q2465" s="294" t="s">
        <v>4192</v>
      </c>
    </row>
    <row r="2466" spans="15:17" x14ac:dyDescent="0.4">
      <c r="O2466" s="294" t="s">
        <v>4230</v>
      </c>
      <c r="P2466" s="294" t="s">
        <v>4191</v>
      </c>
      <c r="Q2466" s="294" t="s">
        <v>4192</v>
      </c>
    </row>
    <row r="2467" spans="15:17" x14ac:dyDescent="0.4">
      <c r="O2467" s="294" t="s">
        <v>4231</v>
      </c>
      <c r="P2467" s="294" t="s">
        <v>4191</v>
      </c>
      <c r="Q2467" s="294" t="s">
        <v>4192</v>
      </c>
    </row>
    <row r="2468" spans="15:17" x14ac:dyDescent="0.4">
      <c r="O2468" s="294" t="s">
        <v>4232</v>
      </c>
      <c r="P2468" s="294" t="s">
        <v>4191</v>
      </c>
      <c r="Q2468" s="294" t="s">
        <v>4192</v>
      </c>
    </row>
    <row r="2469" spans="15:17" x14ac:dyDescent="0.4">
      <c r="O2469" s="294" t="s">
        <v>4233</v>
      </c>
      <c r="P2469" s="294" t="s">
        <v>4191</v>
      </c>
      <c r="Q2469" s="294" t="s">
        <v>4192</v>
      </c>
    </row>
    <row r="2470" spans="15:17" x14ac:dyDescent="0.4">
      <c r="O2470" s="294" t="s">
        <v>4234</v>
      </c>
      <c r="P2470" s="294" t="s">
        <v>4191</v>
      </c>
      <c r="Q2470" s="294" t="s">
        <v>4192</v>
      </c>
    </row>
    <row r="2471" spans="15:17" x14ac:dyDescent="0.4">
      <c r="O2471" s="294" t="s">
        <v>4235</v>
      </c>
      <c r="P2471" s="294" t="s">
        <v>4191</v>
      </c>
      <c r="Q2471" s="294" t="s">
        <v>4192</v>
      </c>
    </row>
    <row r="2472" spans="15:17" x14ac:dyDescent="0.4">
      <c r="O2472" s="294" t="s">
        <v>4236</v>
      </c>
      <c r="P2472" s="294" t="s">
        <v>4191</v>
      </c>
      <c r="Q2472" s="294" t="s">
        <v>4192</v>
      </c>
    </row>
    <row r="2473" spans="15:17" x14ac:dyDescent="0.4">
      <c r="O2473" s="294" t="s">
        <v>4237</v>
      </c>
      <c r="P2473" s="294" t="s">
        <v>4191</v>
      </c>
      <c r="Q2473" s="294" t="s">
        <v>4192</v>
      </c>
    </row>
    <row r="2474" spans="15:17" x14ac:dyDescent="0.4">
      <c r="O2474" s="294" t="s">
        <v>4238</v>
      </c>
      <c r="P2474" s="294" t="s">
        <v>4191</v>
      </c>
      <c r="Q2474" s="294" t="s">
        <v>4192</v>
      </c>
    </row>
    <row r="2475" spans="15:17" x14ac:dyDescent="0.4">
      <c r="O2475" s="294" t="s">
        <v>4239</v>
      </c>
      <c r="P2475" s="294" t="s">
        <v>4191</v>
      </c>
      <c r="Q2475" s="294" t="s">
        <v>4192</v>
      </c>
    </row>
    <row r="2476" spans="15:17" x14ac:dyDescent="0.4">
      <c r="O2476" s="294" t="s">
        <v>4240</v>
      </c>
      <c r="P2476" s="294" t="s">
        <v>4191</v>
      </c>
      <c r="Q2476" s="294" t="s">
        <v>4192</v>
      </c>
    </row>
    <row r="2477" spans="15:17" x14ac:dyDescent="0.4">
      <c r="O2477" s="294" t="s">
        <v>4241</v>
      </c>
      <c r="P2477" s="294" t="s">
        <v>4191</v>
      </c>
      <c r="Q2477" s="294" t="s">
        <v>4192</v>
      </c>
    </row>
    <row r="2478" spans="15:17" x14ac:dyDescent="0.4">
      <c r="O2478" s="294" t="s">
        <v>4242</v>
      </c>
      <c r="P2478" s="294" t="s">
        <v>4191</v>
      </c>
      <c r="Q2478" s="294" t="s">
        <v>4192</v>
      </c>
    </row>
    <row r="2479" spans="15:17" x14ac:dyDescent="0.4">
      <c r="O2479" s="294" t="s">
        <v>4243</v>
      </c>
      <c r="P2479" s="294" t="s">
        <v>4191</v>
      </c>
      <c r="Q2479" s="294" t="s">
        <v>4192</v>
      </c>
    </row>
    <row r="2480" spans="15:17" x14ac:dyDescent="0.4">
      <c r="O2480" s="294" t="s">
        <v>4244</v>
      </c>
      <c r="P2480" s="294" t="s">
        <v>4191</v>
      </c>
      <c r="Q2480" s="294" t="s">
        <v>4192</v>
      </c>
    </row>
    <row r="2481" spans="15:17" x14ac:dyDescent="0.4">
      <c r="O2481" s="294" t="s">
        <v>4245</v>
      </c>
      <c r="P2481" s="294" t="s">
        <v>4191</v>
      </c>
      <c r="Q2481" s="294" t="s">
        <v>4192</v>
      </c>
    </row>
    <row r="2482" spans="15:17" x14ac:dyDescent="0.4">
      <c r="O2482" s="294" t="s">
        <v>4246</v>
      </c>
      <c r="P2482" s="294" t="s">
        <v>4191</v>
      </c>
      <c r="Q2482" s="294" t="s">
        <v>4192</v>
      </c>
    </row>
    <row r="2483" spans="15:17" x14ac:dyDescent="0.4">
      <c r="O2483" s="294" t="s">
        <v>4247</v>
      </c>
      <c r="P2483" s="294" t="s">
        <v>4191</v>
      </c>
      <c r="Q2483" s="294" t="s">
        <v>4192</v>
      </c>
    </row>
    <row r="2484" spans="15:17" x14ac:dyDescent="0.4">
      <c r="O2484" s="294" t="s">
        <v>4248</v>
      </c>
      <c r="P2484" s="294" t="s">
        <v>4191</v>
      </c>
      <c r="Q2484" s="294" t="s">
        <v>4192</v>
      </c>
    </row>
    <row r="2485" spans="15:17" x14ac:dyDescent="0.4">
      <c r="O2485" s="294" t="s">
        <v>4249</v>
      </c>
      <c r="P2485" s="294" t="s">
        <v>4250</v>
      </c>
      <c r="Q2485" s="294" t="s">
        <v>4251</v>
      </c>
    </row>
    <row r="2486" spans="15:17" x14ac:dyDescent="0.4">
      <c r="O2486" s="294" t="s">
        <v>4252</v>
      </c>
      <c r="P2486" s="294" t="s">
        <v>4250</v>
      </c>
      <c r="Q2486" s="294" t="s">
        <v>4251</v>
      </c>
    </row>
    <row r="2487" spans="15:17" x14ac:dyDescent="0.4">
      <c r="O2487" s="294" t="s">
        <v>4253</v>
      </c>
      <c r="P2487" s="294" t="s">
        <v>4250</v>
      </c>
      <c r="Q2487" s="294" t="s">
        <v>4251</v>
      </c>
    </row>
    <row r="2488" spans="15:17" x14ac:dyDescent="0.4">
      <c r="O2488" s="294" t="s">
        <v>4254</v>
      </c>
      <c r="P2488" s="294" t="s">
        <v>4250</v>
      </c>
      <c r="Q2488" s="294" t="s">
        <v>4251</v>
      </c>
    </row>
    <row r="2489" spans="15:17" x14ac:dyDescent="0.4">
      <c r="O2489" s="294" t="s">
        <v>4255</v>
      </c>
      <c r="P2489" s="294" t="s">
        <v>4250</v>
      </c>
      <c r="Q2489" s="294" t="s">
        <v>4251</v>
      </c>
    </row>
    <row r="2490" spans="15:17" x14ac:dyDescent="0.4">
      <c r="O2490" s="294" t="s">
        <v>4256</v>
      </c>
      <c r="P2490" s="294" t="s">
        <v>4250</v>
      </c>
      <c r="Q2490" s="294" t="s">
        <v>4251</v>
      </c>
    </row>
    <row r="2491" spans="15:17" x14ac:dyDescent="0.4">
      <c r="O2491" s="294" t="s">
        <v>4257</v>
      </c>
      <c r="P2491" s="294" t="s">
        <v>4250</v>
      </c>
      <c r="Q2491" s="294" t="s">
        <v>4251</v>
      </c>
    </row>
    <row r="2492" spans="15:17" x14ac:dyDescent="0.4">
      <c r="O2492" s="294" t="s">
        <v>4258</v>
      </c>
      <c r="P2492" s="294" t="s">
        <v>4250</v>
      </c>
      <c r="Q2492" s="294" t="s">
        <v>4251</v>
      </c>
    </row>
    <row r="2493" spans="15:17" x14ac:dyDescent="0.4">
      <c r="O2493" s="294" t="s">
        <v>4259</v>
      </c>
      <c r="P2493" s="294" t="s">
        <v>4250</v>
      </c>
      <c r="Q2493" s="294" t="s">
        <v>4251</v>
      </c>
    </row>
    <row r="2494" spans="15:17" x14ac:dyDescent="0.4">
      <c r="O2494" s="294" t="s">
        <v>4260</v>
      </c>
      <c r="P2494" s="294" t="s">
        <v>4250</v>
      </c>
      <c r="Q2494" s="294" t="s">
        <v>4251</v>
      </c>
    </row>
    <row r="2495" spans="15:17" x14ac:dyDescent="0.4">
      <c r="O2495" s="294" t="s">
        <v>4261</v>
      </c>
      <c r="P2495" s="294" t="s">
        <v>4250</v>
      </c>
      <c r="Q2495" s="294" t="s">
        <v>4251</v>
      </c>
    </row>
    <row r="2496" spans="15:17" x14ac:dyDescent="0.4">
      <c r="O2496" s="294" t="s">
        <v>4262</v>
      </c>
      <c r="P2496" s="294" t="s">
        <v>4250</v>
      </c>
      <c r="Q2496" s="294" t="s">
        <v>4251</v>
      </c>
    </row>
    <row r="2497" spans="15:17" x14ac:dyDescent="0.4">
      <c r="O2497" s="294" t="s">
        <v>4263</v>
      </c>
      <c r="P2497" s="294" t="s">
        <v>4250</v>
      </c>
      <c r="Q2497" s="294" t="s">
        <v>4251</v>
      </c>
    </row>
    <row r="2498" spans="15:17" x14ac:dyDescent="0.4">
      <c r="O2498" s="294" t="s">
        <v>4264</v>
      </c>
      <c r="P2498" s="294" t="s">
        <v>4250</v>
      </c>
      <c r="Q2498" s="294" t="s">
        <v>4251</v>
      </c>
    </row>
    <row r="2499" spans="15:17" x14ac:dyDescent="0.4">
      <c r="O2499" s="294" t="s">
        <v>4265</v>
      </c>
      <c r="P2499" s="294" t="s">
        <v>4250</v>
      </c>
      <c r="Q2499" s="294" t="s">
        <v>4251</v>
      </c>
    </row>
    <row r="2500" spans="15:17" x14ac:dyDescent="0.4">
      <c r="O2500" s="294" t="s">
        <v>4266</v>
      </c>
      <c r="P2500" s="294" t="s">
        <v>4250</v>
      </c>
      <c r="Q2500" s="294" t="s">
        <v>4251</v>
      </c>
    </row>
    <row r="2501" spans="15:17" x14ac:dyDescent="0.4">
      <c r="O2501" s="294" t="s">
        <v>4267</v>
      </c>
      <c r="P2501" s="294" t="s">
        <v>4250</v>
      </c>
      <c r="Q2501" s="294" t="s">
        <v>4251</v>
      </c>
    </row>
    <row r="2502" spans="15:17" x14ac:dyDescent="0.4">
      <c r="O2502" s="294" t="s">
        <v>4268</v>
      </c>
      <c r="P2502" s="294" t="s">
        <v>4250</v>
      </c>
      <c r="Q2502" s="294" t="s">
        <v>4251</v>
      </c>
    </row>
    <row r="2503" spans="15:17" x14ac:dyDescent="0.4">
      <c r="O2503" s="294" t="s">
        <v>4269</v>
      </c>
      <c r="P2503" s="294" t="s">
        <v>4250</v>
      </c>
      <c r="Q2503" s="294" t="s">
        <v>4251</v>
      </c>
    </row>
    <row r="2504" spans="15:17" x14ac:dyDescent="0.4">
      <c r="O2504" s="294" t="s">
        <v>4270</v>
      </c>
      <c r="P2504" s="294" t="s">
        <v>4250</v>
      </c>
      <c r="Q2504" s="294" t="s">
        <v>4251</v>
      </c>
    </row>
    <row r="2505" spans="15:17" x14ac:dyDescent="0.4">
      <c r="O2505" s="294" t="s">
        <v>4271</v>
      </c>
      <c r="P2505" s="294" t="s">
        <v>4250</v>
      </c>
      <c r="Q2505" s="294" t="s">
        <v>4251</v>
      </c>
    </row>
    <row r="2506" spans="15:17" x14ac:dyDescent="0.4">
      <c r="O2506" s="294" t="s">
        <v>4272</v>
      </c>
      <c r="P2506" s="294" t="s">
        <v>4250</v>
      </c>
      <c r="Q2506" s="294" t="s">
        <v>4251</v>
      </c>
    </row>
    <row r="2507" spans="15:17" x14ac:dyDescent="0.4">
      <c r="O2507" s="294" t="s">
        <v>4273</v>
      </c>
      <c r="P2507" s="294" t="s">
        <v>4250</v>
      </c>
      <c r="Q2507" s="294" t="s">
        <v>4251</v>
      </c>
    </row>
    <row r="2508" spans="15:17" x14ac:dyDescent="0.4">
      <c r="O2508" s="294" t="s">
        <v>4274</v>
      </c>
      <c r="P2508" s="294" t="s">
        <v>4250</v>
      </c>
      <c r="Q2508" s="294" t="s">
        <v>4251</v>
      </c>
    </row>
    <row r="2509" spans="15:17" x14ac:dyDescent="0.4">
      <c r="O2509" s="294" t="s">
        <v>4275</v>
      </c>
      <c r="P2509" s="294" t="s">
        <v>4250</v>
      </c>
      <c r="Q2509" s="294" t="s">
        <v>4251</v>
      </c>
    </row>
    <row r="2510" spans="15:17" x14ac:dyDescent="0.4">
      <c r="O2510" s="294" t="s">
        <v>4276</v>
      </c>
      <c r="P2510" s="294" t="s">
        <v>4250</v>
      </c>
      <c r="Q2510" s="294" t="s">
        <v>4251</v>
      </c>
    </row>
    <row r="2511" spans="15:17" x14ac:dyDescent="0.4">
      <c r="O2511" s="294" t="s">
        <v>4277</v>
      </c>
      <c r="P2511" s="294" t="s">
        <v>4250</v>
      </c>
      <c r="Q2511" s="294" t="s">
        <v>4251</v>
      </c>
    </row>
    <row r="2512" spans="15:17" x14ac:dyDescent="0.4">
      <c r="O2512" s="294" t="s">
        <v>4278</v>
      </c>
      <c r="P2512" s="294" t="s">
        <v>4250</v>
      </c>
      <c r="Q2512" s="294" t="s">
        <v>4251</v>
      </c>
    </row>
    <row r="2513" spans="15:17" x14ac:dyDescent="0.4">
      <c r="O2513" s="294" t="s">
        <v>4279</v>
      </c>
      <c r="P2513" s="294" t="s">
        <v>4250</v>
      </c>
      <c r="Q2513" s="294" t="s">
        <v>4251</v>
      </c>
    </row>
    <row r="2514" spans="15:17" x14ac:dyDescent="0.4">
      <c r="O2514" s="294" t="s">
        <v>4280</v>
      </c>
      <c r="P2514" s="294" t="s">
        <v>4250</v>
      </c>
      <c r="Q2514" s="294" t="s">
        <v>4251</v>
      </c>
    </row>
    <row r="2515" spans="15:17" x14ac:dyDescent="0.4">
      <c r="O2515" s="294" t="s">
        <v>4281</v>
      </c>
      <c r="P2515" s="294" t="s">
        <v>4250</v>
      </c>
      <c r="Q2515" s="294" t="s">
        <v>4251</v>
      </c>
    </row>
    <row r="2516" spans="15:17" x14ac:dyDescent="0.4">
      <c r="O2516" s="294" t="s">
        <v>4282</v>
      </c>
      <c r="P2516" s="294" t="s">
        <v>4250</v>
      </c>
      <c r="Q2516" s="294" t="s">
        <v>4251</v>
      </c>
    </row>
    <row r="2517" spans="15:17" x14ac:dyDescent="0.4">
      <c r="O2517" s="294" t="s">
        <v>4283</v>
      </c>
      <c r="P2517" s="294" t="s">
        <v>4250</v>
      </c>
      <c r="Q2517" s="294" t="s">
        <v>4251</v>
      </c>
    </row>
    <row r="2518" spans="15:17" x14ac:dyDescent="0.4">
      <c r="O2518" s="294" t="s">
        <v>4284</v>
      </c>
      <c r="P2518" s="294" t="s">
        <v>4250</v>
      </c>
      <c r="Q2518" s="294" t="s">
        <v>4251</v>
      </c>
    </row>
    <row r="2519" spans="15:17" x14ac:dyDescent="0.4">
      <c r="O2519" s="294" t="s">
        <v>4285</v>
      </c>
      <c r="P2519" s="294" t="s">
        <v>4250</v>
      </c>
      <c r="Q2519" s="294" t="s">
        <v>4251</v>
      </c>
    </row>
    <row r="2520" spans="15:17" x14ac:dyDescent="0.4">
      <c r="O2520" s="294" t="s">
        <v>4286</v>
      </c>
      <c r="P2520" s="294" t="s">
        <v>4250</v>
      </c>
      <c r="Q2520" s="294" t="s">
        <v>4251</v>
      </c>
    </row>
    <row r="2521" spans="15:17" x14ac:dyDescent="0.4">
      <c r="O2521" s="294" t="s">
        <v>4287</v>
      </c>
      <c r="P2521" s="294" t="s">
        <v>4250</v>
      </c>
      <c r="Q2521" s="294" t="s">
        <v>4251</v>
      </c>
    </row>
    <row r="2522" spans="15:17" x14ac:dyDescent="0.4">
      <c r="O2522" s="294" t="s">
        <v>4288</v>
      </c>
      <c r="P2522" s="294" t="s">
        <v>4250</v>
      </c>
      <c r="Q2522" s="294" t="s">
        <v>4251</v>
      </c>
    </row>
    <row r="2523" spans="15:17" x14ac:dyDescent="0.4">
      <c r="O2523" s="294" t="s">
        <v>4289</v>
      </c>
      <c r="P2523" s="294" t="s">
        <v>4250</v>
      </c>
      <c r="Q2523" s="294" t="s">
        <v>4251</v>
      </c>
    </row>
    <row r="2524" spans="15:17" x14ac:dyDescent="0.4">
      <c r="O2524" s="294" t="s">
        <v>4290</v>
      </c>
      <c r="P2524" s="294" t="s">
        <v>4250</v>
      </c>
      <c r="Q2524" s="294" t="s">
        <v>4251</v>
      </c>
    </row>
    <row r="2525" spans="15:17" x14ac:dyDescent="0.4">
      <c r="O2525" s="294" t="s">
        <v>4291</v>
      </c>
      <c r="P2525" s="294" t="s">
        <v>4250</v>
      </c>
      <c r="Q2525" s="294" t="s">
        <v>4251</v>
      </c>
    </row>
    <row r="2526" spans="15:17" x14ac:dyDescent="0.4">
      <c r="O2526" s="294" t="s">
        <v>4292</v>
      </c>
      <c r="P2526" s="294" t="s">
        <v>4293</v>
      </c>
      <c r="Q2526" s="294" t="s">
        <v>4294</v>
      </c>
    </row>
    <row r="2527" spans="15:17" x14ac:dyDescent="0.4">
      <c r="O2527" s="294" t="s">
        <v>4295</v>
      </c>
      <c r="P2527" s="294" t="s">
        <v>4293</v>
      </c>
      <c r="Q2527" s="294" t="s">
        <v>4294</v>
      </c>
    </row>
    <row r="2528" spans="15:17" x14ac:dyDescent="0.4">
      <c r="O2528" s="294" t="s">
        <v>4296</v>
      </c>
      <c r="P2528" s="294" t="s">
        <v>4293</v>
      </c>
      <c r="Q2528" s="294" t="s">
        <v>4294</v>
      </c>
    </row>
    <row r="2529" spans="15:17" x14ac:dyDescent="0.4">
      <c r="O2529" s="294" t="s">
        <v>4297</v>
      </c>
      <c r="P2529" s="294" t="s">
        <v>4293</v>
      </c>
      <c r="Q2529" s="294" t="s">
        <v>4294</v>
      </c>
    </row>
    <row r="2530" spans="15:17" x14ac:dyDescent="0.4">
      <c r="O2530" s="294" t="s">
        <v>4298</v>
      </c>
      <c r="P2530" s="294" t="s">
        <v>4293</v>
      </c>
      <c r="Q2530" s="294" t="s">
        <v>4294</v>
      </c>
    </row>
    <row r="2531" spans="15:17" x14ac:dyDescent="0.4">
      <c r="O2531" s="294" t="s">
        <v>4299</v>
      </c>
      <c r="P2531" s="294" t="s">
        <v>4293</v>
      </c>
      <c r="Q2531" s="294" t="s">
        <v>4294</v>
      </c>
    </row>
    <row r="2532" spans="15:17" x14ac:dyDescent="0.4">
      <c r="O2532" s="294" t="s">
        <v>4300</v>
      </c>
      <c r="P2532" s="294" t="s">
        <v>4293</v>
      </c>
      <c r="Q2532" s="294" t="s">
        <v>4294</v>
      </c>
    </row>
    <row r="2533" spans="15:17" x14ac:dyDescent="0.4">
      <c r="O2533" s="294" t="s">
        <v>4301</v>
      </c>
      <c r="P2533" s="294" t="s">
        <v>4293</v>
      </c>
      <c r="Q2533" s="294" t="s">
        <v>4294</v>
      </c>
    </row>
    <row r="2534" spans="15:17" x14ac:dyDescent="0.4">
      <c r="O2534" s="294" t="s">
        <v>4302</v>
      </c>
      <c r="P2534" s="294" t="s">
        <v>4293</v>
      </c>
      <c r="Q2534" s="294" t="s">
        <v>4294</v>
      </c>
    </row>
    <row r="2535" spans="15:17" x14ac:dyDescent="0.4">
      <c r="O2535" s="294" t="s">
        <v>4303</v>
      </c>
      <c r="P2535" s="294" t="s">
        <v>4293</v>
      </c>
      <c r="Q2535" s="294" t="s">
        <v>4294</v>
      </c>
    </row>
    <row r="2536" spans="15:17" x14ac:dyDescent="0.4">
      <c r="O2536" s="294" t="s">
        <v>4304</v>
      </c>
      <c r="P2536" s="294" t="s">
        <v>4293</v>
      </c>
      <c r="Q2536" s="294" t="s">
        <v>4294</v>
      </c>
    </row>
    <row r="2537" spans="15:17" x14ac:dyDescent="0.4">
      <c r="O2537" s="294" t="s">
        <v>4305</v>
      </c>
      <c r="P2537" s="294" t="s">
        <v>4293</v>
      </c>
      <c r="Q2537" s="294" t="s">
        <v>4294</v>
      </c>
    </row>
    <row r="2538" spans="15:17" x14ac:dyDescent="0.4">
      <c r="O2538" s="294" t="s">
        <v>4306</v>
      </c>
      <c r="P2538" s="294" t="s">
        <v>4293</v>
      </c>
      <c r="Q2538" s="294" t="s">
        <v>4294</v>
      </c>
    </row>
    <row r="2539" spans="15:17" x14ac:dyDescent="0.4">
      <c r="O2539" s="294" t="s">
        <v>4307</v>
      </c>
      <c r="P2539" s="294" t="s">
        <v>4293</v>
      </c>
      <c r="Q2539" s="294" t="s">
        <v>4294</v>
      </c>
    </row>
    <row r="2540" spans="15:17" x14ac:dyDescent="0.4">
      <c r="O2540" s="294" t="s">
        <v>4308</v>
      </c>
      <c r="P2540" s="294" t="s">
        <v>4293</v>
      </c>
      <c r="Q2540" s="294" t="s">
        <v>4294</v>
      </c>
    </row>
    <row r="2541" spans="15:17" x14ac:dyDescent="0.4">
      <c r="O2541" s="294" t="s">
        <v>4309</v>
      </c>
      <c r="P2541" s="294" t="s">
        <v>4293</v>
      </c>
      <c r="Q2541" s="294" t="s">
        <v>4294</v>
      </c>
    </row>
    <row r="2542" spans="15:17" x14ac:dyDescent="0.4">
      <c r="O2542" s="294" t="s">
        <v>4310</v>
      </c>
      <c r="P2542" s="294" t="s">
        <v>4293</v>
      </c>
      <c r="Q2542" s="294" t="s">
        <v>4294</v>
      </c>
    </row>
    <row r="2543" spans="15:17" x14ac:dyDescent="0.4">
      <c r="O2543" s="294" t="s">
        <v>4311</v>
      </c>
      <c r="P2543" s="294" t="s">
        <v>4293</v>
      </c>
      <c r="Q2543" s="294" t="s">
        <v>4294</v>
      </c>
    </row>
    <row r="2544" spans="15:17" x14ac:dyDescent="0.4">
      <c r="O2544" s="294" t="s">
        <v>4312</v>
      </c>
      <c r="P2544" s="294" t="s">
        <v>4293</v>
      </c>
      <c r="Q2544" s="294" t="s">
        <v>4294</v>
      </c>
    </row>
    <row r="2545" spans="15:17" x14ac:dyDescent="0.4">
      <c r="O2545" s="294" t="s">
        <v>4313</v>
      </c>
      <c r="P2545" s="294" t="s">
        <v>4293</v>
      </c>
      <c r="Q2545" s="294" t="s">
        <v>4294</v>
      </c>
    </row>
    <row r="2546" spans="15:17" x14ac:dyDescent="0.4">
      <c r="O2546" s="294" t="s">
        <v>4314</v>
      </c>
      <c r="P2546" s="294" t="s">
        <v>4293</v>
      </c>
      <c r="Q2546" s="294" t="s">
        <v>4294</v>
      </c>
    </row>
    <row r="2547" spans="15:17" x14ac:dyDescent="0.4">
      <c r="O2547" s="294" t="s">
        <v>4315</v>
      </c>
      <c r="P2547" s="294" t="s">
        <v>4293</v>
      </c>
      <c r="Q2547" s="294" t="s">
        <v>4294</v>
      </c>
    </row>
    <row r="2548" spans="15:17" x14ac:dyDescent="0.4">
      <c r="O2548" s="294" t="s">
        <v>4316</v>
      </c>
      <c r="P2548" s="294" t="s">
        <v>4293</v>
      </c>
      <c r="Q2548" s="294" t="s">
        <v>4294</v>
      </c>
    </row>
    <row r="2549" spans="15:17" x14ac:dyDescent="0.4">
      <c r="O2549" s="294" t="s">
        <v>4317</v>
      </c>
      <c r="P2549" s="294" t="s">
        <v>4293</v>
      </c>
      <c r="Q2549" s="294" t="s">
        <v>4294</v>
      </c>
    </row>
    <row r="2550" spans="15:17" x14ac:dyDescent="0.4">
      <c r="O2550" s="294" t="s">
        <v>4318</v>
      </c>
      <c r="P2550" s="294" t="s">
        <v>4293</v>
      </c>
      <c r="Q2550" s="294" t="s">
        <v>4294</v>
      </c>
    </row>
    <row r="2551" spans="15:17" x14ac:dyDescent="0.4">
      <c r="O2551" s="294" t="s">
        <v>4319</v>
      </c>
      <c r="P2551" s="294" t="s">
        <v>4293</v>
      </c>
      <c r="Q2551" s="294" t="s">
        <v>4294</v>
      </c>
    </row>
    <row r="2552" spans="15:17" x14ac:dyDescent="0.4">
      <c r="O2552" s="294" t="s">
        <v>4320</v>
      </c>
      <c r="P2552" s="294" t="s">
        <v>4293</v>
      </c>
      <c r="Q2552" s="294" t="s">
        <v>4294</v>
      </c>
    </row>
    <row r="2553" spans="15:17" x14ac:dyDescent="0.4">
      <c r="O2553" s="294" t="s">
        <v>4321</v>
      </c>
      <c r="P2553" s="294" t="s">
        <v>4293</v>
      </c>
      <c r="Q2553" s="294" t="s">
        <v>4294</v>
      </c>
    </row>
    <row r="2554" spans="15:17" x14ac:dyDescent="0.4">
      <c r="O2554" s="294" t="s">
        <v>4322</v>
      </c>
      <c r="P2554" s="294" t="s">
        <v>4293</v>
      </c>
      <c r="Q2554" s="294" t="s">
        <v>4294</v>
      </c>
    </row>
    <row r="2555" spans="15:17" x14ac:dyDescent="0.4">
      <c r="O2555" s="294" t="s">
        <v>4323</v>
      </c>
      <c r="P2555" s="294" t="s">
        <v>4324</v>
      </c>
      <c r="Q2555" s="294" t="s">
        <v>4325</v>
      </c>
    </row>
    <row r="2556" spans="15:17" x14ac:dyDescent="0.4">
      <c r="O2556" s="294" t="s">
        <v>4326</v>
      </c>
      <c r="P2556" s="294" t="s">
        <v>4324</v>
      </c>
      <c r="Q2556" s="294" t="s">
        <v>4325</v>
      </c>
    </row>
    <row r="2557" spans="15:17" x14ac:dyDescent="0.4">
      <c r="O2557" s="294" t="s">
        <v>4327</v>
      </c>
      <c r="P2557" s="294" t="s">
        <v>4324</v>
      </c>
      <c r="Q2557" s="294" t="s">
        <v>4325</v>
      </c>
    </row>
    <row r="2558" spans="15:17" x14ac:dyDescent="0.4">
      <c r="O2558" s="294" t="s">
        <v>4328</v>
      </c>
      <c r="P2558" s="294" t="s">
        <v>4324</v>
      </c>
      <c r="Q2558" s="294" t="s">
        <v>4325</v>
      </c>
    </row>
    <row r="2559" spans="15:17" x14ac:dyDescent="0.4">
      <c r="O2559" s="294" t="s">
        <v>4329</v>
      </c>
      <c r="P2559" s="294" t="s">
        <v>4324</v>
      </c>
      <c r="Q2559" s="294" t="s">
        <v>4325</v>
      </c>
    </row>
    <row r="2560" spans="15:17" x14ac:dyDescent="0.4">
      <c r="O2560" s="294" t="s">
        <v>4330</v>
      </c>
      <c r="P2560" s="294" t="s">
        <v>4324</v>
      </c>
      <c r="Q2560" s="294" t="s">
        <v>4325</v>
      </c>
    </row>
    <row r="2561" spans="15:17" x14ac:dyDescent="0.4">
      <c r="O2561" s="294" t="s">
        <v>4331</v>
      </c>
      <c r="P2561" s="294" t="s">
        <v>4324</v>
      </c>
      <c r="Q2561" s="294" t="s">
        <v>4325</v>
      </c>
    </row>
    <row r="2562" spans="15:17" x14ac:dyDescent="0.4">
      <c r="O2562" s="294" t="s">
        <v>4332</v>
      </c>
      <c r="P2562" s="294" t="s">
        <v>4324</v>
      </c>
      <c r="Q2562" s="294" t="s">
        <v>4325</v>
      </c>
    </row>
    <row r="2563" spans="15:17" x14ac:dyDescent="0.4">
      <c r="O2563" s="294" t="s">
        <v>4333</v>
      </c>
      <c r="P2563" s="294" t="s">
        <v>4324</v>
      </c>
      <c r="Q2563" s="294" t="s">
        <v>4325</v>
      </c>
    </row>
    <row r="2564" spans="15:17" x14ac:dyDescent="0.4">
      <c r="O2564" s="294" t="s">
        <v>4334</v>
      </c>
      <c r="P2564" s="294" t="s">
        <v>4324</v>
      </c>
      <c r="Q2564" s="294" t="s">
        <v>4325</v>
      </c>
    </row>
    <row r="2565" spans="15:17" x14ac:dyDescent="0.4">
      <c r="O2565" s="294" t="s">
        <v>4335</v>
      </c>
      <c r="P2565" s="294" t="s">
        <v>4324</v>
      </c>
      <c r="Q2565" s="294" t="s">
        <v>4325</v>
      </c>
    </row>
    <row r="2566" spans="15:17" x14ac:dyDescent="0.4">
      <c r="O2566" s="294" t="s">
        <v>4336</v>
      </c>
      <c r="P2566" s="294" t="s">
        <v>4324</v>
      </c>
      <c r="Q2566" s="294" t="s">
        <v>4325</v>
      </c>
    </row>
    <row r="2567" spans="15:17" x14ac:dyDescent="0.4">
      <c r="O2567" s="294" t="s">
        <v>4337</v>
      </c>
      <c r="P2567" s="294" t="s">
        <v>4324</v>
      </c>
      <c r="Q2567" s="294" t="s">
        <v>4325</v>
      </c>
    </row>
    <row r="2568" spans="15:17" x14ac:dyDescent="0.4">
      <c r="O2568" s="294" t="s">
        <v>4338</v>
      </c>
      <c r="P2568" s="294" t="s">
        <v>4324</v>
      </c>
      <c r="Q2568" s="294" t="s">
        <v>4325</v>
      </c>
    </row>
    <row r="2569" spans="15:17" x14ac:dyDescent="0.4">
      <c r="O2569" s="294" t="s">
        <v>4339</v>
      </c>
      <c r="P2569" s="294" t="s">
        <v>4340</v>
      </c>
      <c r="Q2569" s="294" t="s">
        <v>4341</v>
      </c>
    </row>
    <row r="2570" spans="15:17" x14ac:dyDescent="0.4">
      <c r="O2570" s="294" t="s">
        <v>4342</v>
      </c>
      <c r="P2570" s="294" t="s">
        <v>4340</v>
      </c>
      <c r="Q2570" s="294" t="s">
        <v>4341</v>
      </c>
    </row>
    <row r="2571" spans="15:17" x14ac:dyDescent="0.4">
      <c r="O2571" s="294" t="s">
        <v>4343</v>
      </c>
      <c r="P2571" s="294" t="s">
        <v>4340</v>
      </c>
      <c r="Q2571" s="294" t="s">
        <v>4341</v>
      </c>
    </row>
    <row r="2572" spans="15:17" x14ac:dyDescent="0.4">
      <c r="O2572" s="294" t="s">
        <v>4344</v>
      </c>
      <c r="P2572" s="294" t="s">
        <v>4340</v>
      </c>
      <c r="Q2572" s="294" t="s">
        <v>4341</v>
      </c>
    </row>
    <row r="2573" spans="15:17" x14ac:dyDescent="0.4">
      <c r="O2573" s="294" t="s">
        <v>4345</v>
      </c>
      <c r="P2573" s="294" t="s">
        <v>4340</v>
      </c>
      <c r="Q2573" s="294" t="s">
        <v>4341</v>
      </c>
    </row>
    <row r="2574" spans="15:17" x14ac:dyDescent="0.4">
      <c r="O2574" s="294" t="s">
        <v>4346</v>
      </c>
      <c r="P2574" s="294" t="s">
        <v>4340</v>
      </c>
      <c r="Q2574" s="294" t="s">
        <v>4341</v>
      </c>
    </row>
    <row r="2575" spans="15:17" x14ac:dyDescent="0.4">
      <c r="O2575" s="294" t="s">
        <v>4347</v>
      </c>
      <c r="P2575" s="294" t="s">
        <v>4340</v>
      </c>
      <c r="Q2575" s="294" t="s">
        <v>4341</v>
      </c>
    </row>
    <row r="2576" spans="15:17" x14ac:dyDescent="0.4">
      <c r="O2576" s="294" t="s">
        <v>4348</v>
      </c>
      <c r="P2576" s="294" t="s">
        <v>4340</v>
      </c>
      <c r="Q2576" s="294" t="s">
        <v>4341</v>
      </c>
    </row>
    <row r="2577" spans="15:17" x14ac:dyDescent="0.4">
      <c r="O2577" s="294" t="s">
        <v>4349</v>
      </c>
      <c r="P2577" s="294" t="s">
        <v>4340</v>
      </c>
      <c r="Q2577" s="294" t="s">
        <v>4341</v>
      </c>
    </row>
    <row r="2578" spans="15:17" x14ac:dyDescent="0.4">
      <c r="O2578" s="294" t="s">
        <v>4350</v>
      </c>
      <c r="P2578" s="294" t="s">
        <v>4340</v>
      </c>
      <c r="Q2578" s="294" t="s">
        <v>4341</v>
      </c>
    </row>
    <row r="2579" spans="15:17" x14ac:dyDescent="0.4">
      <c r="O2579" s="294" t="s">
        <v>4351</v>
      </c>
      <c r="P2579" s="294" t="s">
        <v>4340</v>
      </c>
      <c r="Q2579" s="294" t="s">
        <v>4341</v>
      </c>
    </row>
    <row r="2580" spans="15:17" x14ac:dyDescent="0.4">
      <c r="O2580" s="294" t="s">
        <v>4352</v>
      </c>
      <c r="P2580" s="294" t="s">
        <v>4340</v>
      </c>
      <c r="Q2580" s="294" t="s">
        <v>4341</v>
      </c>
    </row>
    <row r="2581" spans="15:17" x14ac:dyDescent="0.4">
      <c r="O2581" s="294" t="s">
        <v>4353</v>
      </c>
      <c r="P2581" s="294" t="s">
        <v>4340</v>
      </c>
      <c r="Q2581" s="294" t="s">
        <v>4341</v>
      </c>
    </row>
    <row r="2582" spans="15:17" x14ac:dyDescent="0.4">
      <c r="O2582" s="294" t="s">
        <v>4354</v>
      </c>
      <c r="P2582" s="294" t="s">
        <v>4340</v>
      </c>
      <c r="Q2582" s="294" t="s">
        <v>4341</v>
      </c>
    </row>
    <row r="2583" spans="15:17" x14ac:dyDescent="0.4">
      <c r="O2583" s="294" t="s">
        <v>4355</v>
      </c>
      <c r="P2583" s="294" t="s">
        <v>4340</v>
      </c>
      <c r="Q2583" s="294" t="s">
        <v>4341</v>
      </c>
    </row>
    <row r="2584" spans="15:17" x14ac:dyDescent="0.4">
      <c r="O2584" s="294" t="s">
        <v>4356</v>
      </c>
      <c r="P2584" s="294" t="s">
        <v>4340</v>
      </c>
      <c r="Q2584" s="294" t="s">
        <v>4341</v>
      </c>
    </row>
    <row r="2585" spans="15:17" x14ac:dyDescent="0.4">
      <c r="O2585" s="294" t="s">
        <v>4357</v>
      </c>
      <c r="P2585" s="294" t="s">
        <v>4340</v>
      </c>
      <c r="Q2585" s="294" t="s">
        <v>4341</v>
      </c>
    </row>
    <row r="2586" spans="15:17" x14ac:dyDescent="0.4">
      <c r="O2586" s="294" t="s">
        <v>4358</v>
      </c>
      <c r="P2586" s="294" t="s">
        <v>4340</v>
      </c>
      <c r="Q2586" s="294" t="s">
        <v>4341</v>
      </c>
    </row>
    <row r="2587" spans="15:17" x14ac:dyDescent="0.4">
      <c r="O2587" s="294" t="s">
        <v>4359</v>
      </c>
      <c r="P2587" s="294" t="s">
        <v>4340</v>
      </c>
      <c r="Q2587" s="294" t="s">
        <v>4341</v>
      </c>
    </row>
    <row r="2588" spans="15:17" x14ac:dyDescent="0.4">
      <c r="O2588" s="294" t="s">
        <v>4360</v>
      </c>
      <c r="P2588" s="294" t="s">
        <v>4340</v>
      </c>
      <c r="Q2588" s="294" t="s">
        <v>4341</v>
      </c>
    </row>
    <row r="2589" spans="15:17" x14ac:dyDescent="0.4">
      <c r="O2589" s="294" t="s">
        <v>4361</v>
      </c>
      <c r="P2589" s="294" t="s">
        <v>4340</v>
      </c>
      <c r="Q2589" s="294" t="s">
        <v>4341</v>
      </c>
    </row>
    <row r="2590" spans="15:17" x14ac:dyDescent="0.4">
      <c r="O2590" s="294" t="s">
        <v>4362</v>
      </c>
      <c r="P2590" s="294" t="s">
        <v>4340</v>
      </c>
      <c r="Q2590" s="294" t="s">
        <v>4341</v>
      </c>
    </row>
    <row r="2591" spans="15:17" x14ac:dyDescent="0.4">
      <c r="O2591" s="294" t="s">
        <v>4363</v>
      </c>
      <c r="P2591" s="294" t="s">
        <v>4340</v>
      </c>
      <c r="Q2591" s="294" t="s">
        <v>4341</v>
      </c>
    </row>
    <row r="2592" spans="15:17" x14ac:dyDescent="0.4">
      <c r="O2592" s="294" t="s">
        <v>4364</v>
      </c>
      <c r="P2592" s="294" t="s">
        <v>4340</v>
      </c>
      <c r="Q2592" s="294" t="s">
        <v>4341</v>
      </c>
    </row>
    <row r="2593" spans="15:17" x14ac:dyDescent="0.4">
      <c r="O2593" s="294" t="s">
        <v>4365</v>
      </c>
      <c r="P2593" s="294" t="s">
        <v>4340</v>
      </c>
      <c r="Q2593" s="294" t="s">
        <v>4341</v>
      </c>
    </row>
    <row r="2594" spans="15:17" x14ac:dyDescent="0.4">
      <c r="O2594" s="294" t="s">
        <v>4366</v>
      </c>
      <c r="P2594" s="294" t="s">
        <v>4340</v>
      </c>
      <c r="Q2594" s="294" t="s">
        <v>4341</v>
      </c>
    </row>
    <row r="2595" spans="15:17" x14ac:dyDescent="0.4">
      <c r="O2595" s="294" t="s">
        <v>4367</v>
      </c>
      <c r="P2595" s="294" t="s">
        <v>4340</v>
      </c>
      <c r="Q2595" s="294" t="s">
        <v>4341</v>
      </c>
    </row>
    <row r="2596" spans="15:17" x14ac:dyDescent="0.4">
      <c r="O2596" s="294" t="s">
        <v>4368</v>
      </c>
      <c r="P2596" s="294" t="s">
        <v>4340</v>
      </c>
      <c r="Q2596" s="294" t="s">
        <v>4341</v>
      </c>
    </row>
    <row r="2597" spans="15:17" x14ac:dyDescent="0.4">
      <c r="O2597" s="294" t="s">
        <v>4369</v>
      </c>
      <c r="P2597" s="294" t="s">
        <v>4340</v>
      </c>
      <c r="Q2597" s="294" t="s">
        <v>4341</v>
      </c>
    </row>
    <row r="2598" spans="15:17" x14ac:dyDescent="0.4">
      <c r="O2598" s="294" t="s">
        <v>4370</v>
      </c>
      <c r="P2598" s="294" t="s">
        <v>4340</v>
      </c>
      <c r="Q2598" s="294" t="s">
        <v>4341</v>
      </c>
    </row>
    <row r="2599" spans="15:17" x14ac:dyDescent="0.4">
      <c r="O2599" s="294" t="s">
        <v>4371</v>
      </c>
      <c r="P2599" s="294" t="s">
        <v>4340</v>
      </c>
      <c r="Q2599" s="294" t="s">
        <v>4341</v>
      </c>
    </row>
    <row r="2600" spans="15:17" x14ac:dyDescent="0.4">
      <c r="O2600" s="294" t="s">
        <v>4372</v>
      </c>
      <c r="P2600" s="294" t="s">
        <v>4340</v>
      </c>
      <c r="Q2600" s="294" t="s">
        <v>4341</v>
      </c>
    </row>
    <row r="2601" spans="15:17" x14ac:dyDescent="0.4">
      <c r="O2601" s="294" t="s">
        <v>4373</v>
      </c>
      <c r="P2601" s="294" t="s">
        <v>4340</v>
      </c>
      <c r="Q2601" s="294" t="s">
        <v>4341</v>
      </c>
    </row>
    <row r="2602" spans="15:17" x14ac:dyDescent="0.4">
      <c r="O2602" s="294" t="s">
        <v>4374</v>
      </c>
      <c r="P2602" s="294" t="s">
        <v>4340</v>
      </c>
      <c r="Q2602" s="294" t="s">
        <v>4341</v>
      </c>
    </row>
    <row r="2603" spans="15:17" x14ac:dyDescent="0.4">
      <c r="O2603" s="294" t="s">
        <v>4375</v>
      </c>
      <c r="P2603" s="294" t="s">
        <v>4340</v>
      </c>
      <c r="Q2603" s="294" t="s">
        <v>4341</v>
      </c>
    </row>
    <row r="2604" spans="15:17" x14ac:dyDescent="0.4">
      <c r="O2604" s="294" t="s">
        <v>4376</v>
      </c>
      <c r="P2604" s="294" t="s">
        <v>4340</v>
      </c>
      <c r="Q2604" s="294" t="s">
        <v>4341</v>
      </c>
    </row>
    <row r="2605" spans="15:17" x14ac:dyDescent="0.4">
      <c r="O2605" s="294" t="s">
        <v>4377</v>
      </c>
      <c r="P2605" s="294" t="s">
        <v>4340</v>
      </c>
      <c r="Q2605" s="294" t="s">
        <v>4341</v>
      </c>
    </row>
    <row r="2606" spans="15:17" x14ac:dyDescent="0.4">
      <c r="O2606" s="294" t="s">
        <v>4378</v>
      </c>
      <c r="P2606" s="294" t="s">
        <v>4340</v>
      </c>
      <c r="Q2606" s="294" t="s">
        <v>4341</v>
      </c>
    </row>
    <row r="2607" spans="15:17" x14ac:dyDescent="0.4">
      <c r="O2607" s="294" t="s">
        <v>4379</v>
      </c>
      <c r="P2607" s="294" t="s">
        <v>4340</v>
      </c>
      <c r="Q2607" s="294" t="s">
        <v>4341</v>
      </c>
    </row>
    <row r="2608" spans="15:17" x14ac:dyDescent="0.4">
      <c r="O2608" s="294" t="s">
        <v>4380</v>
      </c>
      <c r="P2608" s="294" t="s">
        <v>4340</v>
      </c>
      <c r="Q2608" s="294" t="s">
        <v>4341</v>
      </c>
    </row>
    <row r="2609" spans="15:17" x14ac:dyDescent="0.4">
      <c r="O2609" s="294" t="s">
        <v>4381</v>
      </c>
      <c r="P2609" s="294" t="s">
        <v>4340</v>
      </c>
      <c r="Q2609" s="294" t="s">
        <v>4341</v>
      </c>
    </row>
    <row r="2610" spans="15:17" x14ac:dyDescent="0.4">
      <c r="O2610" s="294" t="s">
        <v>4382</v>
      </c>
      <c r="P2610" s="294" t="s">
        <v>4340</v>
      </c>
      <c r="Q2610" s="294" t="s">
        <v>4341</v>
      </c>
    </row>
    <row r="2611" spans="15:17" x14ac:dyDescent="0.4">
      <c r="O2611" s="294" t="s">
        <v>4383</v>
      </c>
      <c r="P2611" s="294" t="s">
        <v>4340</v>
      </c>
      <c r="Q2611" s="294" t="s">
        <v>4341</v>
      </c>
    </row>
    <row r="2612" spans="15:17" x14ac:dyDescent="0.4">
      <c r="O2612" s="294" t="s">
        <v>4384</v>
      </c>
      <c r="P2612" s="294" t="s">
        <v>4340</v>
      </c>
      <c r="Q2612" s="294" t="s">
        <v>4341</v>
      </c>
    </row>
    <row r="2613" spans="15:17" x14ac:dyDescent="0.4">
      <c r="O2613" s="294" t="s">
        <v>4385</v>
      </c>
      <c r="P2613" s="294" t="s">
        <v>4340</v>
      </c>
      <c r="Q2613" s="294" t="s">
        <v>4341</v>
      </c>
    </row>
    <row r="2614" spans="15:17" x14ac:dyDescent="0.4">
      <c r="O2614" s="294" t="s">
        <v>4386</v>
      </c>
      <c r="P2614" s="294" t="s">
        <v>4387</v>
      </c>
      <c r="Q2614" s="294" t="s">
        <v>4388</v>
      </c>
    </row>
    <row r="2615" spans="15:17" x14ac:dyDescent="0.4">
      <c r="O2615" s="294" t="s">
        <v>4389</v>
      </c>
      <c r="P2615" s="294" t="s">
        <v>4387</v>
      </c>
      <c r="Q2615" s="294" t="s">
        <v>4388</v>
      </c>
    </row>
    <row r="2616" spans="15:17" x14ac:dyDescent="0.4">
      <c r="O2616" s="294" t="s">
        <v>4390</v>
      </c>
      <c r="P2616" s="294" t="s">
        <v>4387</v>
      </c>
      <c r="Q2616" s="294" t="s">
        <v>4388</v>
      </c>
    </row>
    <row r="2617" spans="15:17" x14ac:dyDescent="0.4">
      <c r="O2617" s="294" t="s">
        <v>4391</v>
      </c>
      <c r="P2617" s="294" t="s">
        <v>4387</v>
      </c>
      <c r="Q2617" s="294" t="s">
        <v>4388</v>
      </c>
    </row>
    <row r="2618" spans="15:17" x14ac:dyDescent="0.4">
      <c r="O2618" s="294" t="s">
        <v>4392</v>
      </c>
      <c r="P2618" s="294" t="s">
        <v>4387</v>
      </c>
      <c r="Q2618" s="294" t="s">
        <v>4388</v>
      </c>
    </row>
    <row r="2619" spans="15:17" x14ac:dyDescent="0.4">
      <c r="O2619" s="294" t="s">
        <v>4393</v>
      </c>
      <c r="P2619" s="294" t="s">
        <v>4387</v>
      </c>
      <c r="Q2619" s="294" t="s">
        <v>4388</v>
      </c>
    </row>
    <row r="2620" spans="15:17" x14ac:dyDescent="0.4">
      <c r="O2620" s="294" t="s">
        <v>4394</v>
      </c>
      <c r="P2620" s="294" t="s">
        <v>4387</v>
      </c>
      <c r="Q2620" s="294" t="s">
        <v>4388</v>
      </c>
    </row>
    <row r="2621" spans="15:17" x14ac:dyDescent="0.4">
      <c r="O2621" s="294" t="s">
        <v>4395</v>
      </c>
      <c r="P2621" s="294" t="s">
        <v>4387</v>
      </c>
      <c r="Q2621" s="294" t="s">
        <v>4388</v>
      </c>
    </row>
    <row r="2622" spans="15:17" x14ac:dyDescent="0.4">
      <c r="O2622" s="294" t="s">
        <v>4396</v>
      </c>
      <c r="P2622" s="294" t="s">
        <v>4387</v>
      </c>
      <c r="Q2622" s="294" t="s">
        <v>4388</v>
      </c>
    </row>
    <row r="2623" spans="15:17" x14ac:dyDescent="0.4">
      <c r="O2623" s="294" t="s">
        <v>4397</v>
      </c>
      <c r="P2623" s="294" t="s">
        <v>4387</v>
      </c>
      <c r="Q2623" s="294" t="s">
        <v>4388</v>
      </c>
    </row>
    <row r="2624" spans="15:17" x14ac:dyDescent="0.4">
      <c r="O2624" s="294" t="s">
        <v>4398</v>
      </c>
      <c r="P2624" s="294" t="s">
        <v>4387</v>
      </c>
      <c r="Q2624" s="294" t="s">
        <v>4388</v>
      </c>
    </row>
    <row r="2625" spans="15:17" x14ac:dyDescent="0.4">
      <c r="O2625" s="294" t="s">
        <v>4399</v>
      </c>
      <c r="P2625" s="294" t="s">
        <v>4387</v>
      </c>
      <c r="Q2625" s="294" t="s">
        <v>4388</v>
      </c>
    </row>
    <row r="2626" spans="15:17" x14ac:dyDescent="0.4">
      <c r="O2626" s="294" t="s">
        <v>4400</v>
      </c>
      <c r="P2626" s="294" t="s">
        <v>4387</v>
      </c>
      <c r="Q2626" s="294" t="s">
        <v>4388</v>
      </c>
    </row>
    <row r="2627" spans="15:17" x14ac:dyDescent="0.4">
      <c r="O2627" s="294" t="s">
        <v>4401</v>
      </c>
      <c r="P2627" s="294" t="s">
        <v>4387</v>
      </c>
      <c r="Q2627" s="294" t="s">
        <v>4388</v>
      </c>
    </row>
    <row r="2628" spans="15:17" x14ac:dyDescent="0.4">
      <c r="O2628" s="294" t="s">
        <v>4402</v>
      </c>
      <c r="P2628" s="294" t="s">
        <v>4387</v>
      </c>
      <c r="Q2628" s="294" t="s">
        <v>4388</v>
      </c>
    </row>
    <row r="2629" spans="15:17" x14ac:dyDescent="0.4">
      <c r="O2629" s="294" t="s">
        <v>4403</v>
      </c>
      <c r="P2629" s="294" t="s">
        <v>4387</v>
      </c>
      <c r="Q2629" s="294" t="s">
        <v>4388</v>
      </c>
    </row>
    <row r="2630" spans="15:17" x14ac:dyDescent="0.4">
      <c r="O2630" s="294" t="s">
        <v>4404</v>
      </c>
      <c r="P2630" s="294" t="s">
        <v>4387</v>
      </c>
      <c r="Q2630" s="294" t="s">
        <v>4388</v>
      </c>
    </row>
    <row r="2631" spans="15:17" x14ac:dyDescent="0.4">
      <c r="O2631" s="294" t="s">
        <v>4405</v>
      </c>
      <c r="P2631" s="294" t="s">
        <v>4387</v>
      </c>
      <c r="Q2631" s="294" t="s">
        <v>4388</v>
      </c>
    </row>
    <row r="2632" spans="15:17" x14ac:dyDescent="0.4">
      <c r="O2632" s="294" t="s">
        <v>4406</v>
      </c>
      <c r="P2632" s="294" t="s">
        <v>4387</v>
      </c>
      <c r="Q2632" s="294" t="s">
        <v>4388</v>
      </c>
    </row>
    <row r="2633" spans="15:17" x14ac:dyDescent="0.4">
      <c r="O2633" s="294" t="s">
        <v>4407</v>
      </c>
      <c r="P2633" s="294" t="s">
        <v>4387</v>
      </c>
      <c r="Q2633" s="294" t="s">
        <v>4388</v>
      </c>
    </row>
    <row r="2634" spans="15:17" x14ac:dyDescent="0.4">
      <c r="O2634" s="294" t="s">
        <v>4408</v>
      </c>
      <c r="P2634" s="294" t="s">
        <v>4387</v>
      </c>
      <c r="Q2634" s="294" t="s">
        <v>4388</v>
      </c>
    </row>
    <row r="2635" spans="15:17" x14ac:dyDescent="0.4">
      <c r="O2635" s="294" t="s">
        <v>4409</v>
      </c>
      <c r="P2635" s="294" t="s">
        <v>4387</v>
      </c>
      <c r="Q2635" s="294" t="s">
        <v>4388</v>
      </c>
    </row>
    <row r="2636" spans="15:17" x14ac:dyDescent="0.4">
      <c r="O2636" s="294" t="s">
        <v>4410</v>
      </c>
      <c r="P2636" s="294" t="s">
        <v>4387</v>
      </c>
      <c r="Q2636" s="294" t="s">
        <v>4388</v>
      </c>
    </row>
    <row r="2637" spans="15:17" x14ac:dyDescent="0.4">
      <c r="O2637" s="294" t="s">
        <v>4411</v>
      </c>
      <c r="P2637" s="294" t="s">
        <v>4387</v>
      </c>
      <c r="Q2637" s="294" t="s">
        <v>4388</v>
      </c>
    </row>
    <row r="2638" spans="15:17" x14ac:dyDescent="0.4">
      <c r="O2638" s="294" t="s">
        <v>4412</v>
      </c>
      <c r="P2638" s="294" t="s">
        <v>4387</v>
      </c>
      <c r="Q2638" s="294" t="s">
        <v>4388</v>
      </c>
    </row>
    <row r="2639" spans="15:17" x14ac:dyDescent="0.4">
      <c r="O2639" s="294" t="s">
        <v>4413</v>
      </c>
      <c r="P2639" s="294" t="s">
        <v>4387</v>
      </c>
      <c r="Q2639" s="294" t="s">
        <v>4388</v>
      </c>
    </row>
    <row r="2640" spans="15:17" x14ac:dyDescent="0.4">
      <c r="O2640" s="294" t="s">
        <v>4414</v>
      </c>
      <c r="P2640" s="294" t="s">
        <v>4387</v>
      </c>
      <c r="Q2640" s="294" t="s">
        <v>4388</v>
      </c>
    </row>
    <row r="2641" spans="15:17" x14ac:dyDescent="0.4">
      <c r="O2641" s="294" t="s">
        <v>4415</v>
      </c>
      <c r="P2641" s="294" t="s">
        <v>4387</v>
      </c>
      <c r="Q2641" s="294" t="s">
        <v>4388</v>
      </c>
    </row>
    <row r="2642" spans="15:17" x14ac:dyDescent="0.4">
      <c r="O2642" s="294" t="s">
        <v>4416</v>
      </c>
      <c r="P2642" s="294" t="s">
        <v>4387</v>
      </c>
      <c r="Q2642" s="294" t="s">
        <v>4388</v>
      </c>
    </row>
    <row r="2643" spans="15:17" x14ac:dyDescent="0.4">
      <c r="O2643" s="294" t="s">
        <v>4417</v>
      </c>
      <c r="P2643" s="294" t="s">
        <v>4387</v>
      </c>
      <c r="Q2643" s="294" t="s">
        <v>4388</v>
      </c>
    </row>
    <row r="2644" spans="15:17" x14ac:dyDescent="0.4">
      <c r="O2644" s="294" t="s">
        <v>4418</v>
      </c>
      <c r="P2644" s="294" t="s">
        <v>4387</v>
      </c>
      <c r="Q2644" s="294" t="s">
        <v>4388</v>
      </c>
    </row>
    <row r="2645" spans="15:17" x14ac:dyDescent="0.4">
      <c r="O2645" s="294" t="s">
        <v>4419</v>
      </c>
      <c r="P2645" s="294" t="s">
        <v>4387</v>
      </c>
      <c r="Q2645" s="294" t="s">
        <v>4388</v>
      </c>
    </row>
    <row r="2646" spans="15:17" x14ac:dyDescent="0.4">
      <c r="O2646" s="294" t="s">
        <v>4420</v>
      </c>
      <c r="P2646" s="294" t="s">
        <v>4387</v>
      </c>
      <c r="Q2646" s="294" t="s">
        <v>4388</v>
      </c>
    </row>
    <row r="2647" spans="15:17" x14ac:dyDescent="0.4">
      <c r="O2647" s="294" t="s">
        <v>4421</v>
      </c>
      <c r="P2647" s="294" t="s">
        <v>4387</v>
      </c>
      <c r="Q2647" s="294" t="s">
        <v>4388</v>
      </c>
    </row>
    <row r="2648" spans="15:17" x14ac:dyDescent="0.4">
      <c r="O2648" s="294" t="s">
        <v>4422</v>
      </c>
      <c r="P2648" s="294" t="s">
        <v>4387</v>
      </c>
      <c r="Q2648" s="294" t="s">
        <v>4388</v>
      </c>
    </row>
    <row r="2649" spans="15:17" x14ac:dyDescent="0.4">
      <c r="O2649" s="294" t="s">
        <v>4423</v>
      </c>
      <c r="P2649" s="294" t="s">
        <v>4387</v>
      </c>
      <c r="Q2649" s="294" t="s">
        <v>4388</v>
      </c>
    </row>
    <row r="2650" spans="15:17" x14ac:dyDescent="0.4">
      <c r="O2650" s="294" t="s">
        <v>4424</v>
      </c>
      <c r="P2650" s="294" t="s">
        <v>4387</v>
      </c>
      <c r="Q2650" s="294" t="s">
        <v>4388</v>
      </c>
    </row>
    <row r="2651" spans="15:17" x14ac:dyDescent="0.4">
      <c r="O2651" s="294" t="s">
        <v>4425</v>
      </c>
      <c r="P2651" s="294" t="s">
        <v>4387</v>
      </c>
      <c r="Q2651" s="294" t="s">
        <v>4388</v>
      </c>
    </row>
    <row r="2652" spans="15:17" x14ac:dyDescent="0.4">
      <c r="O2652" s="294" t="s">
        <v>4426</v>
      </c>
      <c r="P2652" s="294" t="s">
        <v>4387</v>
      </c>
      <c r="Q2652" s="294" t="s">
        <v>4388</v>
      </c>
    </row>
    <row r="2653" spans="15:17" x14ac:dyDescent="0.4">
      <c r="O2653" s="294" t="s">
        <v>4427</v>
      </c>
      <c r="P2653" s="294" t="s">
        <v>4387</v>
      </c>
      <c r="Q2653" s="294" t="s">
        <v>4388</v>
      </c>
    </row>
    <row r="2654" spans="15:17" x14ac:dyDescent="0.4">
      <c r="O2654" s="294" t="s">
        <v>4428</v>
      </c>
      <c r="P2654" s="294" t="s">
        <v>4429</v>
      </c>
      <c r="Q2654" s="294" t="s">
        <v>4430</v>
      </c>
    </row>
    <row r="2655" spans="15:17" x14ac:dyDescent="0.4">
      <c r="O2655" s="294" t="s">
        <v>4431</v>
      </c>
      <c r="P2655" s="294" t="s">
        <v>4429</v>
      </c>
      <c r="Q2655" s="294" t="s">
        <v>4430</v>
      </c>
    </row>
    <row r="2656" spans="15:17" x14ac:dyDescent="0.4">
      <c r="O2656" s="294" t="s">
        <v>4432</v>
      </c>
      <c r="P2656" s="294" t="s">
        <v>4429</v>
      </c>
      <c r="Q2656" s="294" t="s">
        <v>4430</v>
      </c>
    </row>
    <row r="2657" spans="15:17" x14ac:dyDescent="0.4">
      <c r="O2657" s="294" t="s">
        <v>4433</v>
      </c>
      <c r="P2657" s="294" t="s">
        <v>4429</v>
      </c>
      <c r="Q2657" s="294" t="s">
        <v>4430</v>
      </c>
    </row>
    <row r="2658" spans="15:17" x14ac:dyDescent="0.4">
      <c r="O2658" s="294" t="s">
        <v>4434</v>
      </c>
      <c r="P2658" s="294" t="s">
        <v>4429</v>
      </c>
      <c r="Q2658" s="294" t="s">
        <v>4430</v>
      </c>
    </row>
    <row r="2659" spans="15:17" x14ac:dyDescent="0.4">
      <c r="O2659" s="294" t="s">
        <v>4435</v>
      </c>
      <c r="P2659" s="294" t="s">
        <v>4429</v>
      </c>
      <c r="Q2659" s="294" t="s">
        <v>4430</v>
      </c>
    </row>
    <row r="2660" spans="15:17" x14ac:dyDescent="0.4">
      <c r="O2660" s="294" t="s">
        <v>4436</v>
      </c>
      <c r="P2660" s="294" t="s">
        <v>4429</v>
      </c>
      <c r="Q2660" s="294" t="s">
        <v>4430</v>
      </c>
    </row>
    <row r="2661" spans="15:17" x14ac:dyDescent="0.4">
      <c r="O2661" s="294" t="s">
        <v>4437</v>
      </c>
      <c r="P2661" s="294" t="s">
        <v>4429</v>
      </c>
      <c r="Q2661" s="294" t="s">
        <v>4430</v>
      </c>
    </row>
    <row r="2662" spans="15:17" x14ac:dyDescent="0.4">
      <c r="O2662" s="294" t="s">
        <v>4438</v>
      </c>
      <c r="P2662" s="294" t="s">
        <v>4429</v>
      </c>
      <c r="Q2662" s="294" t="s">
        <v>4430</v>
      </c>
    </row>
    <row r="2663" spans="15:17" x14ac:dyDescent="0.4">
      <c r="O2663" s="294" t="s">
        <v>4439</v>
      </c>
      <c r="P2663" s="294" t="s">
        <v>4429</v>
      </c>
      <c r="Q2663" s="294" t="s">
        <v>4430</v>
      </c>
    </row>
    <row r="2664" spans="15:17" x14ac:dyDescent="0.4">
      <c r="O2664" s="294" t="s">
        <v>4440</v>
      </c>
      <c r="P2664" s="294" t="s">
        <v>4429</v>
      </c>
      <c r="Q2664" s="294" t="s">
        <v>4430</v>
      </c>
    </row>
    <row r="2665" spans="15:17" x14ac:dyDescent="0.4">
      <c r="O2665" s="294" t="s">
        <v>4441</v>
      </c>
      <c r="P2665" s="294" t="s">
        <v>4429</v>
      </c>
      <c r="Q2665" s="294" t="s">
        <v>4430</v>
      </c>
    </row>
    <row r="2666" spans="15:17" x14ac:dyDescent="0.4">
      <c r="O2666" s="294" t="s">
        <v>4442</v>
      </c>
      <c r="P2666" s="294" t="s">
        <v>4429</v>
      </c>
      <c r="Q2666" s="294" t="s">
        <v>4430</v>
      </c>
    </row>
    <row r="2667" spans="15:17" x14ac:dyDescent="0.4">
      <c r="O2667" s="294" t="s">
        <v>4443</v>
      </c>
      <c r="P2667" s="294" t="s">
        <v>4429</v>
      </c>
      <c r="Q2667" s="294" t="s">
        <v>4430</v>
      </c>
    </row>
    <row r="2668" spans="15:17" x14ac:dyDescent="0.4">
      <c r="O2668" s="294" t="s">
        <v>4444</v>
      </c>
      <c r="P2668" s="294" t="s">
        <v>4429</v>
      </c>
      <c r="Q2668" s="294" t="s">
        <v>4430</v>
      </c>
    </row>
    <row r="2669" spans="15:17" x14ac:dyDescent="0.4">
      <c r="O2669" s="294" t="s">
        <v>4445</v>
      </c>
      <c r="P2669" s="294" t="s">
        <v>4429</v>
      </c>
      <c r="Q2669" s="294" t="s">
        <v>4430</v>
      </c>
    </row>
    <row r="2670" spans="15:17" x14ac:dyDescent="0.4">
      <c r="O2670" s="294" t="s">
        <v>4446</v>
      </c>
      <c r="P2670" s="294" t="s">
        <v>4429</v>
      </c>
      <c r="Q2670" s="294" t="s">
        <v>4430</v>
      </c>
    </row>
    <row r="2671" spans="15:17" x14ac:dyDescent="0.4">
      <c r="O2671" s="294" t="s">
        <v>4447</v>
      </c>
      <c r="P2671" s="294" t="s">
        <v>4429</v>
      </c>
      <c r="Q2671" s="294" t="s">
        <v>4430</v>
      </c>
    </row>
    <row r="2672" spans="15:17" x14ac:dyDescent="0.4">
      <c r="O2672" s="294" t="s">
        <v>4448</v>
      </c>
      <c r="P2672" s="294" t="s">
        <v>4429</v>
      </c>
      <c r="Q2672" s="294" t="s">
        <v>4430</v>
      </c>
    </row>
    <row r="2673" spans="15:17" x14ac:dyDescent="0.4">
      <c r="O2673" s="294" t="s">
        <v>4449</v>
      </c>
      <c r="P2673" s="294" t="s">
        <v>4429</v>
      </c>
      <c r="Q2673" s="294" t="s">
        <v>4430</v>
      </c>
    </row>
    <row r="2674" spans="15:17" x14ac:dyDescent="0.4">
      <c r="O2674" s="294" t="s">
        <v>4450</v>
      </c>
      <c r="P2674" s="294" t="s">
        <v>4429</v>
      </c>
      <c r="Q2674" s="294" t="s">
        <v>4430</v>
      </c>
    </row>
    <row r="2675" spans="15:17" x14ac:dyDescent="0.4">
      <c r="O2675" s="294" t="s">
        <v>4451</v>
      </c>
      <c r="P2675" s="294" t="s">
        <v>4429</v>
      </c>
      <c r="Q2675" s="294" t="s">
        <v>4430</v>
      </c>
    </row>
    <row r="2676" spans="15:17" x14ac:dyDescent="0.4">
      <c r="O2676" s="294" t="s">
        <v>4452</v>
      </c>
      <c r="P2676" s="294" t="s">
        <v>4429</v>
      </c>
      <c r="Q2676" s="294" t="s">
        <v>4430</v>
      </c>
    </row>
    <row r="2677" spans="15:17" x14ac:dyDescent="0.4">
      <c r="O2677" s="294" t="s">
        <v>4453</v>
      </c>
      <c r="P2677" s="294" t="s">
        <v>4429</v>
      </c>
      <c r="Q2677" s="294" t="s">
        <v>4430</v>
      </c>
    </row>
    <row r="2678" spans="15:17" x14ac:dyDescent="0.4">
      <c r="O2678" s="294" t="s">
        <v>4454</v>
      </c>
      <c r="P2678" s="294" t="s">
        <v>4429</v>
      </c>
      <c r="Q2678" s="294" t="s">
        <v>4430</v>
      </c>
    </row>
    <row r="2679" spans="15:17" x14ac:dyDescent="0.4">
      <c r="O2679" s="294" t="s">
        <v>4455</v>
      </c>
      <c r="P2679" s="294" t="s">
        <v>4456</v>
      </c>
      <c r="Q2679" s="294" t="s">
        <v>4457</v>
      </c>
    </row>
    <row r="2680" spans="15:17" x14ac:dyDescent="0.4">
      <c r="O2680" s="294" t="s">
        <v>4458</v>
      </c>
      <c r="P2680" s="294" t="s">
        <v>4456</v>
      </c>
      <c r="Q2680" s="294" t="s">
        <v>4457</v>
      </c>
    </row>
    <row r="2681" spans="15:17" x14ac:dyDescent="0.4">
      <c r="O2681" s="294" t="s">
        <v>4459</v>
      </c>
      <c r="P2681" s="294" t="s">
        <v>4456</v>
      </c>
      <c r="Q2681" s="294" t="s">
        <v>4457</v>
      </c>
    </row>
    <row r="2682" spans="15:17" x14ac:dyDescent="0.4">
      <c r="O2682" s="294" t="s">
        <v>4460</v>
      </c>
      <c r="P2682" s="294" t="s">
        <v>4456</v>
      </c>
      <c r="Q2682" s="294" t="s">
        <v>4457</v>
      </c>
    </row>
    <row r="2683" spans="15:17" x14ac:dyDescent="0.4">
      <c r="O2683" s="294" t="s">
        <v>4461</v>
      </c>
      <c r="P2683" s="294" t="s">
        <v>4456</v>
      </c>
      <c r="Q2683" s="294" t="s">
        <v>4457</v>
      </c>
    </row>
    <row r="2684" spans="15:17" x14ac:dyDescent="0.4">
      <c r="O2684" s="294" t="s">
        <v>4462</v>
      </c>
      <c r="P2684" s="294" t="s">
        <v>4456</v>
      </c>
      <c r="Q2684" s="294" t="s">
        <v>4457</v>
      </c>
    </row>
    <row r="2685" spans="15:17" x14ac:dyDescent="0.4">
      <c r="O2685" s="294" t="s">
        <v>4463</v>
      </c>
      <c r="P2685" s="294" t="s">
        <v>4456</v>
      </c>
      <c r="Q2685" s="294" t="s">
        <v>4457</v>
      </c>
    </row>
    <row r="2686" spans="15:17" x14ac:dyDescent="0.4">
      <c r="O2686" s="294" t="s">
        <v>4464</v>
      </c>
      <c r="P2686" s="294" t="s">
        <v>4456</v>
      </c>
      <c r="Q2686" s="294" t="s">
        <v>4457</v>
      </c>
    </row>
    <row r="2687" spans="15:17" x14ac:dyDescent="0.4">
      <c r="O2687" s="294" t="s">
        <v>4465</v>
      </c>
      <c r="P2687" s="294" t="s">
        <v>4456</v>
      </c>
      <c r="Q2687" s="294" t="s">
        <v>4457</v>
      </c>
    </row>
    <row r="2688" spans="15:17" x14ac:dyDescent="0.4">
      <c r="O2688" s="294" t="s">
        <v>4466</v>
      </c>
      <c r="P2688" s="294" t="s">
        <v>4456</v>
      </c>
      <c r="Q2688" s="294" t="s">
        <v>4457</v>
      </c>
    </row>
    <row r="2689" spans="15:17" x14ac:dyDescent="0.4">
      <c r="O2689" s="294" t="s">
        <v>4467</v>
      </c>
      <c r="P2689" s="294" t="s">
        <v>4456</v>
      </c>
      <c r="Q2689" s="294" t="s">
        <v>4457</v>
      </c>
    </row>
    <row r="2690" spans="15:17" x14ac:dyDescent="0.4">
      <c r="O2690" s="294" t="s">
        <v>4468</v>
      </c>
      <c r="P2690" s="294" t="s">
        <v>4456</v>
      </c>
      <c r="Q2690" s="294" t="s">
        <v>4457</v>
      </c>
    </row>
    <row r="2691" spans="15:17" x14ac:dyDescent="0.4">
      <c r="O2691" s="294" t="s">
        <v>4469</v>
      </c>
      <c r="P2691" s="294" t="s">
        <v>4456</v>
      </c>
      <c r="Q2691" s="294" t="s">
        <v>4457</v>
      </c>
    </row>
    <row r="2692" spans="15:17" x14ac:dyDescent="0.4">
      <c r="O2692" s="294" t="s">
        <v>4470</v>
      </c>
      <c r="P2692" s="294" t="s">
        <v>4456</v>
      </c>
      <c r="Q2692" s="294" t="s">
        <v>4457</v>
      </c>
    </row>
    <row r="2693" spans="15:17" x14ac:dyDescent="0.4">
      <c r="O2693" s="294" t="s">
        <v>4471</v>
      </c>
      <c r="P2693" s="294" t="s">
        <v>4456</v>
      </c>
      <c r="Q2693" s="294" t="s">
        <v>4457</v>
      </c>
    </row>
    <row r="2694" spans="15:17" x14ac:dyDescent="0.4">
      <c r="O2694" s="294" t="s">
        <v>4472</v>
      </c>
      <c r="P2694" s="294" t="s">
        <v>4456</v>
      </c>
      <c r="Q2694" s="294" t="s">
        <v>4457</v>
      </c>
    </row>
    <row r="2695" spans="15:17" x14ac:dyDescent="0.4">
      <c r="O2695" s="294" t="s">
        <v>4473</v>
      </c>
      <c r="P2695" s="294" t="s">
        <v>4456</v>
      </c>
      <c r="Q2695" s="294" t="s">
        <v>4457</v>
      </c>
    </row>
    <row r="2696" spans="15:17" x14ac:dyDescent="0.4">
      <c r="O2696" s="294" t="s">
        <v>4474</v>
      </c>
      <c r="P2696" s="294" t="s">
        <v>4456</v>
      </c>
      <c r="Q2696" s="294" t="s">
        <v>4457</v>
      </c>
    </row>
    <row r="2697" spans="15:17" x14ac:dyDescent="0.4">
      <c r="O2697" s="294" t="s">
        <v>4475</v>
      </c>
      <c r="P2697" s="294" t="s">
        <v>4456</v>
      </c>
      <c r="Q2697" s="294" t="s">
        <v>4457</v>
      </c>
    </row>
    <row r="2698" spans="15:17" x14ac:dyDescent="0.4">
      <c r="O2698" s="294" t="s">
        <v>4476</v>
      </c>
      <c r="P2698" s="294" t="s">
        <v>4456</v>
      </c>
      <c r="Q2698" s="294" t="s">
        <v>4457</v>
      </c>
    </row>
    <row r="2699" spans="15:17" x14ac:dyDescent="0.4">
      <c r="O2699" s="294" t="s">
        <v>4477</v>
      </c>
      <c r="P2699" s="294" t="s">
        <v>4456</v>
      </c>
      <c r="Q2699" s="294" t="s">
        <v>4457</v>
      </c>
    </row>
    <row r="2700" spans="15:17" x14ac:dyDescent="0.4">
      <c r="O2700" s="294" t="s">
        <v>4478</v>
      </c>
      <c r="P2700" s="294" t="s">
        <v>4456</v>
      </c>
      <c r="Q2700" s="294" t="s">
        <v>4457</v>
      </c>
    </row>
    <row r="2701" spans="15:17" x14ac:dyDescent="0.4">
      <c r="O2701" s="294" t="s">
        <v>4479</v>
      </c>
      <c r="P2701" s="294" t="s">
        <v>4456</v>
      </c>
      <c r="Q2701" s="294" t="s">
        <v>4457</v>
      </c>
    </row>
    <row r="2702" spans="15:17" x14ac:dyDescent="0.4">
      <c r="O2702" s="294" t="s">
        <v>4480</v>
      </c>
      <c r="P2702" s="294" t="s">
        <v>4456</v>
      </c>
      <c r="Q2702" s="294" t="s">
        <v>4457</v>
      </c>
    </row>
    <row r="2703" spans="15:17" x14ac:dyDescent="0.4">
      <c r="O2703" s="294" t="s">
        <v>4481</v>
      </c>
      <c r="P2703" s="294" t="s">
        <v>4456</v>
      </c>
      <c r="Q2703" s="294" t="s">
        <v>4457</v>
      </c>
    </row>
    <row r="2704" spans="15:17" x14ac:dyDescent="0.4">
      <c r="O2704" s="294" t="s">
        <v>4482</v>
      </c>
      <c r="P2704" s="294" t="s">
        <v>4456</v>
      </c>
      <c r="Q2704" s="294" t="s">
        <v>4457</v>
      </c>
    </row>
    <row r="2705" spans="15:17" x14ac:dyDescent="0.4">
      <c r="O2705" s="294" t="s">
        <v>4483</v>
      </c>
      <c r="P2705" s="294" t="s">
        <v>4456</v>
      </c>
      <c r="Q2705" s="294" t="s">
        <v>4457</v>
      </c>
    </row>
    <row r="2706" spans="15:17" x14ac:dyDescent="0.4">
      <c r="O2706" s="294" t="s">
        <v>4484</v>
      </c>
      <c r="P2706" s="294" t="s">
        <v>4456</v>
      </c>
      <c r="Q2706" s="294" t="s">
        <v>4457</v>
      </c>
    </row>
    <row r="2707" spans="15:17" x14ac:dyDescent="0.4">
      <c r="O2707" s="294" t="s">
        <v>4485</v>
      </c>
      <c r="P2707" s="294" t="s">
        <v>4456</v>
      </c>
      <c r="Q2707" s="294" t="s">
        <v>4457</v>
      </c>
    </row>
    <row r="2708" spans="15:17" x14ac:dyDescent="0.4">
      <c r="O2708" s="294" t="s">
        <v>4486</v>
      </c>
      <c r="P2708" s="294" t="s">
        <v>4456</v>
      </c>
      <c r="Q2708" s="294" t="s">
        <v>4457</v>
      </c>
    </row>
    <row r="2709" spans="15:17" x14ac:dyDescent="0.4">
      <c r="O2709" s="294" t="s">
        <v>4487</v>
      </c>
      <c r="P2709" s="294" t="s">
        <v>4456</v>
      </c>
      <c r="Q2709" s="294" t="s">
        <v>4457</v>
      </c>
    </row>
    <row r="2710" spans="15:17" x14ac:dyDescent="0.4">
      <c r="O2710" s="294" t="s">
        <v>4488</v>
      </c>
      <c r="P2710" s="294" t="s">
        <v>4456</v>
      </c>
      <c r="Q2710" s="294" t="s">
        <v>4457</v>
      </c>
    </row>
    <row r="2711" spans="15:17" x14ac:dyDescent="0.4">
      <c r="O2711" s="294" t="s">
        <v>4489</v>
      </c>
      <c r="P2711" s="294" t="s">
        <v>4456</v>
      </c>
      <c r="Q2711" s="294" t="s">
        <v>4457</v>
      </c>
    </row>
    <row r="2712" spans="15:17" x14ac:dyDescent="0.4">
      <c r="O2712" s="294" t="s">
        <v>4490</v>
      </c>
      <c r="P2712" s="294" t="s">
        <v>4456</v>
      </c>
      <c r="Q2712" s="294" t="s">
        <v>4457</v>
      </c>
    </row>
    <row r="2713" spans="15:17" x14ac:dyDescent="0.4">
      <c r="O2713" s="294" t="s">
        <v>4491</v>
      </c>
      <c r="P2713" s="294" t="s">
        <v>4456</v>
      </c>
      <c r="Q2713" s="294" t="s">
        <v>4457</v>
      </c>
    </row>
    <row r="2714" spans="15:17" x14ac:dyDescent="0.4">
      <c r="O2714" s="294" t="s">
        <v>4492</v>
      </c>
      <c r="P2714" s="294" t="s">
        <v>4456</v>
      </c>
      <c r="Q2714" s="294" t="s">
        <v>4457</v>
      </c>
    </row>
    <row r="2715" spans="15:17" x14ac:dyDescent="0.4">
      <c r="O2715" s="294" t="s">
        <v>4493</v>
      </c>
      <c r="P2715" s="294" t="s">
        <v>4494</v>
      </c>
      <c r="Q2715" s="294" t="s">
        <v>4495</v>
      </c>
    </row>
    <row r="2716" spans="15:17" x14ac:dyDescent="0.4">
      <c r="O2716" s="294" t="s">
        <v>4496</v>
      </c>
      <c r="P2716" s="294" t="s">
        <v>4494</v>
      </c>
      <c r="Q2716" s="294" t="s">
        <v>4495</v>
      </c>
    </row>
    <row r="2717" spans="15:17" x14ac:dyDescent="0.4">
      <c r="O2717" s="294" t="s">
        <v>4497</v>
      </c>
      <c r="P2717" s="294" t="s">
        <v>4494</v>
      </c>
      <c r="Q2717" s="294" t="s">
        <v>4495</v>
      </c>
    </row>
    <row r="2718" spans="15:17" x14ac:dyDescent="0.4">
      <c r="O2718" s="294" t="s">
        <v>4498</v>
      </c>
      <c r="P2718" s="294" t="s">
        <v>4494</v>
      </c>
      <c r="Q2718" s="294" t="s">
        <v>4495</v>
      </c>
    </row>
    <row r="2719" spans="15:17" x14ac:dyDescent="0.4">
      <c r="O2719" s="294" t="s">
        <v>4499</v>
      </c>
      <c r="P2719" s="294" t="s">
        <v>4494</v>
      </c>
      <c r="Q2719" s="294" t="s">
        <v>4495</v>
      </c>
    </row>
    <row r="2720" spans="15:17" x14ac:dyDescent="0.4">
      <c r="O2720" s="294" t="s">
        <v>4500</v>
      </c>
      <c r="P2720" s="294" t="s">
        <v>4494</v>
      </c>
      <c r="Q2720" s="294" t="s">
        <v>4495</v>
      </c>
    </row>
    <row r="2721" spans="15:17" x14ac:dyDescent="0.4">
      <c r="O2721" s="294" t="s">
        <v>4501</v>
      </c>
      <c r="P2721" s="294" t="s">
        <v>4494</v>
      </c>
      <c r="Q2721" s="294" t="s">
        <v>4495</v>
      </c>
    </row>
    <row r="2722" spans="15:17" x14ac:dyDescent="0.4">
      <c r="O2722" s="294" t="s">
        <v>4502</v>
      </c>
      <c r="P2722" s="294" t="s">
        <v>4494</v>
      </c>
      <c r="Q2722" s="294" t="s">
        <v>4495</v>
      </c>
    </row>
    <row r="2723" spans="15:17" x14ac:dyDescent="0.4">
      <c r="O2723" s="294" t="s">
        <v>4503</v>
      </c>
      <c r="P2723" s="294" t="s">
        <v>4494</v>
      </c>
      <c r="Q2723" s="294" t="s">
        <v>4495</v>
      </c>
    </row>
    <row r="2724" spans="15:17" x14ac:dyDescent="0.4">
      <c r="O2724" s="294" t="s">
        <v>4504</v>
      </c>
      <c r="P2724" s="294" t="s">
        <v>4494</v>
      </c>
      <c r="Q2724" s="294" t="s">
        <v>4495</v>
      </c>
    </row>
    <row r="2725" spans="15:17" x14ac:dyDescent="0.4">
      <c r="O2725" s="294" t="s">
        <v>4505</v>
      </c>
      <c r="P2725" s="294" t="s">
        <v>4494</v>
      </c>
      <c r="Q2725" s="294" t="s">
        <v>4495</v>
      </c>
    </row>
    <row r="2726" spans="15:17" x14ac:dyDescent="0.4">
      <c r="O2726" s="294" t="s">
        <v>4506</v>
      </c>
      <c r="P2726" s="294" t="s">
        <v>4494</v>
      </c>
      <c r="Q2726" s="294" t="s">
        <v>4495</v>
      </c>
    </row>
    <row r="2727" spans="15:17" x14ac:dyDescent="0.4">
      <c r="O2727" s="294" t="s">
        <v>4507</v>
      </c>
      <c r="P2727" s="294" t="s">
        <v>4494</v>
      </c>
      <c r="Q2727" s="294" t="s">
        <v>4495</v>
      </c>
    </row>
    <row r="2728" spans="15:17" x14ac:dyDescent="0.4">
      <c r="O2728" s="294" t="s">
        <v>4508</v>
      </c>
      <c r="P2728" s="294" t="s">
        <v>4494</v>
      </c>
      <c r="Q2728" s="294" t="s">
        <v>4495</v>
      </c>
    </row>
    <row r="2729" spans="15:17" x14ac:dyDescent="0.4">
      <c r="O2729" s="294" t="s">
        <v>4509</v>
      </c>
      <c r="P2729" s="294" t="s">
        <v>4494</v>
      </c>
      <c r="Q2729" s="294" t="s">
        <v>4495</v>
      </c>
    </row>
    <row r="2730" spans="15:17" x14ac:dyDescent="0.4">
      <c r="O2730" s="294" t="s">
        <v>4510</v>
      </c>
      <c r="P2730" s="294" t="s">
        <v>4494</v>
      </c>
      <c r="Q2730" s="294" t="s">
        <v>4495</v>
      </c>
    </row>
    <row r="2731" spans="15:17" x14ac:dyDescent="0.4">
      <c r="O2731" s="294" t="s">
        <v>4511</v>
      </c>
      <c r="P2731" s="294" t="s">
        <v>4494</v>
      </c>
      <c r="Q2731" s="294" t="s">
        <v>4495</v>
      </c>
    </row>
    <row r="2732" spans="15:17" x14ac:dyDescent="0.4">
      <c r="O2732" s="294" t="s">
        <v>4512</v>
      </c>
      <c r="P2732" s="294" t="s">
        <v>4494</v>
      </c>
      <c r="Q2732" s="294" t="s">
        <v>4495</v>
      </c>
    </row>
    <row r="2733" spans="15:17" x14ac:dyDescent="0.4">
      <c r="O2733" s="294" t="s">
        <v>4513</v>
      </c>
      <c r="P2733" s="294" t="s">
        <v>4494</v>
      </c>
      <c r="Q2733" s="294" t="s">
        <v>4495</v>
      </c>
    </row>
    <row r="2734" spans="15:17" x14ac:dyDescent="0.4">
      <c r="O2734" s="294" t="s">
        <v>4514</v>
      </c>
      <c r="P2734" s="294" t="s">
        <v>4494</v>
      </c>
      <c r="Q2734" s="294" t="s">
        <v>4495</v>
      </c>
    </row>
    <row r="2735" spans="15:17" x14ac:dyDescent="0.4">
      <c r="O2735" s="294" t="s">
        <v>4515</v>
      </c>
      <c r="P2735" s="294" t="s">
        <v>4494</v>
      </c>
      <c r="Q2735" s="294" t="s">
        <v>4495</v>
      </c>
    </row>
    <row r="2736" spans="15:17" x14ac:dyDescent="0.4">
      <c r="O2736" s="294" t="s">
        <v>4516</v>
      </c>
      <c r="P2736" s="294" t="s">
        <v>4494</v>
      </c>
      <c r="Q2736" s="294" t="s">
        <v>4495</v>
      </c>
    </row>
    <row r="2737" spans="15:17" x14ac:dyDescent="0.4">
      <c r="O2737" s="294" t="s">
        <v>4517</v>
      </c>
      <c r="P2737" s="294" t="s">
        <v>4494</v>
      </c>
      <c r="Q2737" s="294" t="s">
        <v>4495</v>
      </c>
    </row>
    <row r="2738" spans="15:17" x14ac:dyDescent="0.4">
      <c r="O2738" s="294" t="s">
        <v>4518</v>
      </c>
      <c r="P2738" s="294" t="s">
        <v>4494</v>
      </c>
      <c r="Q2738" s="294" t="s">
        <v>4495</v>
      </c>
    </row>
    <row r="2739" spans="15:17" x14ac:dyDescent="0.4">
      <c r="O2739" s="294" t="s">
        <v>4519</v>
      </c>
      <c r="P2739" s="294" t="s">
        <v>4494</v>
      </c>
      <c r="Q2739" s="294" t="s">
        <v>4495</v>
      </c>
    </row>
    <row r="2740" spans="15:17" x14ac:dyDescent="0.4">
      <c r="O2740" s="294" t="s">
        <v>4520</v>
      </c>
      <c r="P2740" s="294" t="s">
        <v>4494</v>
      </c>
      <c r="Q2740" s="294" t="s">
        <v>4495</v>
      </c>
    </row>
    <row r="2741" spans="15:17" x14ac:dyDescent="0.4">
      <c r="O2741" s="294" t="s">
        <v>4521</v>
      </c>
      <c r="P2741" s="294" t="s">
        <v>4494</v>
      </c>
      <c r="Q2741" s="294" t="s">
        <v>4495</v>
      </c>
    </row>
    <row r="2742" spans="15:17" x14ac:dyDescent="0.4">
      <c r="O2742" s="294" t="s">
        <v>4522</v>
      </c>
      <c r="P2742" s="294" t="s">
        <v>4494</v>
      </c>
      <c r="Q2742" s="294" t="s">
        <v>4495</v>
      </c>
    </row>
    <row r="2743" spans="15:17" x14ac:dyDescent="0.4">
      <c r="O2743" s="294" t="s">
        <v>4523</v>
      </c>
      <c r="P2743" s="294" t="s">
        <v>4494</v>
      </c>
      <c r="Q2743" s="294" t="s">
        <v>4495</v>
      </c>
    </row>
    <row r="2744" spans="15:17" x14ac:dyDescent="0.4">
      <c r="O2744" s="294" t="s">
        <v>4524</v>
      </c>
      <c r="P2744" s="294" t="s">
        <v>4494</v>
      </c>
      <c r="Q2744" s="294" t="s">
        <v>4495</v>
      </c>
    </row>
    <row r="2745" spans="15:17" x14ac:dyDescent="0.4">
      <c r="O2745" s="294" t="s">
        <v>4525</v>
      </c>
      <c r="P2745" s="294" t="s">
        <v>4494</v>
      </c>
      <c r="Q2745" s="294" t="s">
        <v>4495</v>
      </c>
    </row>
    <row r="2746" spans="15:17" x14ac:dyDescent="0.4">
      <c r="O2746" s="294" t="s">
        <v>4526</v>
      </c>
      <c r="P2746" s="294" t="s">
        <v>4527</v>
      </c>
      <c r="Q2746" s="294" t="s">
        <v>4528</v>
      </c>
    </row>
    <row r="2747" spans="15:17" x14ac:dyDescent="0.4">
      <c r="O2747" s="294" t="s">
        <v>4529</v>
      </c>
      <c r="P2747" s="294" t="s">
        <v>4527</v>
      </c>
      <c r="Q2747" s="294" t="s">
        <v>4528</v>
      </c>
    </row>
    <row r="2748" spans="15:17" x14ac:dyDescent="0.4">
      <c r="O2748" s="294" t="s">
        <v>4530</v>
      </c>
      <c r="P2748" s="294" t="s">
        <v>4527</v>
      </c>
      <c r="Q2748" s="294" t="s">
        <v>4528</v>
      </c>
    </row>
    <row r="2749" spans="15:17" x14ac:dyDescent="0.4">
      <c r="O2749" s="294" t="s">
        <v>4531</v>
      </c>
      <c r="P2749" s="294" t="s">
        <v>4527</v>
      </c>
      <c r="Q2749" s="294" t="s">
        <v>4528</v>
      </c>
    </row>
    <row r="2750" spans="15:17" x14ac:dyDescent="0.4">
      <c r="O2750" s="294" t="s">
        <v>4532</v>
      </c>
      <c r="P2750" s="294" t="s">
        <v>4527</v>
      </c>
      <c r="Q2750" s="294" t="s">
        <v>4528</v>
      </c>
    </row>
    <row r="2751" spans="15:17" x14ac:dyDescent="0.4">
      <c r="O2751" s="294" t="s">
        <v>4533</v>
      </c>
      <c r="P2751" s="294" t="s">
        <v>4527</v>
      </c>
      <c r="Q2751" s="294" t="s">
        <v>4528</v>
      </c>
    </row>
    <row r="2752" spans="15:17" x14ac:dyDescent="0.4">
      <c r="O2752" s="294" t="s">
        <v>4534</v>
      </c>
      <c r="P2752" s="294" t="s">
        <v>4527</v>
      </c>
      <c r="Q2752" s="294" t="s">
        <v>4528</v>
      </c>
    </row>
    <row r="2753" spans="15:17" x14ac:dyDescent="0.4">
      <c r="O2753" s="294" t="s">
        <v>4535</v>
      </c>
      <c r="P2753" s="294" t="s">
        <v>4527</v>
      </c>
      <c r="Q2753" s="294" t="s">
        <v>4528</v>
      </c>
    </row>
    <row r="2754" spans="15:17" x14ac:dyDescent="0.4">
      <c r="O2754" s="294" t="s">
        <v>4536</v>
      </c>
      <c r="P2754" s="294" t="s">
        <v>4527</v>
      </c>
      <c r="Q2754" s="294" t="s">
        <v>4528</v>
      </c>
    </row>
    <row r="2755" spans="15:17" x14ac:dyDescent="0.4">
      <c r="O2755" s="294" t="s">
        <v>4537</v>
      </c>
      <c r="P2755" s="294" t="s">
        <v>4527</v>
      </c>
      <c r="Q2755" s="294" t="s">
        <v>4528</v>
      </c>
    </row>
    <row r="2756" spans="15:17" x14ac:dyDescent="0.4">
      <c r="O2756" s="294" t="s">
        <v>4538</v>
      </c>
      <c r="P2756" s="294" t="s">
        <v>4527</v>
      </c>
      <c r="Q2756" s="294" t="s">
        <v>4528</v>
      </c>
    </row>
    <row r="2757" spans="15:17" x14ac:dyDescent="0.4">
      <c r="O2757" s="294" t="s">
        <v>4539</v>
      </c>
      <c r="P2757" s="294" t="s">
        <v>4527</v>
      </c>
      <c r="Q2757" s="294" t="s">
        <v>4528</v>
      </c>
    </row>
    <row r="2758" spans="15:17" x14ac:dyDescent="0.4">
      <c r="O2758" s="294" t="s">
        <v>4540</v>
      </c>
      <c r="P2758" s="294" t="s">
        <v>4527</v>
      </c>
      <c r="Q2758" s="294" t="s">
        <v>4528</v>
      </c>
    </row>
    <row r="2759" spans="15:17" x14ac:dyDescent="0.4">
      <c r="O2759" s="294" t="s">
        <v>4541</v>
      </c>
      <c r="P2759" s="294" t="s">
        <v>4527</v>
      </c>
      <c r="Q2759" s="294" t="s">
        <v>4528</v>
      </c>
    </row>
    <row r="2760" spans="15:17" x14ac:dyDescent="0.4">
      <c r="O2760" s="294" t="s">
        <v>4542</v>
      </c>
      <c r="P2760" s="294" t="s">
        <v>4527</v>
      </c>
      <c r="Q2760" s="294" t="s">
        <v>4528</v>
      </c>
    </row>
    <row r="2761" spans="15:17" x14ac:dyDescent="0.4">
      <c r="O2761" s="294" t="s">
        <v>4543</v>
      </c>
      <c r="P2761" s="294" t="s">
        <v>4527</v>
      </c>
      <c r="Q2761" s="294" t="s">
        <v>4528</v>
      </c>
    </row>
    <row r="2762" spans="15:17" x14ac:dyDescent="0.4">
      <c r="O2762" s="294" t="s">
        <v>4544</v>
      </c>
      <c r="P2762" s="294" t="s">
        <v>4527</v>
      </c>
      <c r="Q2762" s="294" t="s">
        <v>4528</v>
      </c>
    </row>
    <row r="2763" spans="15:17" x14ac:dyDescent="0.4">
      <c r="O2763" s="294" t="s">
        <v>4545</v>
      </c>
      <c r="P2763" s="294" t="s">
        <v>4527</v>
      </c>
      <c r="Q2763" s="294" t="s">
        <v>4528</v>
      </c>
    </row>
    <row r="2764" spans="15:17" x14ac:dyDescent="0.4">
      <c r="O2764" s="294" t="s">
        <v>4546</v>
      </c>
      <c r="P2764" s="294" t="s">
        <v>4527</v>
      </c>
      <c r="Q2764" s="294" t="s">
        <v>4528</v>
      </c>
    </row>
    <row r="2765" spans="15:17" x14ac:dyDescent="0.4">
      <c r="O2765" s="294" t="s">
        <v>4547</v>
      </c>
      <c r="P2765" s="294" t="s">
        <v>4548</v>
      </c>
      <c r="Q2765" s="294" t="s">
        <v>4549</v>
      </c>
    </row>
    <row r="2766" spans="15:17" x14ac:dyDescent="0.4">
      <c r="O2766" s="294" t="s">
        <v>4550</v>
      </c>
      <c r="P2766" s="294" t="s">
        <v>4548</v>
      </c>
      <c r="Q2766" s="294" t="s">
        <v>4549</v>
      </c>
    </row>
    <row r="2767" spans="15:17" x14ac:dyDescent="0.4">
      <c r="O2767" s="294" t="s">
        <v>4551</v>
      </c>
      <c r="P2767" s="294" t="s">
        <v>4548</v>
      </c>
      <c r="Q2767" s="294" t="s">
        <v>4549</v>
      </c>
    </row>
    <row r="2768" spans="15:17" x14ac:dyDescent="0.4">
      <c r="O2768" s="294" t="s">
        <v>4552</v>
      </c>
      <c r="P2768" s="294" t="s">
        <v>4548</v>
      </c>
      <c r="Q2768" s="294" t="s">
        <v>4549</v>
      </c>
    </row>
    <row r="2769" spans="15:17" x14ac:dyDescent="0.4">
      <c r="O2769" s="294" t="s">
        <v>4553</v>
      </c>
      <c r="P2769" s="294" t="s">
        <v>4548</v>
      </c>
      <c r="Q2769" s="294" t="s">
        <v>4549</v>
      </c>
    </row>
    <row r="2770" spans="15:17" x14ac:dyDescent="0.4">
      <c r="O2770" s="294" t="s">
        <v>4554</v>
      </c>
      <c r="P2770" s="294" t="s">
        <v>4548</v>
      </c>
      <c r="Q2770" s="294" t="s">
        <v>4549</v>
      </c>
    </row>
    <row r="2771" spans="15:17" x14ac:dyDescent="0.4">
      <c r="O2771" s="294" t="s">
        <v>4555</v>
      </c>
      <c r="P2771" s="294" t="s">
        <v>4548</v>
      </c>
      <c r="Q2771" s="294" t="s">
        <v>4549</v>
      </c>
    </row>
    <row r="2772" spans="15:17" x14ac:dyDescent="0.4">
      <c r="O2772" s="294" t="s">
        <v>4556</v>
      </c>
      <c r="P2772" s="294" t="s">
        <v>4548</v>
      </c>
      <c r="Q2772" s="294" t="s">
        <v>4549</v>
      </c>
    </row>
    <row r="2773" spans="15:17" x14ac:dyDescent="0.4">
      <c r="O2773" s="294" t="s">
        <v>4557</v>
      </c>
      <c r="P2773" s="294" t="s">
        <v>4548</v>
      </c>
      <c r="Q2773" s="294" t="s">
        <v>4549</v>
      </c>
    </row>
    <row r="2774" spans="15:17" x14ac:dyDescent="0.4">
      <c r="O2774" s="294" t="s">
        <v>4558</v>
      </c>
      <c r="P2774" s="294" t="s">
        <v>4548</v>
      </c>
      <c r="Q2774" s="294" t="s">
        <v>4549</v>
      </c>
    </row>
    <row r="2775" spans="15:17" x14ac:dyDescent="0.4">
      <c r="O2775" s="294" t="s">
        <v>4559</v>
      </c>
      <c r="P2775" s="294" t="s">
        <v>4548</v>
      </c>
      <c r="Q2775" s="294" t="s">
        <v>4549</v>
      </c>
    </row>
    <row r="2776" spans="15:17" x14ac:dyDescent="0.4">
      <c r="O2776" s="294" t="s">
        <v>4560</v>
      </c>
      <c r="P2776" s="294" t="s">
        <v>4548</v>
      </c>
      <c r="Q2776" s="294" t="s">
        <v>4549</v>
      </c>
    </row>
    <row r="2777" spans="15:17" x14ac:dyDescent="0.4">
      <c r="O2777" s="294" t="s">
        <v>4561</v>
      </c>
      <c r="P2777" s="294" t="s">
        <v>4548</v>
      </c>
      <c r="Q2777" s="294" t="s">
        <v>4549</v>
      </c>
    </row>
    <row r="2778" spans="15:17" x14ac:dyDescent="0.4">
      <c r="O2778" s="294" t="s">
        <v>4562</v>
      </c>
      <c r="P2778" s="294" t="s">
        <v>4548</v>
      </c>
      <c r="Q2778" s="294" t="s">
        <v>4549</v>
      </c>
    </row>
    <row r="2779" spans="15:17" x14ac:dyDescent="0.4">
      <c r="O2779" s="294" t="s">
        <v>4563</v>
      </c>
      <c r="P2779" s="294" t="s">
        <v>4548</v>
      </c>
      <c r="Q2779" s="294" t="s">
        <v>4549</v>
      </c>
    </row>
    <row r="2780" spans="15:17" x14ac:dyDescent="0.4">
      <c r="O2780" s="294" t="s">
        <v>4564</v>
      </c>
      <c r="P2780" s="294" t="s">
        <v>4548</v>
      </c>
      <c r="Q2780" s="294" t="s">
        <v>4549</v>
      </c>
    </row>
    <row r="2781" spans="15:17" x14ac:dyDescent="0.4">
      <c r="O2781" s="294" t="s">
        <v>4565</v>
      </c>
      <c r="P2781" s="294" t="s">
        <v>4548</v>
      </c>
      <c r="Q2781" s="294" t="s">
        <v>4549</v>
      </c>
    </row>
    <row r="2782" spans="15:17" x14ac:dyDescent="0.4">
      <c r="O2782" s="294" t="s">
        <v>4566</v>
      </c>
      <c r="P2782" s="294" t="s">
        <v>4548</v>
      </c>
      <c r="Q2782" s="294" t="s">
        <v>4549</v>
      </c>
    </row>
    <row r="2783" spans="15:17" x14ac:dyDescent="0.4">
      <c r="O2783" s="294" t="s">
        <v>4567</v>
      </c>
      <c r="P2783" s="294" t="s">
        <v>4548</v>
      </c>
      <c r="Q2783" s="294" t="s">
        <v>4549</v>
      </c>
    </row>
    <row r="2784" spans="15:17" x14ac:dyDescent="0.4">
      <c r="O2784" s="294" t="s">
        <v>4568</v>
      </c>
      <c r="P2784" s="294" t="s">
        <v>4548</v>
      </c>
      <c r="Q2784" s="294" t="s">
        <v>4549</v>
      </c>
    </row>
    <row r="2785" spans="15:17" x14ac:dyDescent="0.4">
      <c r="O2785" s="294" t="s">
        <v>4569</v>
      </c>
      <c r="P2785" s="294" t="s">
        <v>4548</v>
      </c>
      <c r="Q2785" s="294" t="s">
        <v>4549</v>
      </c>
    </row>
    <row r="2786" spans="15:17" x14ac:dyDescent="0.4">
      <c r="O2786" s="294" t="s">
        <v>4570</v>
      </c>
      <c r="P2786" s="294" t="s">
        <v>4548</v>
      </c>
      <c r="Q2786" s="294" t="s">
        <v>4549</v>
      </c>
    </row>
    <row r="2787" spans="15:17" x14ac:dyDescent="0.4">
      <c r="O2787" s="294" t="s">
        <v>4571</v>
      </c>
      <c r="P2787" s="294" t="s">
        <v>4548</v>
      </c>
      <c r="Q2787" s="294" t="s">
        <v>4549</v>
      </c>
    </row>
    <row r="2788" spans="15:17" x14ac:dyDescent="0.4">
      <c r="O2788" s="294" t="s">
        <v>4572</v>
      </c>
      <c r="P2788" s="294" t="s">
        <v>4548</v>
      </c>
      <c r="Q2788" s="294" t="s">
        <v>4549</v>
      </c>
    </row>
    <row r="2789" spans="15:17" x14ac:dyDescent="0.4">
      <c r="O2789" s="294" t="s">
        <v>4573</v>
      </c>
      <c r="P2789" s="294" t="s">
        <v>4548</v>
      </c>
      <c r="Q2789" s="294" t="s">
        <v>4549</v>
      </c>
    </row>
    <row r="2790" spans="15:17" x14ac:dyDescent="0.4">
      <c r="O2790" s="294" t="s">
        <v>4574</v>
      </c>
      <c r="P2790" s="294" t="s">
        <v>4548</v>
      </c>
      <c r="Q2790" s="294" t="s">
        <v>4549</v>
      </c>
    </row>
    <row r="2791" spans="15:17" x14ac:dyDescent="0.4">
      <c r="O2791" s="294" t="s">
        <v>4575</v>
      </c>
      <c r="P2791" s="294" t="s">
        <v>4548</v>
      </c>
      <c r="Q2791" s="294" t="s">
        <v>4549</v>
      </c>
    </row>
    <row r="2792" spans="15:17" x14ac:dyDescent="0.4">
      <c r="O2792" s="294" t="s">
        <v>4576</v>
      </c>
      <c r="P2792" s="294" t="s">
        <v>4548</v>
      </c>
      <c r="Q2792" s="294" t="s">
        <v>4549</v>
      </c>
    </row>
    <row r="2793" spans="15:17" x14ac:dyDescent="0.4">
      <c r="O2793" s="294" t="s">
        <v>4577</v>
      </c>
      <c r="P2793" s="294" t="s">
        <v>4548</v>
      </c>
      <c r="Q2793" s="294" t="s">
        <v>4549</v>
      </c>
    </row>
    <row r="2794" spans="15:17" x14ac:dyDescent="0.4">
      <c r="O2794" s="294" t="s">
        <v>4578</v>
      </c>
      <c r="P2794" s="294" t="s">
        <v>4548</v>
      </c>
      <c r="Q2794" s="294" t="s">
        <v>4549</v>
      </c>
    </row>
    <row r="2795" spans="15:17" x14ac:dyDescent="0.4">
      <c r="O2795" s="294" t="s">
        <v>4579</v>
      </c>
      <c r="P2795" s="294" t="s">
        <v>4548</v>
      </c>
      <c r="Q2795" s="294" t="s">
        <v>4549</v>
      </c>
    </row>
    <row r="2796" spans="15:17" x14ac:dyDescent="0.4">
      <c r="O2796" s="294" t="s">
        <v>4580</v>
      </c>
      <c r="P2796" s="294" t="s">
        <v>4548</v>
      </c>
      <c r="Q2796" s="294" t="s">
        <v>4549</v>
      </c>
    </row>
    <row r="2797" spans="15:17" x14ac:dyDescent="0.4">
      <c r="O2797" s="294" t="s">
        <v>4581</v>
      </c>
      <c r="P2797" s="294" t="s">
        <v>4548</v>
      </c>
      <c r="Q2797" s="294" t="s">
        <v>4549</v>
      </c>
    </row>
    <row r="2798" spans="15:17" x14ac:dyDescent="0.4">
      <c r="O2798" s="294" t="s">
        <v>4582</v>
      </c>
      <c r="P2798" s="294" t="s">
        <v>4548</v>
      </c>
      <c r="Q2798" s="294" t="s">
        <v>4549</v>
      </c>
    </row>
    <row r="2799" spans="15:17" x14ac:dyDescent="0.4">
      <c r="O2799" s="294" t="s">
        <v>4583</v>
      </c>
      <c r="P2799" s="294" t="s">
        <v>4548</v>
      </c>
      <c r="Q2799" s="294" t="s">
        <v>4549</v>
      </c>
    </row>
    <row r="2800" spans="15:17" x14ac:dyDescent="0.4">
      <c r="O2800" s="294" t="s">
        <v>4584</v>
      </c>
      <c r="P2800" s="294" t="s">
        <v>4548</v>
      </c>
      <c r="Q2800" s="294" t="s">
        <v>4549</v>
      </c>
    </row>
    <row r="2801" spans="15:17" x14ac:dyDescent="0.4">
      <c r="O2801" s="294" t="s">
        <v>4585</v>
      </c>
      <c r="P2801" s="294" t="s">
        <v>4548</v>
      </c>
      <c r="Q2801" s="294" t="s">
        <v>4549</v>
      </c>
    </row>
    <row r="2802" spans="15:17" x14ac:dyDescent="0.4">
      <c r="O2802" s="294" t="s">
        <v>4586</v>
      </c>
      <c r="P2802" s="294" t="s">
        <v>4548</v>
      </c>
      <c r="Q2802" s="294" t="s">
        <v>4549</v>
      </c>
    </row>
    <row r="2803" spans="15:17" x14ac:dyDescent="0.4">
      <c r="O2803" s="294" t="s">
        <v>4587</v>
      </c>
      <c r="P2803" s="294" t="s">
        <v>4548</v>
      </c>
      <c r="Q2803" s="294" t="s">
        <v>4549</v>
      </c>
    </row>
    <row r="2804" spans="15:17" x14ac:dyDescent="0.4">
      <c r="O2804" s="294" t="s">
        <v>4588</v>
      </c>
      <c r="P2804" s="294" t="s">
        <v>4548</v>
      </c>
      <c r="Q2804" s="294" t="s">
        <v>4549</v>
      </c>
    </row>
    <row r="2805" spans="15:17" x14ac:dyDescent="0.4">
      <c r="O2805" s="294" t="s">
        <v>4589</v>
      </c>
      <c r="P2805" s="294" t="s">
        <v>4590</v>
      </c>
      <c r="Q2805" s="294" t="s">
        <v>4591</v>
      </c>
    </row>
    <row r="2806" spans="15:17" x14ac:dyDescent="0.4">
      <c r="O2806" s="294" t="s">
        <v>4592</v>
      </c>
      <c r="P2806" s="294" t="s">
        <v>4590</v>
      </c>
      <c r="Q2806" s="294" t="s">
        <v>4591</v>
      </c>
    </row>
    <row r="2807" spans="15:17" x14ac:dyDescent="0.4">
      <c r="O2807" s="294" t="s">
        <v>4593</v>
      </c>
      <c r="P2807" s="294" t="s">
        <v>4590</v>
      </c>
      <c r="Q2807" s="294" t="s">
        <v>4591</v>
      </c>
    </row>
    <row r="2808" spans="15:17" x14ac:dyDescent="0.4">
      <c r="O2808" s="294" t="s">
        <v>4594</v>
      </c>
      <c r="P2808" s="294" t="s">
        <v>4590</v>
      </c>
      <c r="Q2808" s="294" t="s">
        <v>4591</v>
      </c>
    </row>
    <row r="2809" spans="15:17" x14ac:dyDescent="0.4">
      <c r="O2809" s="294" t="s">
        <v>4595</v>
      </c>
      <c r="P2809" s="294" t="s">
        <v>4590</v>
      </c>
      <c r="Q2809" s="294" t="s">
        <v>4591</v>
      </c>
    </row>
    <row r="2810" spans="15:17" x14ac:dyDescent="0.4">
      <c r="O2810" s="294" t="s">
        <v>4596</v>
      </c>
      <c r="P2810" s="294" t="s">
        <v>4590</v>
      </c>
      <c r="Q2810" s="294" t="s">
        <v>4591</v>
      </c>
    </row>
    <row r="2811" spans="15:17" x14ac:dyDescent="0.4">
      <c r="O2811" s="294" t="s">
        <v>4597</v>
      </c>
      <c r="P2811" s="294" t="s">
        <v>4590</v>
      </c>
      <c r="Q2811" s="294" t="s">
        <v>4591</v>
      </c>
    </row>
    <row r="2812" spans="15:17" x14ac:dyDescent="0.4">
      <c r="O2812" s="294" t="s">
        <v>4598</v>
      </c>
      <c r="P2812" s="294" t="s">
        <v>4590</v>
      </c>
      <c r="Q2812" s="294" t="s">
        <v>4591</v>
      </c>
    </row>
    <row r="2813" spans="15:17" x14ac:dyDescent="0.4">
      <c r="O2813" s="294" t="s">
        <v>4599</v>
      </c>
      <c r="P2813" s="294" t="s">
        <v>4590</v>
      </c>
      <c r="Q2813" s="294" t="s">
        <v>4591</v>
      </c>
    </row>
    <row r="2814" spans="15:17" x14ac:dyDescent="0.4">
      <c r="O2814" s="294" t="s">
        <v>4600</v>
      </c>
      <c r="P2814" s="294" t="s">
        <v>4590</v>
      </c>
      <c r="Q2814" s="294" t="s">
        <v>4591</v>
      </c>
    </row>
    <row r="2815" spans="15:17" x14ac:dyDescent="0.4">
      <c r="O2815" s="294" t="s">
        <v>4601</v>
      </c>
      <c r="P2815" s="294" t="s">
        <v>4590</v>
      </c>
      <c r="Q2815" s="294" t="s">
        <v>4591</v>
      </c>
    </row>
    <row r="2816" spans="15:17" x14ac:dyDescent="0.4">
      <c r="O2816" s="294" t="s">
        <v>4602</v>
      </c>
      <c r="P2816" s="294" t="s">
        <v>4590</v>
      </c>
      <c r="Q2816" s="294" t="s">
        <v>4591</v>
      </c>
    </row>
    <row r="2817" spans="15:17" x14ac:dyDescent="0.4">
      <c r="O2817" s="294" t="s">
        <v>4603</v>
      </c>
      <c r="P2817" s="294" t="s">
        <v>4590</v>
      </c>
      <c r="Q2817" s="294" t="s">
        <v>4591</v>
      </c>
    </row>
    <row r="2818" spans="15:17" x14ac:dyDescent="0.4">
      <c r="O2818" s="294" t="s">
        <v>4604</v>
      </c>
      <c r="P2818" s="294" t="s">
        <v>4590</v>
      </c>
      <c r="Q2818" s="294" t="s">
        <v>4591</v>
      </c>
    </row>
    <row r="2819" spans="15:17" x14ac:dyDescent="0.4">
      <c r="O2819" s="294" t="s">
        <v>4605</v>
      </c>
      <c r="P2819" s="294" t="s">
        <v>4590</v>
      </c>
      <c r="Q2819" s="294" t="s">
        <v>4591</v>
      </c>
    </row>
    <row r="2820" spans="15:17" x14ac:dyDescent="0.4">
      <c r="O2820" s="294" t="s">
        <v>4606</v>
      </c>
      <c r="P2820" s="294" t="s">
        <v>4590</v>
      </c>
      <c r="Q2820" s="294" t="s">
        <v>4591</v>
      </c>
    </row>
    <row r="2821" spans="15:17" x14ac:dyDescent="0.4">
      <c r="O2821" s="294" t="s">
        <v>4607</v>
      </c>
      <c r="P2821" s="294" t="s">
        <v>4590</v>
      </c>
      <c r="Q2821" s="294" t="s">
        <v>4591</v>
      </c>
    </row>
    <row r="2822" spans="15:17" x14ac:dyDescent="0.4">
      <c r="O2822" s="294" t="s">
        <v>4608</v>
      </c>
      <c r="P2822" s="294" t="s">
        <v>4590</v>
      </c>
      <c r="Q2822" s="294" t="s">
        <v>4591</v>
      </c>
    </row>
    <row r="2823" spans="15:17" x14ac:dyDescent="0.4">
      <c r="O2823" s="294" t="s">
        <v>4609</v>
      </c>
      <c r="P2823" s="294" t="s">
        <v>4590</v>
      </c>
      <c r="Q2823" s="294" t="s">
        <v>4591</v>
      </c>
    </row>
    <row r="2824" spans="15:17" x14ac:dyDescent="0.4">
      <c r="O2824" s="294" t="s">
        <v>4610</v>
      </c>
      <c r="P2824" s="294" t="s">
        <v>4590</v>
      </c>
      <c r="Q2824" s="294" t="s">
        <v>4591</v>
      </c>
    </row>
    <row r="2825" spans="15:17" x14ac:dyDescent="0.4">
      <c r="O2825" s="294" t="s">
        <v>4611</v>
      </c>
      <c r="P2825" s="294" t="s">
        <v>4590</v>
      </c>
      <c r="Q2825" s="294" t="s">
        <v>4591</v>
      </c>
    </row>
    <row r="2826" spans="15:17" x14ac:dyDescent="0.4">
      <c r="O2826" s="294" t="s">
        <v>4612</v>
      </c>
      <c r="P2826" s="294" t="s">
        <v>4590</v>
      </c>
      <c r="Q2826" s="294" t="s">
        <v>4591</v>
      </c>
    </row>
    <row r="2827" spans="15:17" x14ac:dyDescent="0.4">
      <c r="O2827" s="294" t="s">
        <v>4613</v>
      </c>
      <c r="P2827" s="294" t="s">
        <v>4590</v>
      </c>
      <c r="Q2827" s="294" t="s">
        <v>4591</v>
      </c>
    </row>
    <row r="2828" spans="15:17" x14ac:dyDescent="0.4">
      <c r="O2828" s="294" t="s">
        <v>4614</v>
      </c>
      <c r="P2828" s="294" t="s">
        <v>4590</v>
      </c>
      <c r="Q2828" s="294" t="s">
        <v>4591</v>
      </c>
    </row>
    <row r="2829" spans="15:17" x14ac:dyDescent="0.4">
      <c r="O2829" s="294" t="s">
        <v>4615</v>
      </c>
      <c r="P2829" s="294" t="s">
        <v>4590</v>
      </c>
      <c r="Q2829" s="294" t="s">
        <v>4591</v>
      </c>
    </row>
    <row r="2830" spans="15:17" x14ac:dyDescent="0.4">
      <c r="O2830" s="294" t="s">
        <v>4616</v>
      </c>
      <c r="P2830" s="294" t="s">
        <v>4590</v>
      </c>
      <c r="Q2830" s="294" t="s">
        <v>4591</v>
      </c>
    </row>
    <row r="2831" spans="15:17" x14ac:dyDescent="0.4">
      <c r="O2831" s="294" t="s">
        <v>4617</v>
      </c>
      <c r="P2831" s="294" t="s">
        <v>4590</v>
      </c>
      <c r="Q2831" s="294" t="s">
        <v>4591</v>
      </c>
    </row>
    <row r="2832" spans="15:17" x14ac:dyDescent="0.4">
      <c r="O2832" s="294" t="s">
        <v>4618</v>
      </c>
      <c r="P2832" s="294" t="s">
        <v>4590</v>
      </c>
      <c r="Q2832" s="294" t="s">
        <v>4591</v>
      </c>
    </row>
    <row r="2833" spans="15:17" x14ac:dyDescent="0.4">
      <c r="O2833" s="294" t="s">
        <v>4619</v>
      </c>
      <c r="P2833" s="294" t="s">
        <v>4590</v>
      </c>
      <c r="Q2833" s="294" t="s">
        <v>4591</v>
      </c>
    </row>
    <row r="2834" spans="15:17" x14ac:dyDescent="0.4">
      <c r="O2834" s="294" t="s">
        <v>4620</v>
      </c>
      <c r="P2834" s="294" t="s">
        <v>4590</v>
      </c>
      <c r="Q2834" s="294" t="s">
        <v>4591</v>
      </c>
    </row>
    <row r="2835" spans="15:17" x14ac:dyDescent="0.4">
      <c r="O2835" s="294" t="s">
        <v>4621</v>
      </c>
      <c r="P2835" s="294" t="s">
        <v>4590</v>
      </c>
      <c r="Q2835" s="294" t="s">
        <v>4591</v>
      </c>
    </row>
    <row r="2836" spans="15:17" x14ac:dyDescent="0.4">
      <c r="O2836" s="294" t="s">
        <v>4622</v>
      </c>
      <c r="P2836" s="294" t="s">
        <v>4590</v>
      </c>
      <c r="Q2836" s="294" t="s">
        <v>4591</v>
      </c>
    </row>
    <row r="2837" spans="15:17" x14ac:dyDescent="0.4">
      <c r="O2837" s="294" t="s">
        <v>4623</v>
      </c>
      <c r="P2837" s="294" t="s">
        <v>4590</v>
      </c>
      <c r="Q2837" s="294" t="s">
        <v>4591</v>
      </c>
    </row>
    <row r="2838" spans="15:17" x14ac:dyDescent="0.4">
      <c r="O2838" s="294" t="s">
        <v>4624</v>
      </c>
      <c r="P2838" s="294" t="s">
        <v>4590</v>
      </c>
      <c r="Q2838" s="294" t="s">
        <v>4591</v>
      </c>
    </row>
    <row r="2839" spans="15:17" x14ac:dyDescent="0.4">
      <c r="O2839" s="294" t="s">
        <v>4625</v>
      </c>
      <c r="P2839" s="294" t="s">
        <v>4626</v>
      </c>
      <c r="Q2839" s="294" t="s">
        <v>4627</v>
      </c>
    </row>
    <row r="2840" spans="15:17" x14ac:dyDescent="0.4">
      <c r="O2840" s="294" t="s">
        <v>4628</v>
      </c>
      <c r="P2840" s="294" t="s">
        <v>4626</v>
      </c>
      <c r="Q2840" s="294" t="s">
        <v>4627</v>
      </c>
    </row>
    <row r="2841" spans="15:17" x14ac:dyDescent="0.4">
      <c r="O2841" s="294" t="s">
        <v>4629</v>
      </c>
      <c r="P2841" s="294" t="s">
        <v>4626</v>
      </c>
      <c r="Q2841" s="294" t="s">
        <v>4627</v>
      </c>
    </row>
    <row r="2842" spans="15:17" x14ac:dyDescent="0.4">
      <c r="O2842" s="294" t="s">
        <v>4630</v>
      </c>
      <c r="P2842" s="294" t="s">
        <v>4626</v>
      </c>
      <c r="Q2842" s="294" t="s">
        <v>4627</v>
      </c>
    </row>
    <row r="2843" spans="15:17" x14ac:dyDescent="0.4">
      <c r="O2843" s="294" t="s">
        <v>4631</v>
      </c>
      <c r="P2843" s="294" t="s">
        <v>4626</v>
      </c>
      <c r="Q2843" s="294" t="s">
        <v>4627</v>
      </c>
    </row>
    <row r="2844" spans="15:17" x14ac:dyDescent="0.4">
      <c r="O2844" s="294" t="s">
        <v>4632</v>
      </c>
      <c r="P2844" s="294" t="s">
        <v>4626</v>
      </c>
      <c r="Q2844" s="294" t="s">
        <v>4627</v>
      </c>
    </row>
    <row r="2845" spans="15:17" x14ac:dyDescent="0.4">
      <c r="O2845" s="294" t="s">
        <v>4633</v>
      </c>
      <c r="P2845" s="294" t="s">
        <v>4626</v>
      </c>
      <c r="Q2845" s="294" t="s">
        <v>4627</v>
      </c>
    </row>
    <row r="2846" spans="15:17" x14ac:dyDescent="0.4">
      <c r="O2846" s="294" t="s">
        <v>4634</v>
      </c>
      <c r="P2846" s="294" t="s">
        <v>4626</v>
      </c>
      <c r="Q2846" s="294" t="s">
        <v>4627</v>
      </c>
    </row>
    <row r="2847" spans="15:17" x14ac:dyDescent="0.4">
      <c r="O2847" s="294" t="s">
        <v>4635</v>
      </c>
      <c r="P2847" s="294" t="s">
        <v>4626</v>
      </c>
      <c r="Q2847" s="294" t="s">
        <v>4627</v>
      </c>
    </row>
    <row r="2848" spans="15:17" x14ac:dyDescent="0.4">
      <c r="O2848" s="294" t="s">
        <v>4636</v>
      </c>
      <c r="P2848" s="294" t="s">
        <v>4626</v>
      </c>
      <c r="Q2848" s="294" t="s">
        <v>4627</v>
      </c>
    </row>
    <row r="2849" spans="15:17" x14ac:dyDescent="0.4">
      <c r="O2849" s="294" t="s">
        <v>4637</v>
      </c>
      <c r="P2849" s="294" t="s">
        <v>4626</v>
      </c>
      <c r="Q2849" s="294" t="s">
        <v>4627</v>
      </c>
    </row>
    <row r="2850" spans="15:17" x14ac:dyDescent="0.4">
      <c r="O2850" s="294" t="s">
        <v>4638</v>
      </c>
      <c r="P2850" s="294" t="s">
        <v>4626</v>
      </c>
      <c r="Q2850" s="294" t="s">
        <v>4627</v>
      </c>
    </row>
    <row r="2851" spans="15:17" x14ac:dyDescent="0.4">
      <c r="O2851" s="294" t="s">
        <v>4639</v>
      </c>
      <c r="P2851" s="294" t="s">
        <v>4626</v>
      </c>
      <c r="Q2851" s="294" t="s">
        <v>4627</v>
      </c>
    </row>
    <row r="2852" spans="15:17" x14ac:dyDescent="0.4">
      <c r="O2852" s="294" t="s">
        <v>4640</v>
      </c>
      <c r="P2852" s="294" t="s">
        <v>4626</v>
      </c>
      <c r="Q2852" s="294" t="s">
        <v>4627</v>
      </c>
    </row>
    <row r="2853" spans="15:17" x14ac:dyDescent="0.4">
      <c r="O2853" s="294" t="s">
        <v>4641</v>
      </c>
      <c r="P2853" s="294" t="s">
        <v>4626</v>
      </c>
      <c r="Q2853" s="294" t="s">
        <v>4627</v>
      </c>
    </row>
    <row r="2854" spans="15:17" x14ac:dyDescent="0.4">
      <c r="O2854" s="294" t="s">
        <v>4642</v>
      </c>
      <c r="P2854" s="294" t="s">
        <v>4626</v>
      </c>
      <c r="Q2854" s="294" t="s">
        <v>4627</v>
      </c>
    </row>
    <row r="2855" spans="15:17" x14ac:dyDescent="0.4">
      <c r="O2855" s="294" t="s">
        <v>4643</v>
      </c>
      <c r="P2855" s="294" t="s">
        <v>4626</v>
      </c>
      <c r="Q2855" s="294" t="s">
        <v>4627</v>
      </c>
    </row>
    <row r="2856" spans="15:17" x14ac:dyDescent="0.4">
      <c r="O2856" s="294" t="s">
        <v>4644</v>
      </c>
      <c r="P2856" s="294" t="s">
        <v>4626</v>
      </c>
      <c r="Q2856" s="294" t="s">
        <v>4627</v>
      </c>
    </row>
    <row r="2857" spans="15:17" x14ac:dyDescent="0.4">
      <c r="O2857" s="294" t="s">
        <v>4645</v>
      </c>
      <c r="P2857" s="294" t="s">
        <v>4626</v>
      </c>
      <c r="Q2857" s="294" t="s">
        <v>4627</v>
      </c>
    </row>
    <row r="2858" spans="15:17" x14ac:dyDescent="0.4">
      <c r="O2858" s="294" t="s">
        <v>4646</v>
      </c>
      <c r="P2858" s="294" t="s">
        <v>4626</v>
      </c>
      <c r="Q2858" s="294" t="s">
        <v>4627</v>
      </c>
    </row>
    <row r="2859" spans="15:17" x14ac:dyDescent="0.4">
      <c r="O2859" s="294" t="s">
        <v>4647</v>
      </c>
      <c r="P2859" s="294" t="s">
        <v>4626</v>
      </c>
      <c r="Q2859" s="294" t="s">
        <v>4627</v>
      </c>
    </row>
    <row r="2860" spans="15:17" x14ac:dyDescent="0.4">
      <c r="O2860" s="294" t="s">
        <v>4648</v>
      </c>
      <c r="P2860" s="294" t="s">
        <v>4626</v>
      </c>
      <c r="Q2860" s="294" t="s">
        <v>4627</v>
      </c>
    </row>
    <row r="2861" spans="15:17" x14ac:dyDescent="0.4">
      <c r="O2861" s="294" t="s">
        <v>4649</v>
      </c>
      <c r="P2861" s="294" t="s">
        <v>4626</v>
      </c>
      <c r="Q2861" s="294" t="s">
        <v>4627</v>
      </c>
    </row>
    <row r="2862" spans="15:17" x14ac:dyDescent="0.4">
      <c r="O2862" s="294" t="s">
        <v>4650</v>
      </c>
      <c r="P2862" s="294" t="s">
        <v>4626</v>
      </c>
      <c r="Q2862" s="294" t="s">
        <v>4627</v>
      </c>
    </row>
    <row r="2863" spans="15:17" x14ac:dyDescent="0.4">
      <c r="O2863" s="294" t="s">
        <v>4651</v>
      </c>
      <c r="P2863" s="294" t="s">
        <v>4626</v>
      </c>
      <c r="Q2863" s="294" t="s">
        <v>4627</v>
      </c>
    </row>
    <row r="2864" spans="15:17" x14ac:dyDescent="0.4">
      <c r="O2864" s="294" t="s">
        <v>4652</v>
      </c>
      <c r="P2864" s="294" t="s">
        <v>4626</v>
      </c>
      <c r="Q2864" s="294" t="s">
        <v>4627</v>
      </c>
    </row>
    <row r="2865" spans="15:17" x14ac:dyDescent="0.4">
      <c r="O2865" s="294" t="s">
        <v>4653</v>
      </c>
      <c r="P2865" s="294" t="s">
        <v>4626</v>
      </c>
      <c r="Q2865" s="294" t="s">
        <v>4627</v>
      </c>
    </row>
    <row r="2866" spans="15:17" x14ac:dyDescent="0.4">
      <c r="O2866" s="294" t="s">
        <v>4654</v>
      </c>
      <c r="P2866" s="294" t="s">
        <v>4626</v>
      </c>
      <c r="Q2866" s="294" t="s">
        <v>4627</v>
      </c>
    </row>
    <row r="2867" spans="15:17" x14ac:dyDescent="0.4">
      <c r="O2867" s="294" t="s">
        <v>4655</v>
      </c>
      <c r="P2867" s="294" t="s">
        <v>4626</v>
      </c>
      <c r="Q2867" s="294" t="s">
        <v>4627</v>
      </c>
    </row>
    <row r="2868" spans="15:17" x14ac:dyDescent="0.4">
      <c r="O2868" s="294" t="s">
        <v>4656</v>
      </c>
      <c r="P2868" s="294" t="s">
        <v>4626</v>
      </c>
      <c r="Q2868" s="294" t="s">
        <v>4627</v>
      </c>
    </row>
    <row r="2869" spans="15:17" x14ac:dyDescent="0.4">
      <c r="O2869" s="294" t="s">
        <v>4657</v>
      </c>
      <c r="P2869" s="294" t="s">
        <v>4626</v>
      </c>
      <c r="Q2869" s="294" t="s">
        <v>4627</v>
      </c>
    </row>
    <row r="2870" spans="15:17" x14ac:dyDescent="0.4">
      <c r="O2870" s="294" t="s">
        <v>4658</v>
      </c>
      <c r="P2870" s="294" t="s">
        <v>4626</v>
      </c>
      <c r="Q2870" s="294" t="s">
        <v>4627</v>
      </c>
    </row>
    <row r="2871" spans="15:17" x14ac:dyDescent="0.4">
      <c r="O2871" s="294" t="s">
        <v>4659</v>
      </c>
      <c r="P2871" s="294" t="s">
        <v>4626</v>
      </c>
      <c r="Q2871" s="294" t="s">
        <v>4627</v>
      </c>
    </row>
    <row r="2872" spans="15:17" x14ac:dyDescent="0.4">
      <c r="O2872" s="294" t="s">
        <v>4660</v>
      </c>
      <c r="P2872" s="294" t="s">
        <v>4626</v>
      </c>
      <c r="Q2872" s="294" t="s">
        <v>4627</v>
      </c>
    </row>
    <row r="2873" spans="15:17" x14ac:dyDescent="0.4">
      <c r="O2873" s="294" t="s">
        <v>4661</v>
      </c>
      <c r="P2873" s="294" t="s">
        <v>4626</v>
      </c>
      <c r="Q2873" s="294" t="s">
        <v>4627</v>
      </c>
    </row>
    <row r="2874" spans="15:17" x14ac:dyDescent="0.4">
      <c r="O2874" s="294" t="s">
        <v>4662</v>
      </c>
      <c r="P2874" s="294" t="s">
        <v>4626</v>
      </c>
      <c r="Q2874" s="294" t="s">
        <v>4627</v>
      </c>
    </row>
    <row r="2875" spans="15:17" x14ac:dyDescent="0.4">
      <c r="O2875" s="294" t="s">
        <v>4663</v>
      </c>
      <c r="P2875" s="294" t="s">
        <v>4626</v>
      </c>
      <c r="Q2875" s="294" t="s">
        <v>4627</v>
      </c>
    </row>
    <row r="2876" spans="15:17" x14ac:dyDescent="0.4">
      <c r="O2876" s="294" t="s">
        <v>4664</v>
      </c>
      <c r="P2876" s="294" t="s">
        <v>4626</v>
      </c>
      <c r="Q2876" s="294" t="s">
        <v>4627</v>
      </c>
    </row>
    <row r="2877" spans="15:17" x14ac:dyDescent="0.4">
      <c r="O2877" s="294" t="s">
        <v>4665</v>
      </c>
      <c r="P2877" s="294" t="s">
        <v>4626</v>
      </c>
      <c r="Q2877" s="294" t="s">
        <v>4627</v>
      </c>
    </row>
    <row r="2878" spans="15:17" x14ac:dyDescent="0.4">
      <c r="O2878" s="294" t="s">
        <v>4666</v>
      </c>
      <c r="P2878" s="294" t="s">
        <v>4667</v>
      </c>
      <c r="Q2878" s="294" t="s">
        <v>4668</v>
      </c>
    </row>
    <row r="2879" spans="15:17" x14ac:dyDescent="0.4">
      <c r="O2879" s="294" t="s">
        <v>4669</v>
      </c>
      <c r="P2879" s="294" t="s">
        <v>4667</v>
      </c>
      <c r="Q2879" s="294" t="s">
        <v>4668</v>
      </c>
    </row>
    <row r="2880" spans="15:17" x14ac:dyDescent="0.4">
      <c r="O2880" s="294" t="s">
        <v>4670</v>
      </c>
      <c r="P2880" s="294" t="s">
        <v>4667</v>
      </c>
      <c r="Q2880" s="294" t="s">
        <v>4668</v>
      </c>
    </row>
    <row r="2881" spans="15:17" x14ac:dyDescent="0.4">
      <c r="O2881" s="294" t="s">
        <v>4671</v>
      </c>
      <c r="P2881" s="294" t="s">
        <v>4667</v>
      </c>
      <c r="Q2881" s="294" t="s">
        <v>4668</v>
      </c>
    </row>
    <row r="2882" spans="15:17" x14ac:dyDescent="0.4">
      <c r="O2882" s="294" t="s">
        <v>4672</v>
      </c>
      <c r="P2882" s="294" t="s">
        <v>4667</v>
      </c>
      <c r="Q2882" s="294" t="s">
        <v>4668</v>
      </c>
    </row>
    <row r="2883" spans="15:17" x14ac:dyDescent="0.4">
      <c r="O2883" s="294" t="s">
        <v>4673</v>
      </c>
      <c r="P2883" s="294" t="s">
        <v>4667</v>
      </c>
      <c r="Q2883" s="294" t="s">
        <v>4668</v>
      </c>
    </row>
    <row r="2884" spans="15:17" x14ac:dyDescent="0.4">
      <c r="O2884" s="294" t="s">
        <v>4674</v>
      </c>
      <c r="P2884" s="294" t="s">
        <v>4667</v>
      </c>
      <c r="Q2884" s="294" t="s">
        <v>4668</v>
      </c>
    </row>
    <row r="2885" spans="15:17" x14ac:dyDescent="0.4">
      <c r="O2885" s="294" t="s">
        <v>4675</v>
      </c>
      <c r="P2885" s="294" t="s">
        <v>4667</v>
      </c>
      <c r="Q2885" s="294" t="s">
        <v>4668</v>
      </c>
    </row>
    <row r="2886" spans="15:17" x14ac:dyDescent="0.4">
      <c r="O2886" s="294" t="s">
        <v>4676</v>
      </c>
      <c r="P2886" s="294" t="s">
        <v>4667</v>
      </c>
      <c r="Q2886" s="294" t="s">
        <v>4668</v>
      </c>
    </row>
    <row r="2887" spans="15:17" x14ac:dyDescent="0.4">
      <c r="O2887" s="294" t="s">
        <v>4677</v>
      </c>
      <c r="P2887" s="294" t="s">
        <v>4667</v>
      </c>
      <c r="Q2887" s="294" t="s">
        <v>4668</v>
      </c>
    </row>
    <row r="2888" spans="15:17" x14ac:dyDescent="0.4">
      <c r="O2888" s="294" t="s">
        <v>4678</v>
      </c>
      <c r="P2888" s="294" t="s">
        <v>4667</v>
      </c>
      <c r="Q2888" s="294" t="s">
        <v>4668</v>
      </c>
    </row>
    <row r="2889" spans="15:17" x14ac:dyDescent="0.4">
      <c r="O2889" s="294" t="s">
        <v>4679</v>
      </c>
      <c r="P2889" s="294" t="s">
        <v>4667</v>
      </c>
      <c r="Q2889" s="294" t="s">
        <v>4668</v>
      </c>
    </row>
    <row r="2890" spans="15:17" x14ac:dyDescent="0.4">
      <c r="O2890" s="294" t="s">
        <v>4680</v>
      </c>
      <c r="P2890" s="294" t="s">
        <v>4667</v>
      </c>
      <c r="Q2890" s="294" t="s">
        <v>4668</v>
      </c>
    </row>
    <row r="2891" spans="15:17" x14ac:dyDescent="0.4">
      <c r="O2891" s="294" t="s">
        <v>4681</v>
      </c>
      <c r="P2891" s="294" t="s">
        <v>4667</v>
      </c>
      <c r="Q2891" s="294" t="s">
        <v>4668</v>
      </c>
    </row>
    <row r="2892" spans="15:17" x14ac:dyDescent="0.4">
      <c r="O2892" s="294" t="s">
        <v>4682</v>
      </c>
      <c r="P2892" s="294" t="s">
        <v>4667</v>
      </c>
      <c r="Q2892" s="294" t="s">
        <v>4668</v>
      </c>
    </row>
    <row r="2893" spans="15:17" x14ac:dyDescent="0.4">
      <c r="O2893" s="294" t="s">
        <v>4683</v>
      </c>
      <c r="P2893" s="294" t="s">
        <v>4667</v>
      </c>
      <c r="Q2893" s="294" t="s">
        <v>4668</v>
      </c>
    </row>
    <row r="2894" spans="15:17" x14ac:dyDescent="0.4">
      <c r="O2894" s="294" t="s">
        <v>4684</v>
      </c>
      <c r="P2894" s="294" t="s">
        <v>4667</v>
      </c>
      <c r="Q2894" s="294" t="s">
        <v>4668</v>
      </c>
    </row>
    <row r="2895" spans="15:17" x14ac:dyDescent="0.4">
      <c r="O2895" s="294" t="s">
        <v>4685</v>
      </c>
      <c r="P2895" s="294" t="s">
        <v>4667</v>
      </c>
      <c r="Q2895" s="294" t="s">
        <v>4668</v>
      </c>
    </row>
    <row r="2896" spans="15:17" x14ac:dyDescent="0.4">
      <c r="O2896" s="294" t="s">
        <v>4686</v>
      </c>
      <c r="P2896" s="294" t="s">
        <v>4667</v>
      </c>
      <c r="Q2896" s="294" t="s">
        <v>4668</v>
      </c>
    </row>
    <row r="2897" spans="15:17" x14ac:dyDescent="0.4">
      <c r="O2897" s="294" t="s">
        <v>4687</v>
      </c>
      <c r="P2897" s="294" t="s">
        <v>4667</v>
      </c>
      <c r="Q2897" s="294" t="s">
        <v>4668</v>
      </c>
    </row>
    <row r="2898" spans="15:17" x14ac:dyDescent="0.4">
      <c r="O2898" s="294" t="s">
        <v>4688</v>
      </c>
      <c r="P2898" s="294" t="s">
        <v>4667</v>
      </c>
      <c r="Q2898" s="294" t="s">
        <v>4668</v>
      </c>
    </row>
    <row r="2899" spans="15:17" x14ac:dyDescent="0.4">
      <c r="O2899" s="294" t="s">
        <v>4689</v>
      </c>
      <c r="P2899" s="294" t="s">
        <v>4667</v>
      </c>
      <c r="Q2899" s="294" t="s">
        <v>4668</v>
      </c>
    </row>
    <row r="2900" spans="15:17" x14ac:dyDescent="0.4">
      <c r="O2900" s="294" t="s">
        <v>4690</v>
      </c>
      <c r="P2900" s="294" t="s">
        <v>4667</v>
      </c>
      <c r="Q2900" s="294" t="s">
        <v>4668</v>
      </c>
    </row>
    <row r="2901" spans="15:17" x14ac:dyDescent="0.4">
      <c r="O2901" s="294" t="s">
        <v>4691</v>
      </c>
      <c r="P2901" s="294" t="s">
        <v>4667</v>
      </c>
      <c r="Q2901" s="294" t="s">
        <v>4668</v>
      </c>
    </row>
    <row r="2902" spans="15:17" x14ac:dyDescent="0.4">
      <c r="O2902" s="294" t="s">
        <v>4692</v>
      </c>
      <c r="P2902" s="294" t="s">
        <v>4667</v>
      </c>
      <c r="Q2902" s="294" t="s">
        <v>4668</v>
      </c>
    </row>
    <row r="2903" spans="15:17" x14ac:dyDescent="0.4">
      <c r="O2903" s="294" t="s">
        <v>4693</v>
      </c>
      <c r="P2903" s="294" t="s">
        <v>4667</v>
      </c>
      <c r="Q2903" s="294" t="s">
        <v>4668</v>
      </c>
    </row>
    <row r="2904" spans="15:17" x14ac:dyDescent="0.4">
      <c r="O2904" s="294" t="s">
        <v>4694</v>
      </c>
      <c r="P2904" s="294" t="s">
        <v>4667</v>
      </c>
      <c r="Q2904" s="294" t="s">
        <v>4668</v>
      </c>
    </row>
    <row r="2905" spans="15:17" x14ac:dyDescent="0.4">
      <c r="O2905" s="294" t="s">
        <v>4695</v>
      </c>
      <c r="P2905" s="294" t="s">
        <v>4667</v>
      </c>
      <c r="Q2905" s="294" t="s">
        <v>4668</v>
      </c>
    </row>
    <row r="2906" spans="15:17" x14ac:dyDescent="0.4">
      <c r="O2906" s="294" t="s">
        <v>4696</v>
      </c>
      <c r="P2906" s="294" t="s">
        <v>4667</v>
      </c>
      <c r="Q2906" s="294" t="s">
        <v>4668</v>
      </c>
    </row>
    <row r="2907" spans="15:17" x14ac:dyDescent="0.4">
      <c r="O2907" s="294" t="s">
        <v>4697</v>
      </c>
      <c r="P2907" s="294" t="s">
        <v>4667</v>
      </c>
      <c r="Q2907" s="294" t="s">
        <v>4668</v>
      </c>
    </row>
    <row r="2908" spans="15:17" x14ac:dyDescent="0.4">
      <c r="O2908" s="294" t="s">
        <v>4698</v>
      </c>
      <c r="P2908" s="294" t="s">
        <v>4667</v>
      </c>
      <c r="Q2908" s="294" t="s">
        <v>4668</v>
      </c>
    </row>
    <row r="2909" spans="15:17" x14ac:dyDescent="0.4">
      <c r="O2909" s="294" t="s">
        <v>4699</v>
      </c>
      <c r="P2909" s="294" t="s">
        <v>4667</v>
      </c>
      <c r="Q2909" s="294" t="s">
        <v>4668</v>
      </c>
    </row>
    <row r="2910" spans="15:17" x14ac:dyDescent="0.4">
      <c r="O2910" s="294" t="s">
        <v>4700</v>
      </c>
      <c r="P2910" s="294" t="s">
        <v>4701</v>
      </c>
      <c r="Q2910" s="294" t="s">
        <v>4702</v>
      </c>
    </row>
    <row r="2911" spans="15:17" x14ac:dyDescent="0.4">
      <c r="O2911" s="294" t="s">
        <v>4703</v>
      </c>
      <c r="P2911" s="294" t="s">
        <v>4701</v>
      </c>
      <c r="Q2911" s="294" t="s">
        <v>4702</v>
      </c>
    </row>
    <row r="2912" spans="15:17" x14ac:dyDescent="0.4">
      <c r="O2912" s="294" t="s">
        <v>4704</v>
      </c>
      <c r="P2912" s="294" t="s">
        <v>4701</v>
      </c>
      <c r="Q2912" s="294" t="s">
        <v>4702</v>
      </c>
    </row>
    <row r="2913" spans="15:17" x14ac:dyDescent="0.4">
      <c r="O2913" s="294" t="s">
        <v>4705</v>
      </c>
      <c r="P2913" s="294" t="s">
        <v>4701</v>
      </c>
      <c r="Q2913" s="294" t="s">
        <v>4702</v>
      </c>
    </row>
    <row r="2914" spans="15:17" x14ac:dyDescent="0.4">
      <c r="O2914" s="294" t="s">
        <v>4706</v>
      </c>
      <c r="P2914" s="294" t="s">
        <v>4701</v>
      </c>
      <c r="Q2914" s="294" t="s">
        <v>4702</v>
      </c>
    </row>
    <row r="2915" spans="15:17" x14ac:dyDescent="0.4">
      <c r="O2915" s="294" t="s">
        <v>4707</v>
      </c>
      <c r="P2915" s="294" t="s">
        <v>4701</v>
      </c>
      <c r="Q2915" s="294" t="s">
        <v>4702</v>
      </c>
    </row>
    <row r="2916" spans="15:17" x14ac:dyDescent="0.4">
      <c r="O2916" s="294" t="s">
        <v>4708</v>
      </c>
      <c r="P2916" s="294" t="s">
        <v>4701</v>
      </c>
      <c r="Q2916" s="294" t="s">
        <v>4702</v>
      </c>
    </row>
    <row r="2917" spans="15:17" x14ac:dyDescent="0.4">
      <c r="O2917" s="294" t="s">
        <v>4709</v>
      </c>
      <c r="P2917" s="294" t="s">
        <v>4701</v>
      </c>
      <c r="Q2917" s="294" t="s">
        <v>4702</v>
      </c>
    </row>
    <row r="2918" spans="15:17" x14ac:dyDescent="0.4">
      <c r="O2918" s="294" t="s">
        <v>4710</v>
      </c>
      <c r="P2918" s="294" t="s">
        <v>4701</v>
      </c>
      <c r="Q2918" s="294" t="s">
        <v>4702</v>
      </c>
    </row>
    <row r="2919" spans="15:17" x14ac:dyDescent="0.4">
      <c r="O2919" s="294" t="s">
        <v>4711</v>
      </c>
      <c r="P2919" s="294" t="s">
        <v>4701</v>
      </c>
      <c r="Q2919" s="294" t="s">
        <v>4702</v>
      </c>
    </row>
    <row r="2920" spans="15:17" x14ac:dyDescent="0.4">
      <c r="O2920" s="294" t="s">
        <v>4712</v>
      </c>
      <c r="P2920" s="294" t="s">
        <v>4701</v>
      </c>
      <c r="Q2920" s="294" t="s">
        <v>4702</v>
      </c>
    </row>
    <row r="2921" spans="15:17" x14ac:dyDescent="0.4">
      <c r="O2921" s="294" t="s">
        <v>4713</v>
      </c>
      <c r="P2921" s="294" t="s">
        <v>4701</v>
      </c>
      <c r="Q2921" s="294" t="s">
        <v>4702</v>
      </c>
    </row>
    <row r="2922" spans="15:17" x14ac:dyDescent="0.4">
      <c r="O2922" s="294" t="s">
        <v>4714</v>
      </c>
      <c r="P2922" s="294" t="s">
        <v>4701</v>
      </c>
      <c r="Q2922" s="294" t="s">
        <v>4702</v>
      </c>
    </row>
    <row r="2923" spans="15:17" x14ac:dyDescent="0.4">
      <c r="O2923" s="294" t="s">
        <v>4715</v>
      </c>
      <c r="P2923" s="294" t="s">
        <v>4701</v>
      </c>
      <c r="Q2923" s="294" t="s">
        <v>4702</v>
      </c>
    </row>
    <row r="2924" spans="15:17" x14ac:dyDescent="0.4">
      <c r="O2924" s="294" t="s">
        <v>4716</v>
      </c>
      <c r="P2924" s="294" t="s">
        <v>4701</v>
      </c>
      <c r="Q2924" s="294" t="s">
        <v>4702</v>
      </c>
    </row>
    <row r="2925" spans="15:17" x14ac:dyDescent="0.4">
      <c r="O2925" s="294" t="s">
        <v>4717</v>
      </c>
      <c r="P2925" s="294" t="s">
        <v>4701</v>
      </c>
      <c r="Q2925" s="294" t="s">
        <v>4702</v>
      </c>
    </row>
    <row r="2926" spans="15:17" x14ac:dyDescent="0.4">
      <c r="O2926" s="294" t="s">
        <v>4718</v>
      </c>
      <c r="P2926" s="294" t="s">
        <v>4701</v>
      </c>
      <c r="Q2926" s="294" t="s">
        <v>4702</v>
      </c>
    </row>
    <row r="2927" spans="15:17" x14ac:dyDescent="0.4">
      <c r="O2927" s="294" t="s">
        <v>4719</v>
      </c>
      <c r="P2927" s="294" t="s">
        <v>4701</v>
      </c>
      <c r="Q2927" s="294" t="s">
        <v>4702</v>
      </c>
    </row>
    <row r="2928" spans="15:17" x14ac:dyDescent="0.4">
      <c r="O2928" s="294" t="s">
        <v>4720</v>
      </c>
      <c r="P2928" s="294" t="s">
        <v>4701</v>
      </c>
      <c r="Q2928" s="294" t="s">
        <v>4702</v>
      </c>
    </row>
    <row r="2929" spans="15:17" x14ac:dyDescent="0.4">
      <c r="O2929" s="294" t="s">
        <v>4721</v>
      </c>
      <c r="P2929" s="294" t="s">
        <v>4701</v>
      </c>
      <c r="Q2929" s="294" t="s">
        <v>4702</v>
      </c>
    </row>
    <row r="2930" spans="15:17" x14ac:dyDescent="0.4">
      <c r="O2930" s="294" t="s">
        <v>4722</v>
      </c>
      <c r="P2930" s="294" t="s">
        <v>4701</v>
      </c>
      <c r="Q2930" s="294" t="s">
        <v>4702</v>
      </c>
    </row>
    <row r="2931" spans="15:17" x14ac:dyDescent="0.4">
      <c r="O2931" s="294" t="s">
        <v>4723</v>
      </c>
      <c r="P2931" s="294" t="s">
        <v>4701</v>
      </c>
      <c r="Q2931" s="294" t="s">
        <v>4702</v>
      </c>
    </row>
    <row r="2932" spans="15:17" x14ac:dyDescent="0.4">
      <c r="O2932" s="294" t="s">
        <v>4724</v>
      </c>
      <c r="P2932" s="294" t="s">
        <v>4701</v>
      </c>
      <c r="Q2932" s="294" t="s">
        <v>4702</v>
      </c>
    </row>
    <row r="2933" spans="15:17" x14ac:dyDescent="0.4">
      <c r="O2933" s="294" t="s">
        <v>4725</v>
      </c>
      <c r="P2933" s="294" t="s">
        <v>4701</v>
      </c>
      <c r="Q2933" s="294" t="s">
        <v>4702</v>
      </c>
    </row>
    <row r="2934" spans="15:17" x14ac:dyDescent="0.4">
      <c r="O2934" s="294" t="s">
        <v>4726</v>
      </c>
      <c r="P2934" s="294" t="s">
        <v>4701</v>
      </c>
      <c r="Q2934" s="294" t="s">
        <v>4702</v>
      </c>
    </row>
    <row r="2935" spans="15:17" x14ac:dyDescent="0.4">
      <c r="O2935" s="294" t="s">
        <v>4727</v>
      </c>
      <c r="P2935" s="294" t="s">
        <v>4701</v>
      </c>
      <c r="Q2935" s="294" t="s">
        <v>4702</v>
      </c>
    </row>
    <row r="2936" spans="15:17" x14ac:dyDescent="0.4">
      <c r="O2936" s="294" t="s">
        <v>4728</v>
      </c>
      <c r="P2936" s="294" t="s">
        <v>4701</v>
      </c>
      <c r="Q2936" s="294" t="s">
        <v>4702</v>
      </c>
    </row>
    <row r="2937" spans="15:17" x14ac:dyDescent="0.4">
      <c r="O2937" s="294" t="s">
        <v>4729</v>
      </c>
      <c r="P2937" s="294" t="s">
        <v>4701</v>
      </c>
      <c r="Q2937" s="294" t="s">
        <v>4702</v>
      </c>
    </row>
    <row r="2938" spans="15:17" x14ac:dyDescent="0.4">
      <c r="O2938" s="294" t="s">
        <v>4730</v>
      </c>
      <c r="P2938" s="294" t="s">
        <v>4731</v>
      </c>
      <c r="Q2938" s="294" t="s">
        <v>4732</v>
      </c>
    </row>
    <row r="2939" spans="15:17" x14ac:dyDescent="0.4">
      <c r="O2939" s="294" t="s">
        <v>4733</v>
      </c>
      <c r="P2939" s="294" t="s">
        <v>4731</v>
      </c>
      <c r="Q2939" s="294" t="s">
        <v>4732</v>
      </c>
    </row>
    <row r="2940" spans="15:17" x14ac:dyDescent="0.4">
      <c r="O2940" s="294" t="s">
        <v>4734</v>
      </c>
      <c r="P2940" s="294" t="s">
        <v>4731</v>
      </c>
      <c r="Q2940" s="294" t="s">
        <v>4732</v>
      </c>
    </row>
    <row r="2941" spans="15:17" x14ac:dyDescent="0.4">
      <c r="O2941" s="294" t="s">
        <v>4735</v>
      </c>
      <c r="P2941" s="294" t="s">
        <v>4731</v>
      </c>
      <c r="Q2941" s="294" t="s">
        <v>4732</v>
      </c>
    </row>
    <row r="2942" spans="15:17" x14ac:dyDescent="0.4">
      <c r="O2942" s="294" t="s">
        <v>4736</v>
      </c>
      <c r="P2942" s="294" t="s">
        <v>4731</v>
      </c>
      <c r="Q2942" s="294" t="s">
        <v>4732</v>
      </c>
    </row>
    <row r="2943" spans="15:17" x14ac:dyDescent="0.4">
      <c r="O2943" s="294" t="s">
        <v>4737</v>
      </c>
      <c r="P2943" s="294" t="s">
        <v>4731</v>
      </c>
      <c r="Q2943" s="294" t="s">
        <v>4732</v>
      </c>
    </row>
    <row r="2944" spans="15:17" x14ac:dyDescent="0.4">
      <c r="O2944" s="294" t="s">
        <v>4738</v>
      </c>
      <c r="P2944" s="294" t="s">
        <v>4731</v>
      </c>
      <c r="Q2944" s="294" t="s">
        <v>4732</v>
      </c>
    </row>
    <row r="2945" spans="15:17" x14ac:dyDescent="0.4">
      <c r="O2945" s="294" t="s">
        <v>4739</v>
      </c>
      <c r="P2945" s="294" t="s">
        <v>4731</v>
      </c>
      <c r="Q2945" s="294" t="s">
        <v>4732</v>
      </c>
    </row>
    <row r="2946" spans="15:17" x14ac:dyDescent="0.4">
      <c r="O2946" s="294" t="s">
        <v>4740</v>
      </c>
      <c r="P2946" s="294" t="s">
        <v>4731</v>
      </c>
      <c r="Q2946" s="294" t="s">
        <v>4732</v>
      </c>
    </row>
    <row r="2947" spans="15:17" x14ac:dyDescent="0.4">
      <c r="O2947" s="294" t="s">
        <v>4741</v>
      </c>
      <c r="P2947" s="294" t="s">
        <v>4731</v>
      </c>
      <c r="Q2947" s="294" t="s">
        <v>4732</v>
      </c>
    </row>
    <row r="2948" spans="15:17" x14ac:dyDescent="0.4">
      <c r="O2948" s="294" t="s">
        <v>4742</v>
      </c>
      <c r="P2948" s="294" t="s">
        <v>4731</v>
      </c>
      <c r="Q2948" s="294" t="s">
        <v>4732</v>
      </c>
    </row>
    <row r="2949" spans="15:17" x14ac:dyDescent="0.4">
      <c r="O2949" s="294" t="s">
        <v>4743</v>
      </c>
      <c r="P2949" s="294" t="s">
        <v>4731</v>
      </c>
      <c r="Q2949" s="294" t="s">
        <v>4732</v>
      </c>
    </row>
    <row r="2950" spans="15:17" x14ac:dyDescent="0.4">
      <c r="O2950" s="294" t="s">
        <v>4744</v>
      </c>
      <c r="P2950" s="294" t="s">
        <v>4731</v>
      </c>
      <c r="Q2950" s="294" t="s">
        <v>4732</v>
      </c>
    </row>
    <row r="2951" spans="15:17" x14ac:dyDescent="0.4">
      <c r="O2951" s="294" t="s">
        <v>4745</v>
      </c>
      <c r="P2951" s="294" t="s">
        <v>4731</v>
      </c>
      <c r="Q2951" s="294" t="s">
        <v>4732</v>
      </c>
    </row>
    <row r="2952" spans="15:17" x14ac:dyDescent="0.4">
      <c r="O2952" s="294" t="s">
        <v>4746</v>
      </c>
      <c r="P2952" s="294" t="s">
        <v>4731</v>
      </c>
      <c r="Q2952" s="294" t="s">
        <v>4732</v>
      </c>
    </row>
    <row r="2953" spans="15:17" x14ac:dyDescent="0.4">
      <c r="O2953" s="294" t="s">
        <v>4747</v>
      </c>
      <c r="P2953" s="294" t="s">
        <v>4731</v>
      </c>
      <c r="Q2953" s="294" t="s">
        <v>4732</v>
      </c>
    </row>
    <row r="2954" spans="15:17" x14ac:dyDescent="0.4">
      <c r="O2954" s="294" t="s">
        <v>4748</v>
      </c>
      <c r="P2954" s="294" t="s">
        <v>4731</v>
      </c>
      <c r="Q2954" s="294" t="s">
        <v>4732</v>
      </c>
    </row>
    <row r="2955" spans="15:17" x14ac:dyDescent="0.4">
      <c r="O2955" s="294" t="s">
        <v>4749</v>
      </c>
      <c r="P2955" s="294" t="s">
        <v>4731</v>
      </c>
      <c r="Q2955" s="294" t="s">
        <v>4732</v>
      </c>
    </row>
    <row r="2956" spans="15:17" x14ac:dyDescent="0.4">
      <c r="O2956" s="294" t="s">
        <v>4750</v>
      </c>
      <c r="P2956" s="294" t="s">
        <v>4731</v>
      </c>
      <c r="Q2956" s="294" t="s">
        <v>4732</v>
      </c>
    </row>
    <row r="2957" spans="15:17" x14ac:dyDescent="0.4">
      <c r="O2957" s="294" t="s">
        <v>4751</v>
      </c>
      <c r="P2957" s="294" t="s">
        <v>4752</v>
      </c>
      <c r="Q2957" s="294" t="s">
        <v>4753</v>
      </c>
    </row>
    <row r="2958" spans="15:17" x14ac:dyDescent="0.4">
      <c r="O2958" s="294" t="s">
        <v>4754</v>
      </c>
      <c r="P2958" s="294" t="s">
        <v>4752</v>
      </c>
      <c r="Q2958" s="294" t="s">
        <v>4753</v>
      </c>
    </row>
    <row r="2959" spans="15:17" x14ac:dyDescent="0.4">
      <c r="O2959" s="294" t="s">
        <v>4755</v>
      </c>
      <c r="P2959" s="294" t="s">
        <v>4752</v>
      </c>
      <c r="Q2959" s="294" t="s">
        <v>4753</v>
      </c>
    </row>
    <row r="2960" spans="15:17" x14ac:dyDescent="0.4">
      <c r="O2960" s="294" t="s">
        <v>4756</v>
      </c>
      <c r="P2960" s="294" t="s">
        <v>4752</v>
      </c>
      <c r="Q2960" s="294" t="s">
        <v>4753</v>
      </c>
    </row>
    <row r="2961" spans="15:17" x14ac:dyDescent="0.4">
      <c r="O2961" s="294" t="s">
        <v>4757</v>
      </c>
      <c r="P2961" s="294" t="s">
        <v>4752</v>
      </c>
      <c r="Q2961" s="294" t="s">
        <v>4753</v>
      </c>
    </row>
    <row r="2962" spans="15:17" x14ac:dyDescent="0.4">
      <c r="O2962" s="294" t="s">
        <v>4758</v>
      </c>
      <c r="P2962" s="294" t="s">
        <v>4752</v>
      </c>
      <c r="Q2962" s="294" t="s">
        <v>4753</v>
      </c>
    </row>
    <row r="2963" spans="15:17" x14ac:dyDescent="0.4">
      <c r="O2963" s="294" t="s">
        <v>4759</v>
      </c>
      <c r="P2963" s="294" t="s">
        <v>4752</v>
      </c>
      <c r="Q2963" s="294" t="s">
        <v>4753</v>
      </c>
    </row>
    <row r="2964" spans="15:17" x14ac:dyDescent="0.4">
      <c r="O2964" s="294" t="s">
        <v>4760</v>
      </c>
      <c r="P2964" s="294" t="s">
        <v>4752</v>
      </c>
      <c r="Q2964" s="294" t="s">
        <v>4753</v>
      </c>
    </row>
    <row r="2965" spans="15:17" x14ac:dyDescent="0.4">
      <c r="O2965" s="294" t="s">
        <v>4761</v>
      </c>
      <c r="P2965" s="294" t="s">
        <v>4752</v>
      </c>
      <c r="Q2965" s="294" t="s">
        <v>4753</v>
      </c>
    </row>
    <row r="2966" spans="15:17" x14ac:dyDescent="0.4">
      <c r="O2966" s="294" t="s">
        <v>4762</v>
      </c>
      <c r="P2966" s="294" t="s">
        <v>4752</v>
      </c>
      <c r="Q2966" s="294" t="s">
        <v>4753</v>
      </c>
    </row>
    <row r="2967" spans="15:17" x14ac:dyDescent="0.4">
      <c r="O2967" s="294" t="s">
        <v>4763</v>
      </c>
      <c r="P2967" s="294" t="s">
        <v>4752</v>
      </c>
      <c r="Q2967" s="294" t="s">
        <v>4753</v>
      </c>
    </row>
    <row r="2968" spans="15:17" x14ac:dyDescent="0.4">
      <c r="O2968" s="294" t="s">
        <v>4764</v>
      </c>
      <c r="P2968" s="294" t="s">
        <v>4752</v>
      </c>
      <c r="Q2968" s="294" t="s">
        <v>4753</v>
      </c>
    </row>
    <row r="2969" spans="15:17" x14ac:dyDescent="0.4">
      <c r="O2969" s="294" t="s">
        <v>4765</v>
      </c>
      <c r="P2969" s="294" t="s">
        <v>4752</v>
      </c>
      <c r="Q2969" s="294" t="s">
        <v>4753</v>
      </c>
    </row>
    <row r="2970" spans="15:17" x14ac:dyDescent="0.4">
      <c r="O2970" s="294" t="s">
        <v>4766</v>
      </c>
      <c r="P2970" s="294" t="s">
        <v>4752</v>
      </c>
      <c r="Q2970" s="294" t="s">
        <v>4753</v>
      </c>
    </row>
    <row r="2971" spans="15:17" x14ac:dyDescent="0.4">
      <c r="O2971" s="294" t="s">
        <v>4767</v>
      </c>
      <c r="P2971" s="294" t="s">
        <v>4752</v>
      </c>
      <c r="Q2971" s="294" t="s">
        <v>4753</v>
      </c>
    </row>
    <row r="2972" spans="15:17" x14ac:dyDescent="0.4">
      <c r="O2972" s="294" t="s">
        <v>4768</v>
      </c>
      <c r="P2972" s="294" t="s">
        <v>4752</v>
      </c>
      <c r="Q2972" s="294" t="s">
        <v>4753</v>
      </c>
    </row>
    <row r="2973" spans="15:17" x14ac:dyDescent="0.4">
      <c r="O2973" s="294" t="s">
        <v>4769</v>
      </c>
      <c r="P2973" s="294" t="s">
        <v>4752</v>
      </c>
      <c r="Q2973" s="294" t="s">
        <v>4753</v>
      </c>
    </row>
    <row r="2974" spans="15:17" x14ac:dyDescent="0.4">
      <c r="O2974" s="294" t="s">
        <v>4770</v>
      </c>
      <c r="P2974" s="294" t="s">
        <v>4752</v>
      </c>
      <c r="Q2974" s="294" t="s">
        <v>4753</v>
      </c>
    </row>
    <row r="2975" spans="15:17" x14ac:dyDescent="0.4">
      <c r="O2975" s="294" t="s">
        <v>4771</v>
      </c>
      <c r="P2975" s="294" t="s">
        <v>4752</v>
      </c>
      <c r="Q2975" s="294" t="s">
        <v>4753</v>
      </c>
    </row>
    <row r="2976" spans="15:17" x14ac:dyDescent="0.4">
      <c r="O2976" s="294" t="s">
        <v>4772</v>
      </c>
      <c r="P2976" s="294" t="s">
        <v>4752</v>
      </c>
      <c r="Q2976" s="294" t="s">
        <v>4753</v>
      </c>
    </row>
    <row r="2977" spans="15:17" x14ac:dyDescent="0.4">
      <c r="O2977" s="294" t="s">
        <v>4773</v>
      </c>
      <c r="P2977" s="294" t="s">
        <v>4752</v>
      </c>
      <c r="Q2977" s="294" t="s">
        <v>4753</v>
      </c>
    </row>
    <row r="2978" spans="15:17" x14ac:dyDescent="0.4">
      <c r="O2978" s="294" t="s">
        <v>4774</v>
      </c>
      <c r="P2978" s="294" t="s">
        <v>4752</v>
      </c>
      <c r="Q2978" s="294" t="s">
        <v>4753</v>
      </c>
    </row>
    <row r="2979" spans="15:17" x14ac:dyDescent="0.4">
      <c r="O2979" s="294" t="s">
        <v>4775</v>
      </c>
      <c r="P2979" s="294" t="s">
        <v>4752</v>
      </c>
      <c r="Q2979" s="294" t="s">
        <v>4753</v>
      </c>
    </row>
    <row r="2980" spans="15:17" x14ac:dyDescent="0.4">
      <c r="O2980" s="294" t="s">
        <v>4776</v>
      </c>
      <c r="P2980" s="294" t="s">
        <v>4752</v>
      </c>
      <c r="Q2980" s="294" t="s">
        <v>4753</v>
      </c>
    </row>
    <row r="2981" spans="15:17" x14ac:dyDescent="0.4">
      <c r="O2981" s="294" t="s">
        <v>4777</v>
      </c>
      <c r="P2981" s="294" t="s">
        <v>4752</v>
      </c>
      <c r="Q2981" s="294" t="s">
        <v>4753</v>
      </c>
    </row>
    <row r="2982" spans="15:17" x14ac:dyDescent="0.4">
      <c r="O2982" s="294" t="s">
        <v>4778</v>
      </c>
      <c r="P2982" s="294" t="s">
        <v>4752</v>
      </c>
      <c r="Q2982" s="294" t="s">
        <v>4753</v>
      </c>
    </row>
    <row r="2983" spans="15:17" x14ac:dyDescent="0.4">
      <c r="O2983" s="294" t="s">
        <v>4779</v>
      </c>
      <c r="P2983" s="294" t="s">
        <v>4752</v>
      </c>
      <c r="Q2983" s="294" t="s">
        <v>4753</v>
      </c>
    </row>
    <row r="2984" spans="15:17" x14ac:dyDescent="0.4">
      <c r="O2984" s="294" t="s">
        <v>4780</v>
      </c>
      <c r="P2984" s="294" t="s">
        <v>4752</v>
      </c>
      <c r="Q2984" s="294" t="s">
        <v>4753</v>
      </c>
    </row>
    <row r="2985" spans="15:17" x14ac:dyDescent="0.4">
      <c r="O2985" s="294" t="s">
        <v>4781</v>
      </c>
      <c r="P2985" s="294" t="s">
        <v>4752</v>
      </c>
      <c r="Q2985" s="294" t="s">
        <v>4753</v>
      </c>
    </row>
    <row r="2986" spans="15:17" x14ac:dyDescent="0.4">
      <c r="O2986" s="294" t="s">
        <v>4782</v>
      </c>
      <c r="P2986" s="294" t="s">
        <v>4752</v>
      </c>
      <c r="Q2986" s="294" t="s">
        <v>4753</v>
      </c>
    </row>
    <row r="2987" spans="15:17" x14ac:dyDescent="0.4">
      <c r="O2987" s="294" t="s">
        <v>4783</v>
      </c>
      <c r="P2987" s="294" t="s">
        <v>4752</v>
      </c>
      <c r="Q2987" s="294" t="s">
        <v>4753</v>
      </c>
    </row>
    <row r="2988" spans="15:17" x14ac:dyDescent="0.4">
      <c r="O2988" s="294" t="s">
        <v>4784</v>
      </c>
      <c r="P2988" s="294" t="s">
        <v>4752</v>
      </c>
      <c r="Q2988" s="294" t="s">
        <v>4753</v>
      </c>
    </row>
    <row r="2989" spans="15:17" x14ac:dyDescent="0.4">
      <c r="O2989" s="294" t="s">
        <v>4785</v>
      </c>
      <c r="P2989" s="294" t="s">
        <v>4752</v>
      </c>
      <c r="Q2989" s="294" t="s">
        <v>4753</v>
      </c>
    </row>
    <row r="2990" spans="15:17" x14ac:dyDescent="0.4">
      <c r="O2990" s="294" t="s">
        <v>4786</v>
      </c>
      <c r="P2990" s="294" t="s">
        <v>4752</v>
      </c>
      <c r="Q2990" s="294" t="s">
        <v>4753</v>
      </c>
    </row>
    <row r="2991" spans="15:17" x14ac:dyDescent="0.4">
      <c r="O2991" s="294" t="s">
        <v>4787</v>
      </c>
      <c r="P2991" s="294" t="s">
        <v>4752</v>
      </c>
      <c r="Q2991" s="294" t="s">
        <v>4753</v>
      </c>
    </row>
    <row r="2992" spans="15:17" x14ac:dyDescent="0.4">
      <c r="O2992" s="294" t="s">
        <v>4788</v>
      </c>
      <c r="P2992" s="294" t="s">
        <v>4752</v>
      </c>
      <c r="Q2992" s="294" t="s">
        <v>4753</v>
      </c>
    </row>
    <row r="2993" spans="15:17" x14ac:dyDescent="0.4">
      <c r="O2993" s="294" t="s">
        <v>4789</v>
      </c>
      <c r="P2993" s="294" t="s">
        <v>4752</v>
      </c>
      <c r="Q2993" s="294" t="s">
        <v>4753</v>
      </c>
    </row>
    <row r="2994" spans="15:17" x14ac:dyDescent="0.4">
      <c r="O2994" s="294" t="s">
        <v>4790</v>
      </c>
      <c r="P2994" s="294" t="s">
        <v>4752</v>
      </c>
      <c r="Q2994" s="294" t="s">
        <v>4753</v>
      </c>
    </row>
    <row r="2995" spans="15:17" x14ac:dyDescent="0.4">
      <c r="O2995" s="294" t="s">
        <v>4791</v>
      </c>
      <c r="P2995" s="294" t="s">
        <v>4752</v>
      </c>
      <c r="Q2995" s="294" t="s">
        <v>4753</v>
      </c>
    </row>
    <row r="2996" spans="15:17" x14ac:dyDescent="0.4">
      <c r="O2996" s="294" t="s">
        <v>4792</v>
      </c>
      <c r="P2996" s="294" t="s">
        <v>4752</v>
      </c>
      <c r="Q2996" s="294" t="s">
        <v>4753</v>
      </c>
    </row>
    <row r="2997" spans="15:17" x14ac:dyDescent="0.4">
      <c r="O2997" s="294" t="s">
        <v>4793</v>
      </c>
      <c r="P2997" s="294" t="s">
        <v>4752</v>
      </c>
      <c r="Q2997" s="294" t="s">
        <v>4753</v>
      </c>
    </row>
    <row r="2998" spans="15:17" x14ac:dyDescent="0.4">
      <c r="O2998" s="294" t="s">
        <v>4794</v>
      </c>
      <c r="P2998" s="294" t="s">
        <v>4752</v>
      </c>
      <c r="Q2998" s="294" t="s">
        <v>4753</v>
      </c>
    </row>
    <row r="2999" spans="15:17" x14ac:dyDescent="0.4">
      <c r="O2999" s="294" t="s">
        <v>4795</v>
      </c>
      <c r="P2999" s="294" t="s">
        <v>4752</v>
      </c>
      <c r="Q2999" s="294" t="s">
        <v>4753</v>
      </c>
    </row>
    <row r="3000" spans="15:17" x14ac:dyDescent="0.4">
      <c r="O3000" s="294" t="s">
        <v>4796</v>
      </c>
      <c r="P3000" s="294" t="s">
        <v>4752</v>
      </c>
      <c r="Q3000" s="294" t="s">
        <v>4753</v>
      </c>
    </row>
    <row r="3001" spans="15:17" x14ac:dyDescent="0.4">
      <c r="O3001" s="294" t="s">
        <v>4797</v>
      </c>
      <c r="P3001" s="294" t="s">
        <v>4752</v>
      </c>
      <c r="Q3001" s="294" t="s">
        <v>4753</v>
      </c>
    </row>
    <row r="3002" spans="15:17" x14ac:dyDescent="0.4">
      <c r="O3002" s="294" t="s">
        <v>4798</v>
      </c>
      <c r="P3002" s="294" t="s">
        <v>4752</v>
      </c>
      <c r="Q3002" s="294" t="s">
        <v>4753</v>
      </c>
    </row>
    <row r="3003" spans="15:17" x14ac:dyDescent="0.4">
      <c r="O3003" s="294" t="s">
        <v>4799</v>
      </c>
      <c r="P3003" s="294" t="s">
        <v>4752</v>
      </c>
      <c r="Q3003" s="294" t="s">
        <v>4753</v>
      </c>
    </row>
    <row r="3004" spans="15:17" x14ac:dyDescent="0.4">
      <c r="O3004" s="294" t="s">
        <v>4800</v>
      </c>
      <c r="P3004" s="294" t="s">
        <v>4752</v>
      </c>
      <c r="Q3004" s="294" t="s">
        <v>4753</v>
      </c>
    </row>
    <row r="3005" spans="15:17" x14ac:dyDescent="0.4">
      <c r="O3005" s="294" t="s">
        <v>4801</v>
      </c>
      <c r="P3005" s="294" t="s">
        <v>4752</v>
      </c>
      <c r="Q3005" s="294" t="s">
        <v>4753</v>
      </c>
    </row>
    <row r="3006" spans="15:17" x14ac:dyDescent="0.4">
      <c r="O3006" s="294" t="s">
        <v>4802</v>
      </c>
      <c r="P3006" s="294" t="s">
        <v>4752</v>
      </c>
      <c r="Q3006" s="294" t="s">
        <v>4753</v>
      </c>
    </row>
    <row r="3007" spans="15:17" x14ac:dyDescent="0.4">
      <c r="O3007" s="294" t="s">
        <v>4803</v>
      </c>
      <c r="P3007" s="294" t="s">
        <v>4752</v>
      </c>
      <c r="Q3007" s="294" t="s">
        <v>4753</v>
      </c>
    </row>
    <row r="3008" spans="15:17" x14ac:dyDescent="0.4">
      <c r="O3008" s="294" t="s">
        <v>4804</v>
      </c>
      <c r="P3008" s="294" t="s">
        <v>4752</v>
      </c>
      <c r="Q3008" s="294" t="s">
        <v>4753</v>
      </c>
    </row>
    <row r="3009" spans="15:17" x14ac:dyDescent="0.4">
      <c r="O3009" s="294" t="s">
        <v>4805</v>
      </c>
      <c r="P3009" s="294" t="s">
        <v>4752</v>
      </c>
      <c r="Q3009" s="294" t="s">
        <v>4753</v>
      </c>
    </row>
    <row r="3010" spans="15:17" x14ac:dyDescent="0.4">
      <c r="O3010" s="294" t="s">
        <v>4806</v>
      </c>
      <c r="P3010" s="294" t="s">
        <v>4752</v>
      </c>
      <c r="Q3010" s="294" t="s">
        <v>4753</v>
      </c>
    </row>
    <row r="3011" spans="15:17" x14ac:dyDescent="0.4">
      <c r="O3011" s="294" t="s">
        <v>4807</v>
      </c>
      <c r="P3011" s="294" t="s">
        <v>4752</v>
      </c>
      <c r="Q3011" s="294" t="s">
        <v>4753</v>
      </c>
    </row>
    <row r="3012" spans="15:17" x14ac:dyDescent="0.4">
      <c r="O3012" s="294" t="s">
        <v>4808</v>
      </c>
      <c r="P3012" s="294" t="s">
        <v>4752</v>
      </c>
      <c r="Q3012" s="294" t="s">
        <v>4753</v>
      </c>
    </row>
    <row r="3013" spans="15:17" x14ac:dyDescent="0.4">
      <c r="O3013" s="294" t="s">
        <v>4809</v>
      </c>
      <c r="P3013" s="294" t="s">
        <v>4752</v>
      </c>
      <c r="Q3013" s="294" t="s">
        <v>4753</v>
      </c>
    </row>
    <row r="3014" spans="15:17" x14ac:dyDescent="0.4">
      <c r="O3014" s="294" t="s">
        <v>4810</v>
      </c>
      <c r="P3014" s="294" t="s">
        <v>4752</v>
      </c>
      <c r="Q3014" s="294" t="s">
        <v>4753</v>
      </c>
    </row>
    <row r="3015" spans="15:17" x14ac:dyDescent="0.4">
      <c r="O3015" s="294" t="s">
        <v>4811</v>
      </c>
      <c r="P3015" s="294" t="s">
        <v>4752</v>
      </c>
      <c r="Q3015" s="294" t="s">
        <v>4753</v>
      </c>
    </row>
    <row r="3016" spans="15:17" x14ac:dyDescent="0.4">
      <c r="O3016" s="294" t="s">
        <v>4812</v>
      </c>
      <c r="P3016" s="294" t="s">
        <v>4752</v>
      </c>
      <c r="Q3016" s="294" t="s">
        <v>4753</v>
      </c>
    </row>
    <row r="3017" spans="15:17" x14ac:dyDescent="0.4">
      <c r="O3017" s="294" t="s">
        <v>4813</v>
      </c>
      <c r="P3017" s="294" t="s">
        <v>4752</v>
      </c>
      <c r="Q3017" s="294" t="s">
        <v>4753</v>
      </c>
    </row>
    <row r="3018" spans="15:17" x14ac:dyDescent="0.4">
      <c r="O3018" s="294" t="s">
        <v>4814</v>
      </c>
      <c r="P3018" s="294" t="s">
        <v>4752</v>
      </c>
      <c r="Q3018" s="294" t="s">
        <v>4753</v>
      </c>
    </row>
    <row r="3019" spans="15:17" x14ac:dyDescent="0.4">
      <c r="O3019" s="294" t="s">
        <v>4815</v>
      </c>
      <c r="P3019" s="294" t="s">
        <v>4752</v>
      </c>
      <c r="Q3019" s="294" t="s">
        <v>4753</v>
      </c>
    </row>
    <row r="3020" spans="15:17" x14ac:dyDescent="0.4">
      <c r="O3020" s="294" t="s">
        <v>4816</v>
      </c>
      <c r="P3020" s="294" t="s">
        <v>4817</v>
      </c>
      <c r="Q3020" s="294" t="s">
        <v>4818</v>
      </c>
    </row>
    <row r="3021" spans="15:17" x14ac:dyDescent="0.4">
      <c r="O3021" s="294" t="s">
        <v>4819</v>
      </c>
      <c r="P3021" s="294" t="s">
        <v>4817</v>
      </c>
      <c r="Q3021" s="294" t="s">
        <v>4818</v>
      </c>
    </row>
    <row r="3022" spans="15:17" x14ac:dyDescent="0.4">
      <c r="O3022" s="294" t="s">
        <v>4820</v>
      </c>
      <c r="P3022" s="294" t="s">
        <v>4817</v>
      </c>
      <c r="Q3022" s="294" t="s">
        <v>4818</v>
      </c>
    </row>
    <row r="3023" spans="15:17" x14ac:dyDescent="0.4">
      <c r="O3023" s="294" t="s">
        <v>4821</v>
      </c>
      <c r="P3023" s="294" t="s">
        <v>4817</v>
      </c>
      <c r="Q3023" s="294" t="s">
        <v>4818</v>
      </c>
    </row>
    <row r="3024" spans="15:17" x14ac:dyDescent="0.4">
      <c r="O3024" s="294" t="s">
        <v>4822</v>
      </c>
      <c r="P3024" s="294" t="s">
        <v>4817</v>
      </c>
      <c r="Q3024" s="294" t="s">
        <v>4818</v>
      </c>
    </row>
    <row r="3025" spans="15:17" x14ac:dyDescent="0.4">
      <c r="O3025" s="294" t="s">
        <v>4823</v>
      </c>
      <c r="P3025" s="294" t="s">
        <v>4817</v>
      </c>
      <c r="Q3025" s="294" t="s">
        <v>4818</v>
      </c>
    </row>
    <row r="3026" spans="15:17" x14ac:dyDescent="0.4">
      <c r="O3026" s="294" t="s">
        <v>4824</v>
      </c>
      <c r="P3026" s="294" t="s">
        <v>4817</v>
      </c>
      <c r="Q3026" s="294" t="s">
        <v>4818</v>
      </c>
    </row>
    <row r="3027" spans="15:17" x14ac:dyDescent="0.4">
      <c r="O3027" s="294" t="s">
        <v>4825</v>
      </c>
      <c r="P3027" s="294" t="s">
        <v>4817</v>
      </c>
      <c r="Q3027" s="294" t="s">
        <v>4818</v>
      </c>
    </row>
    <row r="3028" spans="15:17" x14ac:dyDescent="0.4">
      <c r="O3028" s="294" t="s">
        <v>4826</v>
      </c>
      <c r="P3028" s="294" t="s">
        <v>4817</v>
      </c>
      <c r="Q3028" s="294" t="s">
        <v>4818</v>
      </c>
    </row>
    <row r="3029" spans="15:17" x14ac:dyDescent="0.4">
      <c r="O3029" s="294" t="s">
        <v>4827</v>
      </c>
      <c r="P3029" s="294" t="s">
        <v>4817</v>
      </c>
      <c r="Q3029" s="294" t="s">
        <v>4818</v>
      </c>
    </row>
    <row r="3030" spans="15:17" x14ac:dyDescent="0.4">
      <c r="O3030" s="294" t="s">
        <v>4828</v>
      </c>
      <c r="P3030" s="294" t="s">
        <v>4817</v>
      </c>
      <c r="Q3030" s="294" t="s">
        <v>4818</v>
      </c>
    </row>
    <row r="3031" spans="15:17" x14ac:dyDescent="0.4">
      <c r="O3031" s="294" t="s">
        <v>4829</v>
      </c>
      <c r="P3031" s="294" t="s">
        <v>4817</v>
      </c>
      <c r="Q3031" s="294" t="s">
        <v>4818</v>
      </c>
    </row>
    <row r="3032" spans="15:17" x14ac:dyDescent="0.4">
      <c r="O3032" s="294" t="s">
        <v>4830</v>
      </c>
      <c r="P3032" s="294" t="s">
        <v>4817</v>
      </c>
      <c r="Q3032" s="294" t="s">
        <v>4818</v>
      </c>
    </row>
    <row r="3033" spans="15:17" x14ac:dyDescent="0.4">
      <c r="O3033" s="294" t="s">
        <v>4831</v>
      </c>
      <c r="P3033" s="294" t="s">
        <v>4817</v>
      </c>
      <c r="Q3033" s="294" t="s">
        <v>4818</v>
      </c>
    </row>
    <row r="3034" spans="15:17" x14ac:dyDescent="0.4">
      <c r="O3034" s="294" t="s">
        <v>4832</v>
      </c>
      <c r="P3034" s="294" t="s">
        <v>4817</v>
      </c>
      <c r="Q3034" s="294" t="s">
        <v>4818</v>
      </c>
    </row>
    <row r="3035" spans="15:17" x14ac:dyDescent="0.4">
      <c r="O3035" s="294" t="s">
        <v>4833</v>
      </c>
      <c r="P3035" s="294" t="s">
        <v>4817</v>
      </c>
      <c r="Q3035" s="294" t="s">
        <v>4818</v>
      </c>
    </row>
    <row r="3036" spans="15:17" x14ac:dyDescent="0.4">
      <c r="O3036" s="294" t="s">
        <v>4834</v>
      </c>
      <c r="P3036" s="294" t="s">
        <v>4817</v>
      </c>
      <c r="Q3036" s="294" t="s">
        <v>4818</v>
      </c>
    </row>
    <row r="3037" spans="15:17" x14ac:dyDescent="0.4">
      <c r="O3037" s="294" t="s">
        <v>4835</v>
      </c>
      <c r="P3037" s="294" t="s">
        <v>4817</v>
      </c>
      <c r="Q3037" s="294" t="s">
        <v>4818</v>
      </c>
    </row>
    <row r="3038" spans="15:17" x14ac:dyDescent="0.4">
      <c r="O3038" s="294" t="s">
        <v>4836</v>
      </c>
      <c r="P3038" s="294" t="s">
        <v>4817</v>
      </c>
      <c r="Q3038" s="294" t="s">
        <v>4818</v>
      </c>
    </row>
    <row r="3039" spans="15:17" x14ac:dyDescent="0.4">
      <c r="O3039" s="294" t="s">
        <v>4837</v>
      </c>
      <c r="P3039" s="294" t="s">
        <v>4817</v>
      </c>
      <c r="Q3039" s="294" t="s">
        <v>4818</v>
      </c>
    </row>
    <row r="3040" spans="15:17" x14ac:dyDescent="0.4">
      <c r="O3040" s="294" t="s">
        <v>4838</v>
      </c>
      <c r="P3040" s="294" t="s">
        <v>4817</v>
      </c>
      <c r="Q3040" s="294" t="s">
        <v>4818</v>
      </c>
    </row>
    <row r="3041" spans="15:17" x14ac:dyDescent="0.4">
      <c r="O3041" s="294" t="s">
        <v>4839</v>
      </c>
      <c r="P3041" s="294" t="s">
        <v>4840</v>
      </c>
      <c r="Q3041" s="294" t="s">
        <v>4841</v>
      </c>
    </row>
    <row r="3042" spans="15:17" x14ac:dyDescent="0.4">
      <c r="O3042" s="294" t="s">
        <v>4842</v>
      </c>
      <c r="P3042" s="294" t="s">
        <v>4840</v>
      </c>
      <c r="Q3042" s="294" t="s">
        <v>4841</v>
      </c>
    </row>
    <row r="3043" spans="15:17" x14ac:dyDescent="0.4">
      <c r="O3043" s="294" t="s">
        <v>4843</v>
      </c>
      <c r="P3043" s="294" t="s">
        <v>4840</v>
      </c>
      <c r="Q3043" s="294" t="s">
        <v>4841</v>
      </c>
    </row>
    <row r="3044" spans="15:17" x14ac:dyDescent="0.4">
      <c r="O3044" s="294" t="s">
        <v>4844</v>
      </c>
      <c r="P3044" s="294" t="s">
        <v>4840</v>
      </c>
      <c r="Q3044" s="294" t="s">
        <v>4841</v>
      </c>
    </row>
    <row r="3045" spans="15:17" x14ac:dyDescent="0.4">
      <c r="O3045" s="294" t="s">
        <v>4845</v>
      </c>
      <c r="P3045" s="294" t="s">
        <v>4840</v>
      </c>
      <c r="Q3045" s="294" t="s">
        <v>4841</v>
      </c>
    </row>
    <row r="3046" spans="15:17" x14ac:dyDescent="0.4">
      <c r="O3046" s="294" t="s">
        <v>4846</v>
      </c>
      <c r="P3046" s="294" t="s">
        <v>4840</v>
      </c>
      <c r="Q3046" s="294" t="s">
        <v>4841</v>
      </c>
    </row>
    <row r="3047" spans="15:17" x14ac:dyDescent="0.4">
      <c r="O3047" s="294" t="s">
        <v>4847</v>
      </c>
      <c r="P3047" s="294" t="s">
        <v>4840</v>
      </c>
      <c r="Q3047" s="294" t="s">
        <v>4841</v>
      </c>
    </row>
    <row r="3048" spans="15:17" x14ac:dyDescent="0.4">
      <c r="O3048" s="294" t="s">
        <v>4848</v>
      </c>
      <c r="P3048" s="294" t="s">
        <v>4840</v>
      </c>
      <c r="Q3048" s="294" t="s">
        <v>4841</v>
      </c>
    </row>
    <row r="3049" spans="15:17" x14ac:dyDescent="0.4">
      <c r="O3049" s="294" t="s">
        <v>4849</v>
      </c>
      <c r="P3049" s="294" t="s">
        <v>4840</v>
      </c>
      <c r="Q3049" s="294" t="s">
        <v>4841</v>
      </c>
    </row>
    <row r="3050" spans="15:17" x14ac:dyDescent="0.4">
      <c r="O3050" s="294" t="s">
        <v>4850</v>
      </c>
      <c r="P3050" s="294" t="s">
        <v>4840</v>
      </c>
      <c r="Q3050" s="294" t="s">
        <v>4841</v>
      </c>
    </row>
    <row r="3051" spans="15:17" x14ac:dyDescent="0.4">
      <c r="O3051" s="294" t="s">
        <v>4851</v>
      </c>
      <c r="P3051" s="294" t="s">
        <v>4840</v>
      </c>
      <c r="Q3051" s="294" t="s">
        <v>4841</v>
      </c>
    </row>
    <row r="3052" spans="15:17" x14ac:dyDescent="0.4">
      <c r="O3052" s="294" t="s">
        <v>4852</v>
      </c>
      <c r="P3052" s="294" t="s">
        <v>4840</v>
      </c>
      <c r="Q3052" s="294" t="s">
        <v>4841</v>
      </c>
    </row>
    <row r="3053" spans="15:17" x14ac:dyDescent="0.4">
      <c r="O3053" s="294" t="s">
        <v>4853</v>
      </c>
      <c r="P3053" s="294" t="s">
        <v>4840</v>
      </c>
      <c r="Q3053" s="294" t="s">
        <v>4841</v>
      </c>
    </row>
    <row r="3054" spans="15:17" x14ac:dyDescent="0.4">
      <c r="O3054" s="294" t="s">
        <v>4854</v>
      </c>
      <c r="P3054" s="294" t="s">
        <v>4840</v>
      </c>
      <c r="Q3054" s="294" t="s">
        <v>4841</v>
      </c>
    </row>
    <row r="3055" spans="15:17" x14ac:dyDescent="0.4">
      <c r="O3055" s="294" t="s">
        <v>4855</v>
      </c>
      <c r="P3055" s="294" t="s">
        <v>4840</v>
      </c>
      <c r="Q3055" s="294" t="s">
        <v>4841</v>
      </c>
    </row>
    <row r="3056" spans="15:17" x14ac:dyDescent="0.4">
      <c r="O3056" s="294" t="s">
        <v>4856</v>
      </c>
      <c r="P3056" s="294" t="s">
        <v>4840</v>
      </c>
      <c r="Q3056" s="294" t="s">
        <v>4841</v>
      </c>
    </row>
    <row r="3057" spans="15:17" x14ac:dyDescent="0.4">
      <c r="O3057" s="294" t="s">
        <v>4857</v>
      </c>
      <c r="P3057" s="294" t="s">
        <v>4840</v>
      </c>
      <c r="Q3057" s="294" t="s">
        <v>4841</v>
      </c>
    </row>
    <row r="3058" spans="15:17" x14ac:dyDescent="0.4">
      <c r="O3058" s="294" t="s">
        <v>4858</v>
      </c>
      <c r="P3058" s="294" t="s">
        <v>4840</v>
      </c>
      <c r="Q3058" s="294" t="s">
        <v>4841</v>
      </c>
    </row>
    <row r="3059" spans="15:17" x14ac:dyDescent="0.4">
      <c r="O3059" s="294" t="s">
        <v>4859</v>
      </c>
      <c r="P3059" s="294" t="s">
        <v>4840</v>
      </c>
      <c r="Q3059" s="294" t="s">
        <v>4841</v>
      </c>
    </row>
    <row r="3060" spans="15:17" x14ac:dyDescent="0.4">
      <c r="O3060" s="294" t="s">
        <v>4860</v>
      </c>
      <c r="P3060" s="294" t="s">
        <v>4840</v>
      </c>
      <c r="Q3060" s="294" t="s">
        <v>4841</v>
      </c>
    </row>
    <row r="3061" spans="15:17" x14ac:dyDescent="0.4">
      <c r="O3061" s="294" t="s">
        <v>4861</v>
      </c>
      <c r="P3061" s="294" t="s">
        <v>4840</v>
      </c>
      <c r="Q3061" s="294" t="s">
        <v>4841</v>
      </c>
    </row>
    <row r="3062" spans="15:17" x14ac:dyDescent="0.4">
      <c r="O3062" s="294" t="s">
        <v>4862</v>
      </c>
      <c r="P3062" s="294" t="s">
        <v>4840</v>
      </c>
      <c r="Q3062" s="294" t="s">
        <v>4841</v>
      </c>
    </row>
    <row r="3063" spans="15:17" x14ac:dyDescent="0.4">
      <c r="O3063" s="294" t="s">
        <v>4863</v>
      </c>
      <c r="P3063" s="294" t="s">
        <v>4840</v>
      </c>
      <c r="Q3063" s="294" t="s">
        <v>4841</v>
      </c>
    </row>
    <row r="3064" spans="15:17" x14ac:dyDescent="0.4">
      <c r="O3064" s="294" t="s">
        <v>4864</v>
      </c>
      <c r="P3064" s="294" t="s">
        <v>4840</v>
      </c>
      <c r="Q3064" s="294" t="s">
        <v>4841</v>
      </c>
    </row>
    <row r="3065" spans="15:17" x14ac:dyDescent="0.4">
      <c r="O3065" s="294" t="s">
        <v>4865</v>
      </c>
      <c r="P3065" s="294" t="s">
        <v>4840</v>
      </c>
      <c r="Q3065" s="294" t="s">
        <v>4841</v>
      </c>
    </row>
    <row r="3066" spans="15:17" x14ac:dyDescent="0.4">
      <c r="O3066" s="294" t="s">
        <v>4866</v>
      </c>
      <c r="P3066" s="294" t="s">
        <v>4840</v>
      </c>
      <c r="Q3066" s="294" t="s">
        <v>4841</v>
      </c>
    </row>
    <row r="3067" spans="15:17" x14ac:dyDescent="0.4">
      <c r="O3067" s="294" t="s">
        <v>4867</v>
      </c>
      <c r="P3067" s="294" t="s">
        <v>4840</v>
      </c>
      <c r="Q3067" s="294" t="s">
        <v>4841</v>
      </c>
    </row>
    <row r="3068" spans="15:17" x14ac:dyDescent="0.4">
      <c r="O3068" s="294" t="s">
        <v>4868</v>
      </c>
      <c r="P3068" s="294" t="s">
        <v>4840</v>
      </c>
      <c r="Q3068" s="294" t="s">
        <v>4841</v>
      </c>
    </row>
    <row r="3069" spans="15:17" x14ac:dyDescent="0.4">
      <c r="O3069" s="294" t="s">
        <v>4869</v>
      </c>
      <c r="P3069" s="294" t="s">
        <v>4840</v>
      </c>
      <c r="Q3069" s="294" t="s">
        <v>4841</v>
      </c>
    </row>
    <row r="3070" spans="15:17" x14ac:dyDescent="0.4">
      <c r="O3070" s="294" t="s">
        <v>4870</v>
      </c>
      <c r="P3070" s="294" t="s">
        <v>4840</v>
      </c>
      <c r="Q3070" s="294" t="s">
        <v>4841</v>
      </c>
    </row>
    <row r="3071" spans="15:17" x14ac:dyDescent="0.4">
      <c r="O3071" s="294" t="s">
        <v>4871</v>
      </c>
      <c r="P3071" s="294" t="s">
        <v>4840</v>
      </c>
      <c r="Q3071" s="294" t="s">
        <v>4841</v>
      </c>
    </row>
    <row r="3072" spans="15:17" x14ac:dyDescent="0.4">
      <c r="O3072" s="294" t="s">
        <v>4872</v>
      </c>
      <c r="P3072" s="294" t="s">
        <v>4840</v>
      </c>
      <c r="Q3072" s="294" t="s">
        <v>4841</v>
      </c>
    </row>
    <row r="3073" spans="15:17" x14ac:dyDescent="0.4">
      <c r="O3073" s="294" t="s">
        <v>4873</v>
      </c>
      <c r="P3073" s="294" t="s">
        <v>4840</v>
      </c>
      <c r="Q3073" s="294" t="s">
        <v>4841</v>
      </c>
    </row>
    <row r="3074" spans="15:17" x14ac:dyDescent="0.4">
      <c r="O3074" s="294" t="s">
        <v>4874</v>
      </c>
      <c r="P3074" s="294" t="s">
        <v>4875</v>
      </c>
      <c r="Q3074" s="294" t="s">
        <v>4876</v>
      </c>
    </row>
    <row r="3075" spans="15:17" x14ac:dyDescent="0.4">
      <c r="O3075" s="294" t="s">
        <v>4877</v>
      </c>
      <c r="P3075" s="294" t="s">
        <v>4875</v>
      </c>
      <c r="Q3075" s="294" t="s">
        <v>4876</v>
      </c>
    </row>
    <row r="3076" spans="15:17" x14ac:dyDescent="0.4">
      <c r="O3076" s="294" t="s">
        <v>4878</v>
      </c>
      <c r="P3076" s="294" t="s">
        <v>4875</v>
      </c>
      <c r="Q3076" s="294" t="s">
        <v>4876</v>
      </c>
    </row>
    <row r="3077" spans="15:17" x14ac:dyDescent="0.4">
      <c r="O3077" s="294" t="s">
        <v>4879</v>
      </c>
      <c r="P3077" s="294" t="s">
        <v>4875</v>
      </c>
      <c r="Q3077" s="294" t="s">
        <v>4876</v>
      </c>
    </row>
    <row r="3078" spans="15:17" x14ac:dyDescent="0.4">
      <c r="O3078" s="294" t="s">
        <v>4880</v>
      </c>
      <c r="P3078" s="294" t="s">
        <v>4875</v>
      </c>
      <c r="Q3078" s="294" t="s">
        <v>4876</v>
      </c>
    </row>
    <row r="3079" spans="15:17" x14ac:dyDescent="0.4">
      <c r="O3079" s="294" t="s">
        <v>4881</v>
      </c>
      <c r="P3079" s="294" t="s">
        <v>4875</v>
      </c>
      <c r="Q3079" s="294" t="s">
        <v>4876</v>
      </c>
    </row>
    <row r="3080" spans="15:17" x14ac:dyDescent="0.4">
      <c r="O3080" s="294" t="s">
        <v>4882</v>
      </c>
      <c r="P3080" s="294" t="s">
        <v>4875</v>
      </c>
      <c r="Q3080" s="294" t="s">
        <v>4876</v>
      </c>
    </row>
    <row r="3081" spans="15:17" x14ac:dyDescent="0.4">
      <c r="O3081" s="294" t="s">
        <v>4883</v>
      </c>
      <c r="P3081" s="294" t="s">
        <v>4875</v>
      </c>
      <c r="Q3081" s="294" t="s">
        <v>4876</v>
      </c>
    </row>
    <row r="3082" spans="15:17" x14ac:dyDescent="0.4">
      <c r="O3082" s="294" t="s">
        <v>4884</v>
      </c>
      <c r="P3082" s="294" t="s">
        <v>4875</v>
      </c>
      <c r="Q3082" s="294" t="s">
        <v>4876</v>
      </c>
    </row>
    <row r="3083" spans="15:17" x14ac:dyDescent="0.4">
      <c r="O3083" s="294" t="s">
        <v>4885</v>
      </c>
      <c r="P3083" s="294" t="s">
        <v>4875</v>
      </c>
      <c r="Q3083" s="294" t="s">
        <v>4876</v>
      </c>
    </row>
    <row r="3084" spans="15:17" x14ac:dyDescent="0.4">
      <c r="O3084" s="294" t="s">
        <v>4886</v>
      </c>
      <c r="P3084" s="294" t="s">
        <v>4887</v>
      </c>
      <c r="Q3084" s="294" t="s">
        <v>4888</v>
      </c>
    </row>
    <row r="3085" spans="15:17" x14ac:dyDescent="0.4">
      <c r="O3085" s="294" t="s">
        <v>4889</v>
      </c>
      <c r="P3085" s="294" t="s">
        <v>4887</v>
      </c>
      <c r="Q3085" s="294" t="s">
        <v>4888</v>
      </c>
    </row>
    <row r="3086" spans="15:17" x14ac:dyDescent="0.4">
      <c r="O3086" s="294" t="s">
        <v>4890</v>
      </c>
      <c r="P3086" s="294" t="s">
        <v>4887</v>
      </c>
      <c r="Q3086" s="294" t="s">
        <v>4888</v>
      </c>
    </row>
    <row r="3087" spans="15:17" x14ac:dyDescent="0.4">
      <c r="O3087" s="294" t="s">
        <v>4891</v>
      </c>
      <c r="P3087" s="294" t="s">
        <v>4887</v>
      </c>
      <c r="Q3087" s="294" t="s">
        <v>4888</v>
      </c>
    </row>
    <row r="3088" spans="15:17" x14ac:dyDescent="0.4">
      <c r="O3088" s="294" t="s">
        <v>4892</v>
      </c>
      <c r="P3088" s="294" t="s">
        <v>4887</v>
      </c>
      <c r="Q3088" s="294" t="s">
        <v>4888</v>
      </c>
    </row>
    <row r="3089" spans="15:17" x14ac:dyDescent="0.4">
      <c r="O3089" s="294" t="s">
        <v>4893</v>
      </c>
      <c r="P3089" s="294" t="s">
        <v>4887</v>
      </c>
      <c r="Q3089" s="294" t="s">
        <v>4888</v>
      </c>
    </row>
    <row r="3090" spans="15:17" x14ac:dyDescent="0.4">
      <c r="O3090" s="294" t="s">
        <v>4894</v>
      </c>
      <c r="P3090" s="294" t="s">
        <v>4887</v>
      </c>
      <c r="Q3090" s="294" t="s">
        <v>4888</v>
      </c>
    </row>
    <row r="3091" spans="15:17" x14ac:dyDescent="0.4">
      <c r="O3091" s="294" t="s">
        <v>4895</v>
      </c>
      <c r="P3091" s="294" t="s">
        <v>4887</v>
      </c>
      <c r="Q3091" s="294" t="s">
        <v>4888</v>
      </c>
    </row>
    <row r="3092" spans="15:17" x14ac:dyDescent="0.4">
      <c r="O3092" s="294" t="s">
        <v>4896</v>
      </c>
      <c r="P3092" s="294" t="s">
        <v>4887</v>
      </c>
      <c r="Q3092" s="294" t="s">
        <v>4888</v>
      </c>
    </row>
    <row r="3093" spans="15:17" x14ac:dyDescent="0.4">
      <c r="O3093" s="294" t="s">
        <v>4897</v>
      </c>
      <c r="P3093" s="294" t="s">
        <v>4887</v>
      </c>
      <c r="Q3093" s="294" t="s">
        <v>4888</v>
      </c>
    </row>
    <row r="3094" spans="15:17" x14ac:dyDescent="0.4">
      <c r="O3094" s="294" t="s">
        <v>4898</v>
      </c>
      <c r="P3094" s="294" t="s">
        <v>4887</v>
      </c>
      <c r="Q3094" s="294" t="s">
        <v>4888</v>
      </c>
    </row>
    <row r="3095" spans="15:17" x14ac:dyDescent="0.4">
      <c r="O3095" s="294" t="s">
        <v>4899</v>
      </c>
      <c r="P3095" s="294" t="s">
        <v>4887</v>
      </c>
      <c r="Q3095" s="294" t="s">
        <v>4888</v>
      </c>
    </row>
    <row r="3096" spans="15:17" x14ac:dyDescent="0.4">
      <c r="O3096" s="294" t="s">
        <v>4900</v>
      </c>
      <c r="P3096" s="294" t="s">
        <v>4887</v>
      </c>
      <c r="Q3096" s="294" t="s">
        <v>4888</v>
      </c>
    </row>
    <row r="3097" spans="15:17" x14ac:dyDescent="0.4">
      <c r="O3097" s="294" t="s">
        <v>4901</v>
      </c>
      <c r="P3097" s="294" t="s">
        <v>4887</v>
      </c>
      <c r="Q3097" s="294" t="s">
        <v>4888</v>
      </c>
    </row>
    <row r="3098" spans="15:17" x14ac:dyDescent="0.4">
      <c r="O3098" s="294" t="s">
        <v>4902</v>
      </c>
      <c r="P3098" s="294" t="s">
        <v>4887</v>
      </c>
      <c r="Q3098" s="294" t="s">
        <v>4888</v>
      </c>
    </row>
    <row r="3099" spans="15:17" x14ac:dyDescent="0.4">
      <c r="O3099" s="294" t="s">
        <v>4903</v>
      </c>
      <c r="P3099" s="294" t="s">
        <v>4887</v>
      </c>
      <c r="Q3099" s="294" t="s">
        <v>4888</v>
      </c>
    </row>
    <row r="3100" spans="15:17" x14ac:dyDescent="0.4">
      <c r="O3100" s="294" t="s">
        <v>4904</v>
      </c>
      <c r="P3100" s="294" t="s">
        <v>4887</v>
      </c>
      <c r="Q3100" s="294" t="s">
        <v>4888</v>
      </c>
    </row>
    <row r="3101" spans="15:17" x14ac:dyDescent="0.4">
      <c r="O3101" s="294" t="s">
        <v>4905</v>
      </c>
      <c r="P3101" s="294" t="s">
        <v>4887</v>
      </c>
      <c r="Q3101" s="294" t="s">
        <v>4888</v>
      </c>
    </row>
    <row r="3102" spans="15:17" x14ac:dyDescent="0.4">
      <c r="O3102" s="294" t="s">
        <v>4906</v>
      </c>
      <c r="P3102" s="294" t="s">
        <v>4887</v>
      </c>
      <c r="Q3102" s="294" t="s">
        <v>4888</v>
      </c>
    </row>
    <row r="3103" spans="15:17" x14ac:dyDescent="0.4">
      <c r="O3103" s="294" t="s">
        <v>4907</v>
      </c>
      <c r="P3103" s="294" t="s">
        <v>4887</v>
      </c>
      <c r="Q3103" s="294" t="s">
        <v>4888</v>
      </c>
    </row>
    <row r="3104" spans="15:17" x14ac:dyDescent="0.4">
      <c r="O3104" s="294" t="s">
        <v>4908</v>
      </c>
      <c r="P3104" s="294" t="s">
        <v>4887</v>
      </c>
      <c r="Q3104" s="294" t="s">
        <v>4888</v>
      </c>
    </row>
    <row r="3105" spans="15:17" x14ac:dyDescent="0.4">
      <c r="O3105" s="294" t="s">
        <v>4909</v>
      </c>
      <c r="P3105" s="294" t="s">
        <v>4887</v>
      </c>
      <c r="Q3105" s="294" t="s">
        <v>4888</v>
      </c>
    </row>
    <row r="3106" spans="15:17" x14ac:dyDescent="0.4">
      <c r="O3106" s="294" t="s">
        <v>4910</v>
      </c>
      <c r="P3106" s="294" t="s">
        <v>4887</v>
      </c>
      <c r="Q3106" s="294" t="s">
        <v>4888</v>
      </c>
    </row>
    <row r="3107" spans="15:17" x14ac:dyDescent="0.4">
      <c r="O3107" s="294" t="s">
        <v>4911</v>
      </c>
      <c r="P3107" s="294" t="s">
        <v>4887</v>
      </c>
      <c r="Q3107" s="294" t="s">
        <v>4888</v>
      </c>
    </row>
    <row r="3108" spans="15:17" x14ac:dyDescent="0.4">
      <c r="O3108" s="294" t="s">
        <v>4912</v>
      </c>
      <c r="P3108" s="294" t="s">
        <v>4887</v>
      </c>
      <c r="Q3108" s="294" t="s">
        <v>4888</v>
      </c>
    </row>
    <row r="3109" spans="15:17" x14ac:dyDescent="0.4">
      <c r="O3109" s="294" t="s">
        <v>4913</v>
      </c>
      <c r="P3109" s="294" t="s">
        <v>4887</v>
      </c>
      <c r="Q3109" s="294" t="s">
        <v>4888</v>
      </c>
    </row>
    <row r="3110" spans="15:17" x14ac:dyDescent="0.4">
      <c r="O3110" s="294" t="s">
        <v>4914</v>
      </c>
      <c r="P3110" s="294" t="s">
        <v>4887</v>
      </c>
      <c r="Q3110" s="294" t="s">
        <v>4888</v>
      </c>
    </row>
    <row r="3111" spans="15:17" x14ac:dyDescent="0.4">
      <c r="O3111" s="294" t="s">
        <v>4915</v>
      </c>
      <c r="P3111" s="294" t="s">
        <v>4916</v>
      </c>
      <c r="Q3111" s="294" t="s">
        <v>4917</v>
      </c>
    </row>
    <row r="3112" spans="15:17" x14ac:dyDescent="0.4">
      <c r="O3112" s="294" t="s">
        <v>4918</v>
      </c>
      <c r="P3112" s="294" t="s">
        <v>4916</v>
      </c>
      <c r="Q3112" s="294" t="s">
        <v>4917</v>
      </c>
    </row>
    <row r="3113" spans="15:17" x14ac:dyDescent="0.4">
      <c r="O3113" s="294" t="s">
        <v>4919</v>
      </c>
      <c r="P3113" s="294" t="s">
        <v>4916</v>
      </c>
      <c r="Q3113" s="294" t="s">
        <v>4917</v>
      </c>
    </row>
    <row r="3114" spans="15:17" x14ac:dyDescent="0.4">
      <c r="O3114" s="294" t="s">
        <v>4920</v>
      </c>
      <c r="P3114" s="294" t="s">
        <v>4916</v>
      </c>
      <c r="Q3114" s="294" t="s">
        <v>4917</v>
      </c>
    </row>
    <row r="3115" spans="15:17" x14ac:dyDescent="0.4">
      <c r="O3115" s="294" t="s">
        <v>4921</v>
      </c>
      <c r="P3115" s="294" t="s">
        <v>4916</v>
      </c>
      <c r="Q3115" s="294" t="s">
        <v>4917</v>
      </c>
    </row>
    <row r="3116" spans="15:17" x14ac:dyDescent="0.4">
      <c r="O3116" s="294" t="s">
        <v>4922</v>
      </c>
      <c r="P3116" s="294" t="s">
        <v>4916</v>
      </c>
      <c r="Q3116" s="294" t="s">
        <v>4917</v>
      </c>
    </row>
    <row r="3117" spans="15:17" x14ac:dyDescent="0.4">
      <c r="O3117" s="294" t="s">
        <v>4923</v>
      </c>
      <c r="P3117" s="294" t="s">
        <v>4916</v>
      </c>
      <c r="Q3117" s="294" t="s">
        <v>4917</v>
      </c>
    </row>
    <row r="3118" spans="15:17" x14ac:dyDescent="0.4">
      <c r="O3118" s="294" t="s">
        <v>4924</v>
      </c>
      <c r="P3118" s="294" t="s">
        <v>4916</v>
      </c>
      <c r="Q3118" s="294" t="s">
        <v>4917</v>
      </c>
    </row>
    <row r="3119" spans="15:17" x14ac:dyDescent="0.4">
      <c r="O3119" s="294" t="s">
        <v>4925</v>
      </c>
      <c r="P3119" s="294" t="s">
        <v>4916</v>
      </c>
      <c r="Q3119" s="294" t="s">
        <v>4917</v>
      </c>
    </row>
    <row r="3120" spans="15:17" x14ac:dyDescent="0.4">
      <c r="O3120" s="294" t="s">
        <v>4926</v>
      </c>
      <c r="P3120" s="294" t="s">
        <v>4916</v>
      </c>
      <c r="Q3120" s="294" t="s">
        <v>4917</v>
      </c>
    </row>
    <row r="3121" spans="15:17" x14ac:dyDescent="0.4">
      <c r="O3121" s="294" t="s">
        <v>4927</v>
      </c>
      <c r="P3121" s="294" t="s">
        <v>4916</v>
      </c>
      <c r="Q3121" s="294" t="s">
        <v>4917</v>
      </c>
    </row>
    <row r="3122" spans="15:17" x14ac:dyDescent="0.4">
      <c r="O3122" s="294" t="s">
        <v>4928</v>
      </c>
      <c r="P3122" s="294" t="s">
        <v>4916</v>
      </c>
      <c r="Q3122" s="294" t="s">
        <v>4917</v>
      </c>
    </row>
    <row r="3123" spans="15:17" x14ac:dyDescent="0.4">
      <c r="O3123" s="294" t="s">
        <v>4929</v>
      </c>
      <c r="P3123" s="294" t="s">
        <v>4916</v>
      </c>
      <c r="Q3123" s="294" t="s">
        <v>4917</v>
      </c>
    </row>
    <row r="3124" spans="15:17" x14ac:dyDescent="0.4">
      <c r="O3124" s="294" t="s">
        <v>4930</v>
      </c>
      <c r="P3124" s="294" t="s">
        <v>4916</v>
      </c>
      <c r="Q3124" s="294" t="s">
        <v>4917</v>
      </c>
    </row>
    <row r="3125" spans="15:17" x14ac:dyDescent="0.4">
      <c r="O3125" s="294" t="s">
        <v>4931</v>
      </c>
      <c r="P3125" s="294" t="s">
        <v>4916</v>
      </c>
      <c r="Q3125" s="294" t="s">
        <v>4917</v>
      </c>
    </row>
    <row r="3126" spans="15:17" x14ac:dyDescent="0.4">
      <c r="O3126" s="294" t="s">
        <v>4932</v>
      </c>
      <c r="P3126" s="294" t="s">
        <v>4916</v>
      </c>
      <c r="Q3126" s="294" t="s">
        <v>4917</v>
      </c>
    </row>
    <row r="3127" spans="15:17" x14ac:dyDescent="0.4">
      <c r="O3127" s="294" t="s">
        <v>4933</v>
      </c>
      <c r="P3127" s="294" t="s">
        <v>4916</v>
      </c>
      <c r="Q3127" s="294" t="s">
        <v>4917</v>
      </c>
    </row>
    <row r="3128" spans="15:17" x14ac:dyDescent="0.4">
      <c r="O3128" s="294" t="s">
        <v>4934</v>
      </c>
      <c r="P3128" s="294" t="s">
        <v>4916</v>
      </c>
      <c r="Q3128" s="294" t="s">
        <v>4917</v>
      </c>
    </row>
    <row r="3129" spans="15:17" x14ac:dyDescent="0.4">
      <c r="O3129" s="294" t="s">
        <v>4935</v>
      </c>
      <c r="P3129" s="294" t="s">
        <v>4916</v>
      </c>
      <c r="Q3129" s="294" t="s">
        <v>4917</v>
      </c>
    </row>
    <row r="3130" spans="15:17" x14ac:dyDescent="0.4">
      <c r="O3130" s="294" t="s">
        <v>4936</v>
      </c>
      <c r="P3130" s="294" t="s">
        <v>4916</v>
      </c>
      <c r="Q3130" s="294" t="s">
        <v>4917</v>
      </c>
    </row>
    <row r="3131" spans="15:17" x14ac:dyDescent="0.4">
      <c r="O3131" s="294" t="s">
        <v>4937</v>
      </c>
      <c r="P3131" s="294" t="s">
        <v>4916</v>
      </c>
      <c r="Q3131" s="294" t="s">
        <v>4917</v>
      </c>
    </row>
    <row r="3132" spans="15:17" x14ac:dyDescent="0.4">
      <c r="O3132" s="294" t="s">
        <v>4938</v>
      </c>
      <c r="P3132" s="294" t="s">
        <v>4916</v>
      </c>
      <c r="Q3132" s="294" t="s">
        <v>4917</v>
      </c>
    </row>
    <row r="3133" spans="15:17" x14ac:dyDescent="0.4">
      <c r="O3133" s="294" t="s">
        <v>4939</v>
      </c>
      <c r="P3133" s="294" t="s">
        <v>4916</v>
      </c>
      <c r="Q3133" s="294" t="s">
        <v>4917</v>
      </c>
    </row>
    <row r="3134" spans="15:17" x14ac:dyDescent="0.4">
      <c r="O3134" s="294" t="s">
        <v>4940</v>
      </c>
      <c r="P3134" s="294" t="s">
        <v>4916</v>
      </c>
      <c r="Q3134" s="294" t="s">
        <v>4917</v>
      </c>
    </row>
    <row r="3135" spans="15:17" x14ac:dyDescent="0.4">
      <c r="O3135" s="294" t="s">
        <v>4941</v>
      </c>
      <c r="P3135" s="294" t="s">
        <v>4916</v>
      </c>
      <c r="Q3135" s="294" t="s">
        <v>4917</v>
      </c>
    </row>
    <row r="3136" spans="15:17" x14ac:dyDescent="0.4">
      <c r="O3136" s="294" t="s">
        <v>4942</v>
      </c>
      <c r="P3136" s="294" t="s">
        <v>4916</v>
      </c>
      <c r="Q3136" s="294" t="s">
        <v>4917</v>
      </c>
    </row>
    <row r="3137" spans="15:17" x14ac:dyDescent="0.4">
      <c r="O3137" s="294" t="s">
        <v>4943</v>
      </c>
      <c r="P3137" s="294" t="s">
        <v>4916</v>
      </c>
      <c r="Q3137" s="294" t="s">
        <v>4917</v>
      </c>
    </row>
    <row r="3138" spans="15:17" x14ac:dyDescent="0.4">
      <c r="O3138" s="294" t="s">
        <v>4944</v>
      </c>
      <c r="P3138" s="294" t="s">
        <v>4916</v>
      </c>
      <c r="Q3138" s="294" t="s">
        <v>4917</v>
      </c>
    </row>
    <row r="3139" spans="15:17" x14ac:dyDescent="0.4">
      <c r="O3139" s="294" t="s">
        <v>4945</v>
      </c>
      <c r="P3139" s="294" t="s">
        <v>4916</v>
      </c>
      <c r="Q3139" s="294" t="s">
        <v>4917</v>
      </c>
    </row>
    <row r="3140" spans="15:17" x14ac:dyDescent="0.4">
      <c r="O3140" s="294" t="s">
        <v>4946</v>
      </c>
      <c r="P3140" s="294" t="s">
        <v>4916</v>
      </c>
      <c r="Q3140" s="294" t="s">
        <v>4917</v>
      </c>
    </row>
    <row r="3141" spans="15:17" x14ac:dyDescent="0.4">
      <c r="O3141" s="294" t="s">
        <v>4947</v>
      </c>
      <c r="P3141" s="294" t="s">
        <v>4916</v>
      </c>
      <c r="Q3141" s="294" t="s">
        <v>4917</v>
      </c>
    </row>
    <row r="3142" spans="15:17" x14ac:dyDescent="0.4">
      <c r="O3142" s="294" t="s">
        <v>4948</v>
      </c>
      <c r="P3142" s="294" t="s">
        <v>4916</v>
      </c>
      <c r="Q3142" s="294" t="s">
        <v>4917</v>
      </c>
    </row>
    <row r="3143" spans="15:17" x14ac:dyDescent="0.4">
      <c r="O3143" s="294" t="s">
        <v>4949</v>
      </c>
      <c r="P3143" s="294" t="s">
        <v>4916</v>
      </c>
      <c r="Q3143" s="294" t="s">
        <v>4917</v>
      </c>
    </row>
    <row r="3144" spans="15:17" x14ac:dyDescent="0.4">
      <c r="O3144" s="294" t="s">
        <v>4950</v>
      </c>
      <c r="P3144" s="294" t="s">
        <v>4916</v>
      </c>
      <c r="Q3144" s="294" t="s">
        <v>4917</v>
      </c>
    </row>
    <row r="3145" spans="15:17" x14ac:dyDescent="0.4">
      <c r="O3145" s="294" t="s">
        <v>4951</v>
      </c>
      <c r="P3145" s="294" t="s">
        <v>4916</v>
      </c>
      <c r="Q3145" s="294" t="s">
        <v>4917</v>
      </c>
    </row>
    <row r="3146" spans="15:17" x14ac:dyDescent="0.4">
      <c r="O3146" s="294" t="s">
        <v>4952</v>
      </c>
      <c r="P3146" s="294" t="s">
        <v>4916</v>
      </c>
      <c r="Q3146" s="294" t="s">
        <v>4917</v>
      </c>
    </row>
    <row r="3147" spans="15:17" x14ac:dyDescent="0.4">
      <c r="O3147" s="294" t="s">
        <v>4953</v>
      </c>
      <c r="P3147" s="294" t="s">
        <v>4916</v>
      </c>
      <c r="Q3147" s="294" t="s">
        <v>4917</v>
      </c>
    </row>
    <row r="3148" spans="15:17" x14ac:dyDescent="0.4">
      <c r="O3148" s="294" t="s">
        <v>4954</v>
      </c>
      <c r="P3148" s="294" t="s">
        <v>4916</v>
      </c>
      <c r="Q3148" s="294" t="s">
        <v>4917</v>
      </c>
    </row>
    <row r="3149" spans="15:17" x14ac:dyDescent="0.4">
      <c r="O3149" s="294" t="s">
        <v>4955</v>
      </c>
      <c r="P3149" s="294" t="s">
        <v>4916</v>
      </c>
      <c r="Q3149" s="294" t="s">
        <v>4917</v>
      </c>
    </row>
    <row r="3150" spans="15:17" x14ac:dyDescent="0.4">
      <c r="O3150" s="294" t="s">
        <v>4956</v>
      </c>
      <c r="P3150" s="294" t="s">
        <v>4916</v>
      </c>
      <c r="Q3150" s="294" t="s">
        <v>4917</v>
      </c>
    </row>
    <row r="3151" spans="15:17" x14ac:dyDescent="0.4">
      <c r="O3151" s="294" t="s">
        <v>4957</v>
      </c>
      <c r="P3151" s="294" t="s">
        <v>4916</v>
      </c>
      <c r="Q3151" s="294" t="s">
        <v>4917</v>
      </c>
    </row>
    <row r="3152" spans="15:17" x14ac:dyDescent="0.4">
      <c r="O3152" s="294" t="s">
        <v>4958</v>
      </c>
      <c r="P3152" s="294" t="s">
        <v>4916</v>
      </c>
      <c r="Q3152" s="294" t="s">
        <v>4917</v>
      </c>
    </row>
    <row r="3153" spans="15:17" x14ac:dyDescent="0.4">
      <c r="O3153" s="294" t="s">
        <v>4959</v>
      </c>
      <c r="P3153" s="294" t="s">
        <v>4916</v>
      </c>
      <c r="Q3153" s="294" t="s">
        <v>4917</v>
      </c>
    </row>
    <row r="3154" spans="15:17" x14ac:dyDescent="0.4">
      <c r="O3154" s="294" t="s">
        <v>4960</v>
      </c>
      <c r="P3154" s="294" t="s">
        <v>4961</v>
      </c>
      <c r="Q3154" s="294" t="s">
        <v>4962</v>
      </c>
    </row>
    <row r="3155" spans="15:17" x14ac:dyDescent="0.4">
      <c r="O3155" s="294" t="s">
        <v>4963</v>
      </c>
      <c r="P3155" s="294" t="s">
        <v>4961</v>
      </c>
      <c r="Q3155" s="294" t="s">
        <v>4962</v>
      </c>
    </row>
    <row r="3156" spans="15:17" x14ac:dyDescent="0.4">
      <c r="O3156" s="294" t="s">
        <v>4964</v>
      </c>
      <c r="P3156" s="294" t="s">
        <v>4961</v>
      </c>
      <c r="Q3156" s="294" t="s">
        <v>4962</v>
      </c>
    </row>
    <row r="3157" spans="15:17" x14ac:dyDescent="0.4">
      <c r="O3157" s="294" t="s">
        <v>4965</v>
      </c>
      <c r="P3157" s="294" t="s">
        <v>4961</v>
      </c>
      <c r="Q3157" s="294" t="s">
        <v>4962</v>
      </c>
    </row>
    <row r="3158" spans="15:17" x14ac:dyDescent="0.4">
      <c r="O3158" s="294" t="s">
        <v>4966</v>
      </c>
      <c r="P3158" s="294" t="s">
        <v>4961</v>
      </c>
      <c r="Q3158" s="294" t="s">
        <v>4962</v>
      </c>
    </row>
    <row r="3159" spans="15:17" x14ac:dyDescent="0.4">
      <c r="O3159" s="294" t="s">
        <v>4967</v>
      </c>
      <c r="P3159" s="294" t="s">
        <v>4961</v>
      </c>
      <c r="Q3159" s="294" t="s">
        <v>4962</v>
      </c>
    </row>
    <row r="3160" spans="15:17" x14ac:dyDescent="0.4">
      <c r="O3160" s="294" t="s">
        <v>4968</v>
      </c>
      <c r="P3160" s="294" t="s">
        <v>4961</v>
      </c>
      <c r="Q3160" s="294" t="s">
        <v>4962</v>
      </c>
    </row>
    <row r="3161" spans="15:17" x14ac:dyDescent="0.4">
      <c r="O3161" s="294" t="s">
        <v>4969</v>
      </c>
      <c r="P3161" s="294" t="s">
        <v>4961</v>
      </c>
      <c r="Q3161" s="294" t="s">
        <v>4962</v>
      </c>
    </row>
    <row r="3162" spans="15:17" x14ac:dyDescent="0.4">
      <c r="O3162" s="294" t="s">
        <v>4970</v>
      </c>
      <c r="P3162" s="294" t="s">
        <v>4961</v>
      </c>
      <c r="Q3162" s="294" t="s">
        <v>4962</v>
      </c>
    </row>
    <row r="3163" spans="15:17" x14ac:dyDescent="0.4">
      <c r="O3163" s="294" t="s">
        <v>4971</v>
      </c>
      <c r="P3163" s="294" t="s">
        <v>4961</v>
      </c>
      <c r="Q3163" s="294" t="s">
        <v>4962</v>
      </c>
    </row>
    <row r="3164" spans="15:17" x14ac:dyDescent="0.4">
      <c r="O3164" s="294" t="s">
        <v>4972</v>
      </c>
      <c r="P3164" s="294" t="s">
        <v>4961</v>
      </c>
      <c r="Q3164" s="294" t="s">
        <v>4962</v>
      </c>
    </row>
    <row r="3165" spans="15:17" x14ac:dyDescent="0.4">
      <c r="O3165" s="294" t="s">
        <v>4973</v>
      </c>
      <c r="P3165" s="294" t="s">
        <v>4961</v>
      </c>
      <c r="Q3165" s="294" t="s">
        <v>4962</v>
      </c>
    </row>
    <row r="3166" spans="15:17" x14ac:dyDescent="0.4">
      <c r="O3166" s="294" t="s">
        <v>4974</v>
      </c>
      <c r="P3166" s="294" t="s">
        <v>4961</v>
      </c>
      <c r="Q3166" s="294" t="s">
        <v>4962</v>
      </c>
    </row>
    <row r="3167" spans="15:17" x14ac:dyDescent="0.4">
      <c r="O3167" s="294" t="s">
        <v>4975</v>
      </c>
      <c r="P3167" s="294" t="s">
        <v>4961</v>
      </c>
      <c r="Q3167" s="294" t="s">
        <v>4962</v>
      </c>
    </row>
    <row r="3168" spans="15:17" x14ac:dyDescent="0.4">
      <c r="O3168" s="294" t="s">
        <v>4976</v>
      </c>
      <c r="P3168" s="294" t="s">
        <v>4961</v>
      </c>
      <c r="Q3168" s="294" t="s">
        <v>4962</v>
      </c>
    </row>
    <row r="3169" spans="15:17" x14ac:dyDescent="0.4">
      <c r="O3169" s="294" t="s">
        <v>4977</v>
      </c>
      <c r="P3169" s="294" t="s">
        <v>4961</v>
      </c>
      <c r="Q3169" s="294" t="s">
        <v>4962</v>
      </c>
    </row>
    <row r="3170" spans="15:17" x14ac:dyDescent="0.4">
      <c r="O3170" s="294" t="s">
        <v>4978</v>
      </c>
      <c r="P3170" s="294" t="s">
        <v>4961</v>
      </c>
      <c r="Q3170" s="294" t="s">
        <v>4962</v>
      </c>
    </row>
    <row r="3171" spans="15:17" x14ac:dyDescent="0.4">
      <c r="O3171" s="294" t="s">
        <v>4979</v>
      </c>
      <c r="P3171" s="294" t="s">
        <v>4961</v>
      </c>
      <c r="Q3171" s="294" t="s">
        <v>4962</v>
      </c>
    </row>
    <row r="3172" spans="15:17" x14ac:dyDescent="0.4">
      <c r="O3172" s="294" t="s">
        <v>4980</v>
      </c>
      <c r="P3172" s="294" t="s">
        <v>4961</v>
      </c>
      <c r="Q3172" s="294" t="s">
        <v>4962</v>
      </c>
    </row>
    <row r="3173" spans="15:17" x14ac:dyDescent="0.4">
      <c r="O3173" s="294" t="s">
        <v>4981</v>
      </c>
      <c r="P3173" s="294" t="s">
        <v>4961</v>
      </c>
      <c r="Q3173" s="294" t="s">
        <v>4962</v>
      </c>
    </row>
    <row r="3174" spans="15:17" x14ac:dyDescent="0.4">
      <c r="O3174" s="294" t="s">
        <v>4982</v>
      </c>
      <c r="P3174" s="294" t="s">
        <v>4961</v>
      </c>
      <c r="Q3174" s="294" t="s">
        <v>4962</v>
      </c>
    </row>
    <row r="3175" spans="15:17" x14ac:dyDescent="0.4">
      <c r="O3175" s="294" t="s">
        <v>4983</v>
      </c>
      <c r="P3175" s="294" t="s">
        <v>4961</v>
      </c>
      <c r="Q3175" s="294" t="s">
        <v>4962</v>
      </c>
    </row>
    <row r="3176" spans="15:17" x14ac:dyDescent="0.4">
      <c r="O3176" s="294" t="s">
        <v>4984</v>
      </c>
      <c r="P3176" s="294" t="s">
        <v>4961</v>
      </c>
      <c r="Q3176" s="294" t="s">
        <v>4962</v>
      </c>
    </row>
    <row r="3177" spans="15:17" x14ac:dyDescent="0.4">
      <c r="O3177" s="294" t="s">
        <v>4985</v>
      </c>
      <c r="P3177" s="294" t="s">
        <v>4961</v>
      </c>
      <c r="Q3177" s="294" t="s">
        <v>4962</v>
      </c>
    </row>
    <row r="3178" spans="15:17" x14ac:dyDescent="0.4">
      <c r="O3178" s="294" t="s">
        <v>4986</v>
      </c>
      <c r="P3178" s="294" t="s">
        <v>4961</v>
      </c>
      <c r="Q3178" s="294" t="s">
        <v>4962</v>
      </c>
    </row>
    <row r="3179" spans="15:17" x14ac:dyDescent="0.4">
      <c r="O3179" s="294" t="s">
        <v>4987</v>
      </c>
      <c r="P3179" s="294" t="s">
        <v>4961</v>
      </c>
      <c r="Q3179" s="294" t="s">
        <v>4962</v>
      </c>
    </row>
    <row r="3180" spans="15:17" x14ac:dyDescent="0.4">
      <c r="O3180" s="294" t="s">
        <v>4988</v>
      </c>
      <c r="P3180" s="294" t="s">
        <v>4961</v>
      </c>
      <c r="Q3180" s="294" t="s">
        <v>4962</v>
      </c>
    </row>
    <row r="3181" spans="15:17" x14ac:dyDescent="0.4">
      <c r="O3181" s="294" t="s">
        <v>4989</v>
      </c>
      <c r="P3181" s="294" t="s">
        <v>4961</v>
      </c>
      <c r="Q3181" s="294" t="s">
        <v>4962</v>
      </c>
    </row>
    <row r="3182" spans="15:17" x14ac:dyDescent="0.4">
      <c r="O3182" s="294" t="s">
        <v>4990</v>
      </c>
      <c r="P3182" s="294" t="s">
        <v>4961</v>
      </c>
      <c r="Q3182" s="294" t="s">
        <v>4962</v>
      </c>
    </row>
    <row r="3183" spans="15:17" x14ac:dyDescent="0.4">
      <c r="O3183" s="294" t="s">
        <v>4991</v>
      </c>
      <c r="P3183" s="294" t="s">
        <v>4961</v>
      </c>
      <c r="Q3183" s="294" t="s">
        <v>4962</v>
      </c>
    </row>
    <row r="3184" spans="15:17" x14ac:dyDescent="0.4">
      <c r="O3184" s="294" t="s">
        <v>4992</v>
      </c>
      <c r="P3184" s="294" t="s">
        <v>4961</v>
      </c>
      <c r="Q3184" s="294" t="s">
        <v>4962</v>
      </c>
    </row>
    <row r="3185" spans="15:17" x14ac:dyDescent="0.4">
      <c r="O3185" s="294" t="s">
        <v>4993</v>
      </c>
      <c r="P3185" s="294" t="s">
        <v>4961</v>
      </c>
      <c r="Q3185" s="294" t="s">
        <v>4962</v>
      </c>
    </row>
    <row r="3186" spans="15:17" x14ac:dyDescent="0.4">
      <c r="O3186" s="294" t="s">
        <v>4994</v>
      </c>
      <c r="P3186" s="294" t="s">
        <v>4995</v>
      </c>
      <c r="Q3186" s="294" t="s">
        <v>4996</v>
      </c>
    </row>
    <row r="3187" spans="15:17" x14ac:dyDescent="0.4">
      <c r="O3187" s="294" t="s">
        <v>4997</v>
      </c>
      <c r="P3187" s="294" t="s">
        <v>4995</v>
      </c>
      <c r="Q3187" s="294" t="s">
        <v>4996</v>
      </c>
    </row>
    <row r="3188" spans="15:17" x14ac:dyDescent="0.4">
      <c r="O3188" s="294" t="s">
        <v>4998</v>
      </c>
      <c r="P3188" s="294" t="s">
        <v>4995</v>
      </c>
      <c r="Q3188" s="294" t="s">
        <v>4996</v>
      </c>
    </row>
    <row r="3189" spans="15:17" x14ac:dyDescent="0.4">
      <c r="O3189" s="294" t="s">
        <v>4999</v>
      </c>
      <c r="P3189" s="294" t="s">
        <v>4995</v>
      </c>
      <c r="Q3189" s="294" t="s">
        <v>4996</v>
      </c>
    </row>
    <row r="3190" spans="15:17" x14ac:dyDescent="0.4">
      <c r="O3190" s="294" t="s">
        <v>5000</v>
      </c>
      <c r="P3190" s="294" t="s">
        <v>4995</v>
      </c>
      <c r="Q3190" s="294" t="s">
        <v>4996</v>
      </c>
    </row>
    <row r="3191" spans="15:17" x14ac:dyDescent="0.4">
      <c r="O3191" s="294" t="s">
        <v>5001</v>
      </c>
      <c r="P3191" s="294" t="s">
        <v>4995</v>
      </c>
      <c r="Q3191" s="294" t="s">
        <v>4996</v>
      </c>
    </row>
    <row r="3192" spans="15:17" x14ac:dyDescent="0.4">
      <c r="O3192" s="294" t="s">
        <v>5002</v>
      </c>
      <c r="P3192" s="294" t="s">
        <v>4995</v>
      </c>
      <c r="Q3192" s="294" t="s">
        <v>4996</v>
      </c>
    </row>
    <row r="3193" spans="15:17" x14ac:dyDescent="0.4">
      <c r="O3193" s="294" t="s">
        <v>5003</v>
      </c>
      <c r="P3193" s="294" t="s">
        <v>4995</v>
      </c>
      <c r="Q3193" s="294" t="s">
        <v>4996</v>
      </c>
    </row>
    <row r="3194" spans="15:17" x14ac:dyDescent="0.4">
      <c r="O3194" s="294" t="s">
        <v>5004</v>
      </c>
      <c r="P3194" s="294" t="s">
        <v>4995</v>
      </c>
      <c r="Q3194" s="294" t="s">
        <v>4996</v>
      </c>
    </row>
    <row r="3195" spans="15:17" x14ac:dyDescent="0.4">
      <c r="O3195" s="294" t="s">
        <v>5005</v>
      </c>
      <c r="P3195" s="294" t="s">
        <v>4995</v>
      </c>
      <c r="Q3195" s="294" t="s">
        <v>4996</v>
      </c>
    </row>
    <row r="3196" spans="15:17" x14ac:dyDescent="0.4">
      <c r="O3196" s="294" t="s">
        <v>5006</v>
      </c>
      <c r="P3196" s="294" t="s">
        <v>4995</v>
      </c>
      <c r="Q3196" s="294" t="s">
        <v>4996</v>
      </c>
    </row>
    <row r="3197" spans="15:17" x14ac:dyDescent="0.4">
      <c r="O3197" s="294" t="s">
        <v>5007</v>
      </c>
      <c r="P3197" s="294" t="s">
        <v>4995</v>
      </c>
      <c r="Q3197" s="294" t="s">
        <v>4996</v>
      </c>
    </row>
    <row r="3198" spans="15:17" x14ac:dyDescent="0.4">
      <c r="O3198" s="294" t="s">
        <v>5008</v>
      </c>
      <c r="P3198" s="294" t="s">
        <v>4995</v>
      </c>
      <c r="Q3198" s="294" t="s">
        <v>4996</v>
      </c>
    </row>
    <row r="3199" spans="15:17" x14ac:dyDescent="0.4">
      <c r="O3199" s="294" t="s">
        <v>5009</v>
      </c>
      <c r="P3199" s="294" t="s">
        <v>4995</v>
      </c>
      <c r="Q3199" s="294" t="s">
        <v>4996</v>
      </c>
    </row>
    <row r="3200" spans="15:17" x14ac:dyDescent="0.4">
      <c r="O3200" s="294" t="s">
        <v>5010</v>
      </c>
      <c r="P3200" s="294" t="s">
        <v>4995</v>
      </c>
      <c r="Q3200" s="294" t="s">
        <v>4996</v>
      </c>
    </row>
    <row r="3201" spans="15:17" x14ac:dyDescent="0.4">
      <c r="O3201" s="294" t="s">
        <v>5011</v>
      </c>
      <c r="P3201" s="294" t="s">
        <v>4995</v>
      </c>
      <c r="Q3201" s="294" t="s">
        <v>4996</v>
      </c>
    </row>
    <row r="3202" spans="15:17" x14ac:dyDescent="0.4">
      <c r="O3202" s="294" t="s">
        <v>5012</v>
      </c>
      <c r="P3202" s="294" t="s">
        <v>4995</v>
      </c>
      <c r="Q3202" s="294" t="s">
        <v>4996</v>
      </c>
    </row>
    <row r="3203" spans="15:17" x14ac:dyDescent="0.4">
      <c r="O3203" s="294" t="s">
        <v>5013</v>
      </c>
      <c r="P3203" s="294" t="s">
        <v>4995</v>
      </c>
      <c r="Q3203" s="294" t="s">
        <v>4996</v>
      </c>
    </row>
    <row r="3204" spans="15:17" x14ac:dyDescent="0.4">
      <c r="O3204" s="294" t="s">
        <v>5014</v>
      </c>
      <c r="P3204" s="294" t="s">
        <v>4995</v>
      </c>
      <c r="Q3204" s="294" t="s">
        <v>4996</v>
      </c>
    </row>
    <row r="3205" spans="15:17" x14ac:dyDescent="0.4">
      <c r="O3205" s="294" t="s">
        <v>5015</v>
      </c>
      <c r="P3205" s="294" t="s">
        <v>4995</v>
      </c>
      <c r="Q3205" s="294" t="s">
        <v>4996</v>
      </c>
    </row>
    <row r="3206" spans="15:17" x14ac:dyDescent="0.4">
      <c r="O3206" s="294" t="s">
        <v>5016</v>
      </c>
      <c r="P3206" s="294" t="s">
        <v>4995</v>
      </c>
      <c r="Q3206" s="294" t="s">
        <v>4996</v>
      </c>
    </row>
    <row r="3207" spans="15:17" x14ac:dyDescent="0.4">
      <c r="O3207" s="294" t="s">
        <v>5017</v>
      </c>
      <c r="P3207" s="294" t="s">
        <v>4995</v>
      </c>
      <c r="Q3207" s="294" t="s">
        <v>4996</v>
      </c>
    </row>
    <row r="3208" spans="15:17" x14ac:dyDescent="0.4">
      <c r="O3208" s="294" t="s">
        <v>5018</v>
      </c>
      <c r="P3208" s="294" t="s">
        <v>4995</v>
      </c>
      <c r="Q3208" s="294" t="s">
        <v>4996</v>
      </c>
    </row>
    <row r="3209" spans="15:17" x14ac:dyDescent="0.4">
      <c r="O3209" s="294" t="s">
        <v>5019</v>
      </c>
      <c r="P3209" s="294" t="s">
        <v>4995</v>
      </c>
      <c r="Q3209" s="294" t="s">
        <v>4996</v>
      </c>
    </row>
    <row r="3210" spans="15:17" x14ac:dyDescent="0.4">
      <c r="O3210" s="294" t="s">
        <v>5020</v>
      </c>
      <c r="P3210" s="294" t="s">
        <v>4995</v>
      </c>
      <c r="Q3210" s="294" t="s">
        <v>4996</v>
      </c>
    </row>
    <row r="3211" spans="15:17" x14ac:dyDescent="0.4">
      <c r="O3211" s="294" t="s">
        <v>5021</v>
      </c>
      <c r="P3211" s="294" t="s">
        <v>4995</v>
      </c>
      <c r="Q3211" s="294" t="s">
        <v>4996</v>
      </c>
    </row>
    <row r="3212" spans="15:17" x14ac:dyDescent="0.4">
      <c r="O3212" s="294" t="s">
        <v>5022</v>
      </c>
      <c r="P3212" s="294" t="s">
        <v>4995</v>
      </c>
      <c r="Q3212" s="294" t="s">
        <v>4996</v>
      </c>
    </row>
    <row r="3213" spans="15:17" x14ac:dyDescent="0.4">
      <c r="O3213" s="294" t="s">
        <v>5023</v>
      </c>
      <c r="P3213" s="294" t="s">
        <v>4995</v>
      </c>
      <c r="Q3213" s="294" t="s">
        <v>4996</v>
      </c>
    </row>
    <row r="3214" spans="15:17" x14ac:dyDescent="0.4">
      <c r="O3214" s="294" t="s">
        <v>5024</v>
      </c>
      <c r="P3214" s="294" t="s">
        <v>4995</v>
      </c>
      <c r="Q3214" s="294" t="s">
        <v>4996</v>
      </c>
    </row>
    <row r="3215" spans="15:17" x14ac:dyDescent="0.4">
      <c r="O3215" s="294" t="s">
        <v>5025</v>
      </c>
      <c r="P3215" s="294" t="s">
        <v>4995</v>
      </c>
      <c r="Q3215" s="294" t="s">
        <v>4996</v>
      </c>
    </row>
    <row r="3216" spans="15:17" x14ac:dyDescent="0.4">
      <c r="O3216" s="294" t="s">
        <v>5026</v>
      </c>
      <c r="P3216" s="294" t="s">
        <v>4995</v>
      </c>
      <c r="Q3216" s="294" t="s">
        <v>4996</v>
      </c>
    </row>
    <row r="3217" spans="15:17" x14ac:dyDescent="0.4">
      <c r="O3217" s="294" t="s">
        <v>5027</v>
      </c>
      <c r="P3217" s="294" t="s">
        <v>4995</v>
      </c>
      <c r="Q3217" s="294" t="s">
        <v>4996</v>
      </c>
    </row>
    <row r="3218" spans="15:17" x14ac:dyDescent="0.4">
      <c r="O3218" s="294" t="s">
        <v>5028</v>
      </c>
      <c r="P3218" s="294" t="s">
        <v>4995</v>
      </c>
      <c r="Q3218" s="294" t="s">
        <v>4996</v>
      </c>
    </row>
    <row r="3219" spans="15:17" x14ac:dyDescent="0.4">
      <c r="O3219" s="294" t="s">
        <v>5029</v>
      </c>
      <c r="P3219" s="294" t="s">
        <v>4995</v>
      </c>
      <c r="Q3219" s="294" t="s">
        <v>4996</v>
      </c>
    </row>
    <row r="3220" spans="15:17" x14ac:dyDescent="0.4">
      <c r="O3220" s="294" t="s">
        <v>5030</v>
      </c>
      <c r="P3220" s="294" t="s">
        <v>4995</v>
      </c>
      <c r="Q3220" s="294" t="s">
        <v>4996</v>
      </c>
    </row>
    <row r="3221" spans="15:17" x14ac:dyDescent="0.4">
      <c r="O3221" s="294" t="s">
        <v>5031</v>
      </c>
      <c r="P3221" s="294" t="s">
        <v>4995</v>
      </c>
      <c r="Q3221" s="294" t="s">
        <v>4996</v>
      </c>
    </row>
    <row r="3222" spans="15:17" x14ac:dyDescent="0.4">
      <c r="O3222" s="294" t="s">
        <v>5032</v>
      </c>
      <c r="P3222" s="294" t="s">
        <v>4995</v>
      </c>
      <c r="Q3222" s="294" t="s">
        <v>4996</v>
      </c>
    </row>
    <row r="3223" spans="15:17" x14ac:dyDescent="0.4">
      <c r="O3223" s="294" t="s">
        <v>5033</v>
      </c>
      <c r="P3223" s="294" t="s">
        <v>4995</v>
      </c>
      <c r="Q3223" s="294" t="s">
        <v>4996</v>
      </c>
    </row>
    <row r="3224" spans="15:17" x14ac:dyDescent="0.4">
      <c r="O3224" s="294" t="s">
        <v>5034</v>
      </c>
      <c r="P3224" s="294" t="s">
        <v>5035</v>
      </c>
      <c r="Q3224" s="294" t="s">
        <v>5036</v>
      </c>
    </row>
    <row r="3225" spans="15:17" x14ac:dyDescent="0.4">
      <c r="O3225" s="294" t="s">
        <v>5037</v>
      </c>
      <c r="P3225" s="294" t="s">
        <v>5035</v>
      </c>
      <c r="Q3225" s="294" t="s">
        <v>5036</v>
      </c>
    </row>
    <row r="3226" spans="15:17" x14ac:dyDescent="0.4">
      <c r="O3226" s="294" t="s">
        <v>5038</v>
      </c>
      <c r="P3226" s="294" t="s">
        <v>5035</v>
      </c>
      <c r="Q3226" s="294" t="s">
        <v>5036</v>
      </c>
    </row>
    <row r="3227" spans="15:17" x14ac:dyDescent="0.4">
      <c r="O3227" s="294" t="s">
        <v>5039</v>
      </c>
      <c r="P3227" s="294" t="s">
        <v>5035</v>
      </c>
      <c r="Q3227" s="294" t="s">
        <v>5036</v>
      </c>
    </row>
    <row r="3228" spans="15:17" x14ac:dyDescent="0.4">
      <c r="O3228" s="294" t="s">
        <v>5040</v>
      </c>
      <c r="P3228" s="294" t="s">
        <v>5035</v>
      </c>
      <c r="Q3228" s="294" t="s">
        <v>5036</v>
      </c>
    </row>
    <row r="3229" spans="15:17" x14ac:dyDescent="0.4">
      <c r="O3229" s="294" t="s">
        <v>5041</v>
      </c>
      <c r="P3229" s="294" t="s">
        <v>5035</v>
      </c>
      <c r="Q3229" s="294" t="s">
        <v>5036</v>
      </c>
    </row>
    <row r="3230" spans="15:17" x14ac:dyDescent="0.4">
      <c r="O3230" s="294" t="s">
        <v>5042</v>
      </c>
      <c r="P3230" s="294" t="s">
        <v>5035</v>
      </c>
      <c r="Q3230" s="294" t="s">
        <v>5036</v>
      </c>
    </row>
    <row r="3231" spans="15:17" x14ac:dyDescent="0.4">
      <c r="O3231" s="294" t="s">
        <v>5043</v>
      </c>
      <c r="P3231" s="294" t="s">
        <v>5035</v>
      </c>
      <c r="Q3231" s="294" t="s">
        <v>5036</v>
      </c>
    </row>
    <row r="3232" spans="15:17" x14ac:dyDescent="0.4">
      <c r="O3232" s="294" t="s">
        <v>5044</v>
      </c>
      <c r="P3232" s="294" t="s">
        <v>5035</v>
      </c>
      <c r="Q3232" s="294" t="s">
        <v>5036</v>
      </c>
    </row>
    <row r="3233" spans="15:17" x14ac:dyDescent="0.4">
      <c r="O3233" s="294" t="s">
        <v>5045</v>
      </c>
      <c r="P3233" s="294" t="s">
        <v>5035</v>
      </c>
      <c r="Q3233" s="294" t="s">
        <v>5036</v>
      </c>
    </row>
    <row r="3234" spans="15:17" x14ac:dyDescent="0.4">
      <c r="O3234" s="294" t="s">
        <v>5046</v>
      </c>
      <c r="P3234" s="294" t="s">
        <v>5035</v>
      </c>
      <c r="Q3234" s="294" t="s">
        <v>5036</v>
      </c>
    </row>
    <row r="3235" spans="15:17" x14ac:dyDescent="0.4">
      <c r="O3235" s="294" t="s">
        <v>5047</v>
      </c>
      <c r="P3235" s="294" t="s">
        <v>5035</v>
      </c>
      <c r="Q3235" s="294" t="s">
        <v>5036</v>
      </c>
    </row>
    <row r="3236" spans="15:17" x14ac:dyDescent="0.4">
      <c r="O3236" s="294" t="s">
        <v>5048</v>
      </c>
      <c r="P3236" s="294" t="s">
        <v>5035</v>
      </c>
      <c r="Q3236" s="294" t="s">
        <v>5036</v>
      </c>
    </row>
    <row r="3237" spans="15:17" x14ac:dyDescent="0.4">
      <c r="O3237" s="294" t="s">
        <v>5049</v>
      </c>
      <c r="P3237" s="294" t="s">
        <v>5035</v>
      </c>
      <c r="Q3237" s="294" t="s">
        <v>5036</v>
      </c>
    </row>
    <row r="3238" spans="15:17" x14ac:dyDescent="0.4">
      <c r="O3238" s="294" t="s">
        <v>5050</v>
      </c>
      <c r="P3238" s="294" t="s">
        <v>5035</v>
      </c>
      <c r="Q3238" s="294" t="s">
        <v>5036</v>
      </c>
    </row>
    <row r="3239" spans="15:17" x14ac:dyDescent="0.4">
      <c r="O3239" s="294" t="s">
        <v>5051</v>
      </c>
      <c r="P3239" s="294" t="s">
        <v>5035</v>
      </c>
      <c r="Q3239" s="294" t="s">
        <v>5036</v>
      </c>
    </row>
    <row r="3240" spans="15:17" x14ac:dyDescent="0.4">
      <c r="O3240" s="294" t="s">
        <v>5052</v>
      </c>
      <c r="P3240" s="294" t="s">
        <v>5035</v>
      </c>
      <c r="Q3240" s="294" t="s">
        <v>5036</v>
      </c>
    </row>
    <row r="3241" spans="15:17" x14ac:dyDescent="0.4">
      <c r="O3241" s="294" t="s">
        <v>5053</v>
      </c>
      <c r="P3241" s="294" t="s">
        <v>5035</v>
      </c>
      <c r="Q3241" s="294" t="s">
        <v>5036</v>
      </c>
    </row>
    <row r="3242" spans="15:17" x14ac:dyDescent="0.4">
      <c r="O3242" s="294" t="s">
        <v>5054</v>
      </c>
      <c r="P3242" s="294" t="s">
        <v>5035</v>
      </c>
      <c r="Q3242" s="294" t="s">
        <v>5036</v>
      </c>
    </row>
    <row r="3243" spans="15:17" x14ac:dyDescent="0.4">
      <c r="O3243" s="294" t="s">
        <v>5055</v>
      </c>
      <c r="P3243" s="294" t="s">
        <v>5035</v>
      </c>
      <c r="Q3243" s="294" t="s">
        <v>5036</v>
      </c>
    </row>
    <row r="3244" spans="15:17" x14ac:dyDescent="0.4">
      <c r="O3244" s="294" t="s">
        <v>5056</v>
      </c>
      <c r="P3244" s="294" t="s">
        <v>5035</v>
      </c>
      <c r="Q3244" s="294" t="s">
        <v>5036</v>
      </c>
    </row>
    <row r="3245" spans="15:17" x14ac:dyDescent="0.4">
      <c r="O3245" s="294" t="s">
        <v>5057</v>
      </c>
      <c r="P3245" s="294" t="s">
        <v>5035</v>
      </c>
      <c r="Q3245" s="294" t="s">
        <v>5036</v>
      </c>
    </row>
    <row r="3246" spans="15:17" x14ac:dyDescent="0.4">
      <c r="O3246" s="294" t="s">
        <v>5058</v>
      </c>
      <c r="P3246" s="294" t="s">
        <v>5035</v>
      </c>
      <c r="Q3246" s="294" t="s">
        <v>5036</v>
      </c>
    </row>
    <row r="3247" spans="15:17" x14ac:dyDescent="0.4">
      <c r="O3247" s="294" t="s">
        <v>5059</v>
      </c>
      <c r="P3247" s="294" t="s">
        <v>5035</v>
      </c>
      <c r="Q3247" s="294" t="s">
        <v>5036</v>
      </c>
    </row>
    <row r="3248" spans="15:17" x14ac:dyDescent="0.4">
      <c r="O3248" s="294" t="s">
        <v>5060</v>
      </c>
      <c r="P3248" s="294" t="s">
        <v>5035</v>
      </c>
      <c r="Q3248" s="294" t="s">
        <v>5036</v>
      </c>
    </row>
    <row r="3249" spans="15:17" x14ac:dyDescent="0.4">
      <c r="O3249" s="294" t="s">
        <v>5061</v>
      </c>
      <c r="P3249" s="294" t="s">
        <v>5035</v>
      </c>
      <c r="Q3249" s="294" t="s">
        <v>5036</v>
      </c>
    </row>
    <row r="3250" spans="15:17" x14ac:dyDescent="0.4">
      <c r="O3250" s="294" t="s">
        <v>5062</v>
      </c>
      <c r="P3250" s="294" t="s">
        <v>5035</v>
      </c>
      <c r="Q3250" s="294" t="s">
        <v>5036</v>
      </c>
    </row>
    <row r="3251" spans="15:17" x14ac:dyDescent="0.4">
      <c r="O3251" s="294" t="s">
        <v>5063</v>
      </c>
      <c r="P3251" s="294" t="s">
        <v>5035</v>
      </c>
      <c r="Q3251" s="294" t="s">
        <v>5036</v>
      </c>
    </row>
    <row r="3252" spans="15:17" x14ac:dyDescent="0.4">
      <c r="O3252" s="294" t="s">
        <v>5064</v>
      </c>
      <c r="P3252" s="294" t="s">
        <v>5035</v>
      </c>
      <c r="Q3252" s="294" t="s">
        <v>5036</v>
      </c>
    </row>
    <row r="3253" spans="15:17" x14ac:dyDescent="0.4">
      <c r="O3253" s="294" t="s">
        <v>5065</v>
      </c>
      <c r="P3253" s="294" t="s">
        <v>5035</v>
      </c>
      <c r="Q3253" s="294" t="s">
        <v>5036</v>
      </c>
    </row>
    <row r="3254" spans="15:17" x14ac:dyDescent="0.4">
      <c r="O3254" s="294" t="s">
        <v>5066</v>
      </c>
      <c r="P3254" s="294" t="s">
        <v>5035</v>
      </c>
      <c r="Q3254" s="294" t="s">
        <v>5036</v>
      </c>
    </row>
    <row r="3255" spans="15:17" x14ac:dyDescent="0.4">
      <c r="O3255" s="294" t="s">
        <v>5067</v>
      </c>
      <c r="P3255" s="294" t="s">
        <v>5035</v>
      </c>
      <c r="Q3255" s="294" t="s">
        <v>5036</v>
      </c>
    </row>
    <row r="3256" spans="15:17" x14ac:dyDescent="0.4">
      <c r="O3256" s="294" t="s">
        <v>5068</v>
      </c>
      <c r="P3256" s="294" t="s">
        <v>5035</v>
      </c>
      <c r="Q3256" s="294" t="s">
        <v>5036</v>
      </c>
    </row>
    <row r="3257" spans="15:17" x14ac:dyDescent="0.4">
      <c r="O3257" s="294" t="s">
        <v>5069</v>
      </c>
      <c r="P3257" s="294" t="s">
        <v>5035</v>
      </c>
      <c r="Q3257" s="294" t="s">
        <v>5036</v>
      </c>
    </row>
    <row r="3258" spans="15:17" x14ac:dyDescent="0.4">
      <c r="O3258" s="294" t="s">
        <v>5070</v>
      </c>
      <c r="P3258" s="294" t="s">
        <v>5035</v>
      </c>
      <c r="Q3258" s="294" t="s">
        <v>5036</v>
      </c>
    </row>
    <row r="3259" spans="15:17" x14ac:dyDescent="0.4">
      <c r="O3259" s="294" t="s">
        <v>5071</v>
      </c>
      <c r="P3259" s="294" t="s">
        <v>5035</v>
      </c>
      <c r="Q3259" s="294" t="s">
        <v>5036</v>
      </c>
    </row>
    <row r="3260" spans="15:17" x14ac:dyDescent="0.4">
      <c r="O3260" s="294" t="s">
        <v>5072</v>
      </c>
      <c r="P3260" s="294" t="s">
        <v>5035</v>
      </c>
      <c r="Q3260" s="294" t="s">
        <v>5036</v>
      </c>
    </row>
    <row r="3261" spans="15:17" x14ac:dyDescent="0.4">
      <c r="O3261" s="294" t="s">
        <v>5073</v>
      </c>
      <c r="P3261" s="294" t="s">
        <v>5035</v>
      </c>
      <c r="Q3261" s="294" t="s">
        <v>5036</v>
      </c>
    </row>
    <row r="3262" spans="15:17" x14ac:dyDescent="0.4">
      <c r="O3262" s="294" t="s">
        <v>5074</v>
      </c>
      <c r="P3262" s="294" t="s">
        <v>5035</v>
      </c>
      <c r="Q3262" s="294" t="s">
        <v>5036</v>
      </c>
    </row>
    <row r="3263" spans="15:17" x14ac:dyDescent="0.4">
      <c r="O3263" s="294" t="s">
        <v>5075</v>
      </c>
      <c r="P3263" s="294" t="s">
        <v>5035</v>
      </c>
      <c r="Q3263" s="294" t="s">
        <v>5036</v>
      </c>
    </row>
    <row r="3264" spans="15:17" x14ac:dyDescent="0.4">
      <c r="O3264" s="294" t="s">
        <v>5076</v>
      </c>
      <c r="P3264" s="294" t="s">
        <v>5077</v>
      </c>
      <c r="Q3264" s="294" t="s">
        <v>5078</v>
      </c>
    </row>
    <row r="3265" spans="15:17" x14ac:dyDescent="0.4">
      <c r="O3265" s="294" t="s">
        <v>5079</v>
      </c>
      <c r="P3265" s="294" t="s">
        <v>5077</v>
      </c>
      <c r="Q3265" s="294" t="s">
        <v>5078</v>
      </c>
    </row>
    <row r="3266" spans="15:17" x14ac:dyDescent="0.4">
      <c r="O3266" s="294" t="s">
        <v>5080</v>
      </c>
      <c r="P3266" s="294" t="s">
        <v>5077</v>
      </c>
      <c r="Q3266" s="294" t="s">
        <v>5078</v>
      </c>
    </row>
    <row r="3267" spans="15:17" x14ac:dyDescent="0.4">
      <c r="O3267" s="294" t="s">
        <v>5081</v>
      </c>
      <c r="P3267" s="294" t="s">
        <v>5077</v>
      </c>
      <c r="Q3267" s="294" t="s">
        <v>5078</v>
      </c>
    </row>
    <row r="3268" spans="15:17" x14ac:dyDescent="0.4">
      <c r="O3268" s="294" t="s">
        <v>5082</v>
      </c>
      <c r="P3268" s="294" t="s">
        <v>5077</v>
      </c>
      <c r="Q3268" s="294" t="s">
        <v>5078</v>
      </c>
    </row>
    <row r="3269" spans="15:17" x14ac:dyDescent="0.4">
      <c r="O3269" s="294" t="s">
        <v>5083</v>
      </c>
      <c r="P3269" s="294" t="s">
        <v>5077</v>
      </c>
      <c r="Q3269" s="294" t="s">
        <v>5078</v>
      </c>
    </row>
    <row r="3270" spans="15:17" x14ac:dyDescent="0.4">
      <c r="O3270" s="294" t="s">
        <v>5084</v>
      </c>
      <c r="P3270" s="294" t="s">
        <v>5077</v>
      </c>
      <c r="Q3270" s="294" t="s">
        <v>5078</v>
      </c>
    </row>
    <row r="3271" spans="15:17" x14ac:dyDescent="0.4">
      <c r="O3271" s="294" t="s">
        <v>5085</v>
      </c>
      <c r="P3271" s="294" t="s">
        <v>5077</v>
      </c>
      <c r="Q3271" s="294" t="s">
        <v>5078</v>
      </c>
    </row>
    <row r="3272" spans="15:17" x14ac:dyDescent="0.4">
      <c r="O3272" s="294" t="s">
        <v>5086</v>
      </c>
      <c r="P3272" s="294" t="s">
        <v>5077</v>
      </c>
      <c r="Q3272" s="294" t="s">
        <v>5078</v>
      </c>
    </row>
    <row r="3273" spans="15:17" x14ac:dyDescent="0.4">
      <c r="O3273" s="294" t="s">
        <v>5087</v>
      </c>
      <c r="P3273" s="294" t="s">
        <v>5077</v>
      </c>
      <c r="Q3273" s="294" t="s">
        <v>5078</v>
      </c>
    </row>
    <row r="3274" spans="15:17" x14ac:dyDescent="0.4">
      <c r="O3274" s="294" t="s">
        <v>5088</v>
      </c>
      <c r="P3274" s="294" t="s">
        <v>5077</v>
      </c>
      <c r="Q3274" s="294" t="s">
        <v>5078</v>
      </c>
    </row>
    <row r="3275" spans="15:17" x14ac:dyDescent="0.4">
      <c r="O3275" s="294" t="s">
        <v>5089</v>
      </c>
      <c r="P3275" s="294" t="s">
        <v>5077</v>
      </c>
      <c r="Q3275" s="294" t="s">
        <v>5078</v>
      </c>
    </row>
    <row r="3276" spans="15:17" x14ac:dyDescent="0.4">
      <c r="O3276" s="294" t="s">
        <v>5090</v>
      </c>
      <c r="P3276" s="294" t="s">
        <v>5077</v>
      </c>
      <c r="Q3276" s="294" t="s">
        <v>5078</v>
      </c>
    </row>
    <row r="3277" spans="15:17" x14ac:dyDescent="0.4">
      <c r="O3277" s="294" t="s">
        <v>5091</v>
      </c>
      <c r="P3277" s="294" t="s">
        <v>5077</v>
      </c>
      <c r="Q3277" s="294" t="s">
        <v>5078</v>
      </c>
    </row>
    <row r="3278" spans="15:17" x14ac:dyDescent="0.4">
      <c r="O3278" s="294" t="s">
        <v>5092</v>
      </c>
      <c r="P3278" s="294" t="s">
        <v>5077</v>
      </c>
      <c r="Q3278" s="294" t="s">
        <v>5078</v>
      </c>
    </row>
    <row r="3279" spans="15:17" x14ac:dyDescent="0.4">
      <c r="O3279" s="294" t="s">
        <v>5093</v>
      </c>
      <c r="P3279" s="294" t="s">
        <v>5077</v>
      </c>
      <c r="Q3279" s="294" t="s">
        <v>5078</v>
      </c>
    </row>
    <row r="3280" spans="15:17" x14ac:dyDescent="0.4">
      <c r="O3280" s="294" t="s">
        <v>5094</v>
      </c>
      <c r="P3280" s="294" t="s">
        <v>5077</v>
      </c>
      <c r="Q3280" s="294" t="s">
        <v>5078</v>
      </c>
    </row>
    <row r="3281" spans="15:17" x14ac:dyDescent="0.4">
      <c r="O3281" s="294" t="s">
        <v>5095</v>
      </c>
      <c r="P3281" s="294" t="s">
        <v>5077</v>
      </c>
      <c r="Q3281" s="294" t="s">
        <v>5078</v>
      </c>
    </row>
    <row r="3282" spans="15:17" x14ac:dyDescent="0.4">
      <c r="O3282" s="294" t="s">
        <v>5096</v>
      </c>
      <c r="P3282" s="294" t="s">
        <v>5077</v>
      </c>
      <c r="Q3282" s="294" t="s">
        <v>5078</v>
      </c>
    </row>
    <row r="3283" spans="15:17" x14ac:dyDescent="0.4">
      <c r="O3283" s="294" t="s">
        <v>5097</v>
      </c>
      <c r="P3283" s="294" t="s">
        <v>5077</v>
      </c>
      <c r="Q3283" s="294" t="s">
        <v>5078</v>
      </c>
    </row>
    <row r="3284" spans="15:17" x14ac:dyDescent="0.4">
      <c r="O3284" s="294" t="s">
        <v>5098</v>
      </c>
      <c r="P3284" s="294" t="s">
        <v>5077</v>
      </c>
      <c r="Q3284" s="294" t="s">
        <v>5078</v>
      </c>
    </row>
    <row r="3285" spans="15:17" x14ac:dyDescent="0.4">
      <c r="O3285" s="294" t="s">
        <v>5099</v>
      </c>
      <c r="P3285" s="294" t="s">
        <v>5077</v>
      </c>
      <c r="Q3285" s="294" t="s">
        <v>5078</v>
      </c>
    </row>
    <row r="3286" spans="15:17" x14ac:dyDescent="0.4">
      <c r="O3286" s="294" t="s">
        <v>5100</v>
      </c>
      <c r="P3286" s="294" t="s">
        <v>5077</v>
      </c>
      <c r="Q3286" s="294" t="s">
        <v>5078</v>
      </c>
    </row>
    <row r="3287" spans="15:17" x14ac:dyDescent="0.4">
      <c r="O3287" s="294" t="s">
        <v>5101</v>
      </c>
      <c r="P3287" s="294" t="s">
        <v>5077</v>
      </c>
      <c r="Q3287" s="294" t="s">
        <v>5078</v>
      </c>
    </row>
    <row r="3288" spans="15:17" x14ac:dyDescent="0.4">
      <c r="O3288" s="294" t="s">
        <v>5102</v>
      </c>
      <c r="P3288" s="294" t="s">
        <v>5077</v>
      </c>
      <c r="Q3288" s="294" t="s">
        <v>5078</v>
      </c>
    </row>
    <row r="3289" spans="15:17" x14ac:dyDescent="0.4">
      <c r="O3289" s="294" t="s">
        <v>5103</v>
      </c>
      <c r="P3289" s="294" t="s">
        <v>5077</v>
      </c>
      <c r="Q3289" s="294" t="s">
        <v>5078</v>
      </c>
    </row>
    <row r="3290" spans="15:17" x14ac:dyDescent="0.4">
      <c r="O3290" s="294" t="s">
        <v>5104</v>
      </c>
      <c r="P3290" s="294" t="s">
        <v>5077</v>
      </c>
      <c r="Q3290" s="294" t="s">
        <v>5078</v>
      </c>
    </row>
    <row r="3291" spans="15:17" x14ac:dyDescent="0.4">
      <c r="O3291" s="294" t="s">
        <v>5105</v>
      </c>
      <c r="P3291" s="294" t="s">
        <v>4995</v>
      </c>
      <c r="Q3291" s="294" t="s">
        <v>4996</v>
      </c>
    </row>
    <row r="3292" spans="15:17" x14ac:dyDescent="0.4">
      <c r="O3292" s="294" t="s">
        <v>5106</v>
      </c>
      <c r="P3292" s="294" t="s">
        <v>4995</v>
      </c>
      <c r="Q3292" s="294" t="s">
        <v>4996</v>
      </c>
    </row>
    <row r="3293" spans="15:17" x14ac:dyDescent="0.4">
      <c r="O3293" s="294" t="s">
        <v>5107</v>
      </c>
      <c r="P3293" s="294" t="s">
        <v>4995</v>
      </c>
      <c r="Q3293" s="294" t="s">
        <v>4996</v>
      </c>
    </row>
    <row r="3294" spans="15:17" x14ac:dyDescent="0.4">
      <c r="O3294" s="294" t="s">
        <v>5108</v>
      </c>
      <c r="P3294" s="294" t="s">
        <v>4995</v>
      </c>
      <c r="Q3294" s="294" t="s">
        <v>4996</v>
      </c>
    </row>
    <row r="3295" spans="15:17" x14ac:dyDescent="0.4">
      <c r="O3295" s="294" t="s">
        <v>5109</v>
      </c>
      <c r="P3295" s="294" t="s">
        <v>4995</v>
      </c>
      <c r="Q3295" s="294" t="s">
        <v>4996</v>
      </c>
    </row>
    <row r="3296" spans="15:17" x14ac:dyDescent="0.4">
      <c r="O3296" s="294" t="s">
        <v>5110</v>
      </c>
      <c r="P3296" s="294" t="s">
        <v>4995</v>
      </c>
      <c r="Q3296" s="294" t="s">
        <v>4996</v>
      </c>
    </row>
    <row r="3297" spans="15:17" x14ac:dyDescent="0.4">
      <c r="O3297" s="294" t="s">
        <v>5111</v>
      </c>
      <c r="P3297" s="294" t="s">
        <v>4995</v>
      </c>
      <c r="Q3297" s="294" t="s">
        <v>4996</v>
      </c>
    </row>
    <row r="3298" spans="15:17" x14ac:dyDescent="0.4">
      <c r="O3298" s="294" t="s">
        <v>5112</v>
      </c>
      <c r="P3298" s="294" t="s">
        <v>4995</v>
      </c>
      <c r="Q3298" s="294" t="s">
        <v>4996</v>
      </c>
    </row>
    <row r="3299" spans="15:17" x14ac:dyDescent="0.4">
      <c r="O3299" s="294" t="s">
        <v>5113</v>
      </c>
      <c r="P3299" s="294" t="s">
        <v>4995</v>
      </c>
      <c r="Q3299" s="294" t="s">
        <v>4996</v>
      </c>
    </row>
    <row r="3300" spans="15:17" x14ac:dyDescent="0.4">
      <c r="O3300" s="294" t="s">
        <v>5114</v>
      </c>
      <c r="P3300" s="294" t="s">
        <v>4995</v>
      </c>
      <c r="Q3300" s="294" t="s">
        <v>4996</v>
      </c>
    </row>
    <row r="3301" spans="15:17" x14ac:dyDescent="0.4">
      <c r="O3301" s="294" t="s">
        <v>5115</v>
      </c>
      <c r="P3301" s="294" t="s">
        <v>4995</v>
      </c>
      <c r="Q3301" s="294" t="s">
        <v>4996</v>
      </c>
    </row>
    <row r="3302" spans="15:17" x14ac:dyDescent="0.4">
      <c r="O3302" s="294" t="s">
        <v>5116</v>
      </c>
      <c r="P3302" s="294" t="s">
        <v>4995</v>
      </c>
      <c r="Q3302" s="294" t="s">
        <v>4996</v>
      </c>
    </row>
    <row r="3303" spans="15:17" x14ac:dyDescent="0.4">
      <c r="O3303" s="294" t="s">
        <v>5117</v>
      </c>
      <c r="P3303" s="294" t="s">
        <v>4995</v>
      </c>
      <c r="Q3303" s="294" t="s">
        <v>4996</v>
      </c>
    </row>
    <row r="3304" spans="15:17" x14ac:dyDescent="0.4">
      <c r="O3304" s="294" t="s">
        <v>5118</v>
      </c>
      <c r="P3304" s="294" t="s">
        <v>4995</v>
      </c>
      <c r="Q3304" s="294" t="s">
        <v>4996</v>
      </c>
    </row>
    <row r="3305" spans="15:17" x14ac:dyDescent="0.4">
      <c r="O3305" s="294" t="s">
        <v>5119</v>
      </c>
      <c r="P3305" s="294" t="s">
        <v>4995</v>
      </c>
      <c r="Q3305" s="294" t="s">
        <v>4996</v>
      </c>
    </row>
    <row r="3306" spans="15:17" x14ac:dyDescent="0.4">
      <c r="O3306" s="294" t="s">
        <v>5120</v>
      </c>
      <c r="P3306" s="294" t="s">
        <v>4995</v>
      </c>
      <c r="Q3306" s="294" t="s">
        <v>4996</v>
      </c>
    </row>
    <row r="3307" spans="15:17" x14ac:dyDescent="0.4">
      <c r="O3307" s="294" t="s">
        <v>5121</v>
      </c>
      <c r="P3307" s="294" t="s">
        <v>4995</v>
      </c>
      <c r="Q3307" s="294" t="s">
        <v>4996</v>
      </c>
    </row>
    <row r="3308" spans="15:17" x14ac:dyDescent="0.4">
      <c r="O3308" s="294" t="s">
        <v>5122</v>
      </c>
      <c r="P3308" s="294" t="s">
        <v>4995</v>
      </c>
      <c r="Q3308" s="294" t="s">
        <v>4996</v>
      </c>
    </row>
    <row r="3309" spans="15:17" x14ac:dyDescent="0.4">
      <c r="O3309" s="294" t="s">
        <v>5123</v>
      </c>
      <c r="P3309" s="294" t="s">
        <v>4995</v>
      </c>
      <c r="Q3309" s="294" t="s">
        <v>4996</v>
      </c>
    </row>
    <row r="3310" spans="15:17" x14ac:dyDescent="0.4">
      <c r="O3310" s="294" t="s">
        <v>5124</v>
      </c>
      <c r="P3310" s="294" t="s">
        <v>4995</v>
      </c>
      <c r="Q3310" s="294" t="s">
        <v>4996</v>
      </c>
    </row>
    <row r="3311" spans="15:17" x14ac:dyDescent="0.4">
      <c r="O3311" s="294" t="s">
        <v>5125</v>
      </c>
      <c r="P3311" s="294" t="s">
        <v>4995</v>
      </c>
      <c r="Q3311" s="294" t="s">
        <v>4996</v>
      </c>
    </row>
    <row r="3312" spans="15:17" x14ac:dyDescent="0.4">
      <c r="O3312" s="294" t="s">
        <v>5126</v>
      </c>
      <c r="P3312" s="294" t="s">
        <v>4995</v>
      </c>
      <c r="Q3312" s="294" t="s">
        <v>4996</v>
      </c>
    </row>
    <row r="3313" spans="15:17" x14ac:dyDescent="0.4">
      <c r="O3313" s="294" t="s">
        <v>5127</v>
      </c>
      <c r="P3313" s="294" t="s">
        <v>4995</v>
      </c>
      <c r="Q3313" s="294" t="s">
        <v>4996</v>
      </c>
    </row>
    <row r="3314" spans="15:17" x14ac:dyDescent="0.4">
      <c r="O3314" s="294" t="s">
        <v>5128</v>
      </c>
      <c r="P3314" s="294" t="s">
        <v>4995</v>
      </c>
      <c r="Q3314" s="294" t="s">
        <v>4996</v>
      </c>
    </row>
    <row r="3315" spans="15:17" x14ac:dyDescent="0.4">
      <c r="O3315" s="294" t="s">
        <v>5129</v>
      </c>
      <c r="P3315" s="294" t="s">
        <v>4995</v>
      </c>
      <c r="Q3315" s="294" t="s">
        <v>4996</v>
      </c>
    </row>
    <row r="3316" spans="15:17" x14ac:dyDescent="0.4">
      <c r="O3316" s="294" t="s">
        <v>5130</v>
      </c>
      <c r="P3316" s="294" t="s">
        <v>4995</v>
      </c>
      <c r="Q3316" s="294" t="s">
        <v>4996</v>
      </c>
    </row>
    <row r="3317" spans="15:17" x14ac:dyDescent="0.4">
      <c r="O3317" s="294" t="s">
        <v>5131</v>
      </c>
      <c r="P3317" s="294" t="s">
        <v>4995</v>
      </c>
      <c r="Q3317" s="294" t="s">
        <v>4996</v>
      </c>
    </row>
    <row r="3318" spans="15:17" x14ac:dyDescent="0.4">
      <c r="O3318" s="294" t="s">
        <v>5132</v>
      </c>
      <c r="P3318" s="294" t="s">
        <v>4995</v>
      </c>
      <c r="Q3318" s="294" t="s">
        <v>4996</v>
      </c>
    </row>
    <row r="3319" spans="15:17" x14ac:dyDescent="0.4">
      <c r="O3319" s="294" t="s">
        <v>5133</v>
      </c>
      <c r="P3319" s="294" t="s">
        <v>5134</v>
      </c>
      <c r="Q3319" s="294" t="s">
        <v>5135</v>
      </c>
    </row>
    <row r="3320" spans="15:17" x14ac:dyDescent="0.4">
      <c r="O3320" s="294" t="s">
        <v>5136</v>
      </c>
      <c r="P3320" s="294" t="s">
        <v>5134</v>
      </c>
      <c r="Q3320" s="294" t="s">
        <v>5135</v>
      </c>
    </row>
    <row r="3321" spans="15:17" x14ac:dyDescent="0.4">
      <c r="O3321" s="294" t="s">
        <v>5137</v>
      </c>
      <c r="P3321" s="294" t="s">
        <v>5134</v>
      </c>
      <c r="Q3321" s="294" t="s">
        <v>5135</v>
      </c>
    </row>
    <row r="3322" spans="15:17" x14ac:dyDescent="0.4">
      <c r="O3322" s="294" t="s">
        <v>5138</v>
      </c>
      <c r="P3322" s="294" t="s">
        <v>5134</v>
      </c>
      <c r="Q3322" s="294" t="s">
        <v>5135</v>
      </c>
    </row>
    <row r="3323" spans="15:17" x14ac:dyDescent="0.4">
      <c r="O3323" s="294" t="s">
        <v>5139</v>
      </c>
      <c r="P3323" s="294" t="s">
        <v>5134</v>
      </c>
      <c r="Q3323" s="294" t="s">
        <v>5135</v>
      </c>
    </row>
    <row r="3324" spans="15:17" x14ac:dyDescent="0.4">
      <c r="O3324" s="294" t="s">
        <v>5140</v>
      </c>
      <c r="P3324" s="294" t="s">
        <v>5134</v>
      </c>
      <c r="Q3324" s="294" t="s">
        <v>5135</v>
      </c>
    </row>
    <row r="3325" spans="15:17" x14ac:dyDescent="0.4">
      <c r="O3325" s="294" t="s">
        <v>5141</v>
      </c>
      <c r="P3325" s="294" t="s">
        <v>5134</v>
      </c>
      <c r="Q3325" s="294" t="s">
        <v>5135</v>
      </c>
    </row>
    <row r="3326" spans="15:17" x14ac:dyDescent="0.4">
      <c r="O3326" s="294" t="s">
        <v>5142</v>
      </c>
      <c r="P3326" s="294" t="s">
        <v>5134</v>
      </c>
      <c r="Q3326" s="294" t="s">
        <v>5135</v>
      </c>
    </row>
    <row r="3327" spans="15:17" x14ac:dyDescent="0.4">
      <c r="O3327" s="294" t="s">
        <v>5143</v>
      </c>
      <c r="P3327" s="294" t="s">
        <v>5134</v>
      </c>
      <c r="Q3327" s="294" t="s">
        <v>5135</v>
      </c>
    </row>
    <row r="3328" spans="15:17" x14ac:dyDescent="0.4">
      <c r="O3328" s="294" t="s">
        <v>5144</v>
      </c>
      <c r="P3328" s="294" t="s">
        <v>5134</v>
      </c>
      <c r="Q3328" s="294" t="s">
        <v>5135</v>
      </c>
    </row>
    <row r="3329" spans="15:17" x14ac:dyDescent="0.4">
      <c r="O3329" s="294" t="s">
        <v>5145</v>
      </c>
      <c r="P3329" s="294" t="s">
        <v>5134</v>
      </c>
      <c r="Q3329" s="294" t="s">
        <v>5135</v>
      </c>
    </row>
    <row r="3330" spans="15:17" x14ac:dyDescent="0.4">
      <c r="O3330" s="294" t="s">
        <v>5146</v>
      </c>
      <c r="P3330" s="294" t="s">
        <v>5134</v>
      </c>
      <c r="Q3330" s="294" t="s">
        <v>5135</v>
      </c>
    </row>
    <row r="3331" spans="15:17" x14ac:dyDescent="0.4">
      <c r="O3331" s="294" t="s">
        <v>5147</v>
      </c>
      <c r="P3331" s="294" t="s">
        <v>5134</v>
      </c>
      <c r="Q3331" s="294" t="s">
        <v>5135</v>
      </c>
    </row>
    <row r="3332" spans="15:17" x14ac:dyDescent="0.4">
      <c r="O3332" s="294" t="s">
        <v>5148</v>
      </c>
      <c r="P3332" s="294" t="s">
        <v>5134</v>
      </c>
      <c r="Q3332" s="294" t="s">
        <v>5135</v>
      </c>
    </row>
    <row r="3333" spans="15:17" x14ac:dyDescent="0.4">
      <c r="O3333" s="294" t="s">
        <v>5149</v>
      </c>
      <c r="P3333" s="294" t="s">
        <v>5134</v>
      </c>
      <c r="Q3333" s="294" t="s">
        <v>5135</v>
      </c>
    </row>
    <row r="3334" spans="15:17" x14ac:dyDescent="0.4">
      <c r="O3334" s="294" t="s">
        <v>5150</v>
      </c>
      <c r="P3334" s="294" t="s">
        <v>5134</v>
      </c>
      <c r="Q3334" s="294" t="s">
        <v>5135</v>
      </c>
    </row>
    <row r="3335" spans="15:17" x14ac:dyDescent="0.4">
      <c r="O3335" s="294" t="s">
        <v>5151</v>
      </c>
      <c r="P3335" s="294" t="s">
        <v>5134</v>
      </c>
      <c r="Q3335" s="294" t="s">
        <v>5135</v>
      </c>
    </row>
    <row r="3336" spans="15:17" x14ac:dyDescent="0.4">
      <c r="O3336" s="294" t="s">
        <v>5152</v>
      </c>
      <c r="P3336" s="294" t="s">
        <v>5134</v>
      </c>
      <c r="Q3336" s="294" t="s">
        <v>5135</v>
      </c>
    </row>
    <row r="3337" spans="15:17" x14ac:dyDescent="0.4">
      <c r="O3337" s="294" t="s">
        <v>5153</v>
      </c>
      <c r="P3337" s="294" t="s">
        <v>5134</v>
      </c>
      <c r="Q3337" s="294" t="s">
        <v>5135</v>
      </c>
    </row>
    <row r="3338" spans="15:17" x14ac:dyDescent="0.4">
      <c r="O3338" s="294" t="s">
        <v>5154</v>
      </c>
      <c r="P3338" s="294" t="s">
        <v>5155</v>
      </c>
      <c r="Q3338" s="294" t="s">
        <v>5156</v>
      </c>
    </row>
    <row r="3339" spans="15:17" x14ac:dyDescent="0.4">
      <c r="O3339" s="294" t="s">
        <v>5157</v>
      </c>
      <c r="P3339" s="294" t="s">
        <v>5155</v>
      </c>
      <c r="Q3339" s="294" t="s">
        <v>5156</v>
      </c>
    </row>
    <row r="3340" spans="15:17" x14ac:dyDescent="0.4">
      <c r="O3340" s="294" t="s">
        <v>5158</v>
      </c>
      <c r="P3340" s="294" t="s">
        <v>5155</v>
      </c>
      <c r="Q3340" s="294" t="s">
        <v>5156</v>
      </c>
    </row>
    <row r="3341" spans="15:17" x14ac:dyDescent="0.4">
      <c r="O3341" s="294" t="s">
        <v>5159</v>
      </c>
      <c r="P3341" s="294" t="s">
        <v>5155</v>
      </c>
      <c r="Q3341" s="294" t="s">
        <v>5156</v>
      </c>
    </row>
    <row r="3342" spans="15:17" x14ac:dyDescent="0.4">
      <c r="O3342" s="294" t="s">
        <v>5160</v>
      </c>
      <c r="P3342" s="294" t="s">
        <v>5155</v>
      </c>
      <c r="Q3342" s="294" t="s">
        <v>5156</v>
      </c>
    </row>
    <row r="3343" spans="15:17" x14ac:dyDescent="0.4">
      <c r="O3343" s="294" t="s">
        <v>5161</v>
      </c>
      <c r="P3343" s="294" t="s">
        <v>5155</v>
      </c>
      <c r="Q3343" s="294" t="s">
        <v>5156</v>
      </c>
    </row>
    <row r="3344" spans="15:17" x14ac:dyDescent="0.4">
      <c r="O3344" s="294" t="s">
        <v>5162</v>
      </c>
      <c r="P3344" s="294" t="s">
        <v>5155</v>
      </c>
      <c r="Q3344" s="294" t="s">
        <v>5156</v>
      </c>
    </row>
    <row r="3345" spans="15:17" x14ac:dyDescent="0.4">
      <c r="O3345" s="294" t="s">
        <v>5163</v>
      </c>
      <c r="P3345" s="294" t="s">
        <v>5155</v>
      </c>
      <c r="Q3345" s="294" t="s">
        <v>5156</v>
      </c>
    </row>
    <row r="3346" spans="15:17" x14ac:dyDescent="0.4">
      <c r="O3346" s="294" t="s">
        <v>5164</v>
      </c>
      <c r="P3346" s="294" t="s">
        <v>5155</v>
      </c>
      <c r="Q3346" s="294" t="s">
        <v>5156</v>
      </c>
    </row>
    <row r="3347" spans="15:17" x14ac:dyDescent="0.4">
      <c r="O3347" s="294" t="s">
        <v>5165</v>
      </c>
      <c r="P3347" s="294" t="s">
        <v>5155</v>
      </c>
      <c r="Q3347" s="294" t="s">
        <v>5156</v>
      </c>
    </row>
    <row r="3348" spans="15:17" x14ac:dyDescent="0.4">
      <c r="O3348" s="294" t="s">
        <v>5166</v>
      </c>
      <c r="P3348" s="294" t="s">
        <v>5155</v>
      </c>
      <c r="Q3348" s="294" t="s">
        <v>5156</v>
      </c>
    </row>
    <row r="3349" spans="15:17" x14ac:dyDescent="0.4">
      <c r="O3349" s="294" t="s">
        <v>5167</v>
      </c>
      <c r="P3349" s="294" t="s">
        <v>5155</v>
      </c>
      <c r="Q3349" s="294" t="s">
        <v>5156</v>
      </c>
    </row>
    <row r="3350" spans="15:17" x14ac:dyDescent="0.4">
      <c r="O3350" s="294" t="s">
        <v>5168</v>
      </c>
      <c r="P3350" s="294" t="s">
        <v>5155</v>
      </c>
      <c r="Q3350" s="294" t="s">
        <v>5156</v>
      </c>
    </row>
    <row r="3351" spans="15:17" x14ac:dyDescent="0.4">
      <c r="O3351" s="294" t="s">
        <v>5169</v>
      </c>
      <c r="P3351" s="294" t="s">
        <v>5155</v>
      </c>
      <c r="Q3351" s="294" t="s">
        <v>5156</v>
      </c>
    </row>
    <row r="3352" spans="15:17" x14ac:dyDescent="0.4">
      <c r="O3352" s="294" t="s">
        <v>5170</v>
      </c>
      <c r="P3352" s="294" t="s">
        <v>5155</v>
      </c>
      <c r="Q3352" s="294" t="s">
        <v>5156</v>
      </c>
    </row>
    <row r="3353" spans="15:17" x14ac:dyDescent="0.4">
      <c r="O3353" s="294" t="s">
        <v>5171</v>
      </c>
      <c r="P3353" s="294" t="s">
        <v>5155</v>
      </c>
      <c r="Q3353" s="294" t="s">
        <v>5156</v>
      </c>
    </row>
    <row r="3354" spans="15:17" x14ac:dyDescent="0.4">
      <c r="O3354" s="294" t="s">
        <v>5172</v>
      </c>
      <c r="P3354" s="294" t="s">
        <v>5155</v>
      </c>
      <c r="Q3354" s="294" t="s">
        <v>5156</v>
      </c>
    </row>
    <row r="3355" spans="15:17" x14ac:dyDescent="0.4">
      <c r="O3355" s="294" t="s">
        <v>5173</v>
      </c>
      <c r="P3355" s="294" t="s">
        <v>5155</v>
      </c>
      <c r="Q3355" s="294" t="s">
        <v>5156</v>
      </c>
    </row>
    <row r="3356" spans="15:17" x14ac:dyDescent="0.4">
      <c r="O3356" s="294" t="s">
        <v>5174</v>
      </c>
      <c r="P3356" s="294" t="s">
        <v>5155</v>
      </c>
      <c r="Q3356" s="294" t="s">
        <v>5156</v>
      </c>
    </row>
    <row r="3357" spans="15:17" x14ac:dyDescent="0.4">
      <c r="O3357" s="294" t="s">
        <v>5175</v>
      </c>
      <c r="P3357" s="294" t="s">
        <v>5155</v>
      </c>
      <c r="Q3357" s="294" t="s">
        <v>5156</v>
      </c>
    </row>
    <row r="3358" spans="15:17" x14ac:dyDescent="0.4">
      <c r="O3358" s="294" t="s">
        <v>5176</v>
      </c>
      <c r="P3358" s="294" t="s">
        <v>5155</v>
      </c>
      <c r="Q3358" s="294" t="s">
        <v>5156</v>
      </c>
    </row>
    <row r="3359" spans="15:17" x14ac:dyDescent="0.4">
      <c r="O3359" s="294" t="s">
        <v>5177</v>
      </c>
      <c r="P3359" s="294" t="s">
        <v>5155</v>
      </c>
      <c r="Q3359" s="294" t="s">
        <v>5156</v>
      </c>
    </row>
    <row r="3360" spans="15:17" x14ac:dyDescent="0.4">
      <c r="O3360" s="294" t="s">
        <v>5178</v>
      </c>
      <c r="P3360" s="294" t="s">
        <v>5155</v>
      </c>
      <c r="Q3360" s="294" t="s">
        <v>5156</v>
      </c>
    </row>
    <row r="3361" spans="15:17" x14ac:dyDescent="0.4">
      <c r="O3361" s="294" t="s">
        <v>5179</v>
      </c>
      <c r="P3361" s="294" t="s">
        <v>5155</v>
      </c>
      <c r="Q3361" s="294" t="s">
        <v>5156</v>
      </c>
    </row>
    <row r="3362" spans="15:17" x14ac:dyDescent="0.4">
      <c r="O3362" s="294" t="s">
        <v>5180</v>
      </c>
      <c r="P3362" s="294" t="s">
        <v>5155</v>
      </c>
      <c r="Q3362" s="294" t="s">
        <v>5156</v>
      </c>
    </row>
    <row r="3363" spans="15:17" x14ac:dyDescent="0.4">
      <c r="O3363" s="294" t="s">
        <v>5181</v>
      </c>
      <c r="P3363" s="294" t="s">
        <v>5155</v>
      </c>
      <c r="Q3363" s="294" t="s">
        <v>5156</v>
      </c>
    </row>
    <row r="3364" spans="15:17" x14ac:dyDescent="0.4">
      <c r="O3364" s="294" t="s">
        <v>5182</v>
      </c>
      <c r="P3364" s="294" t="s">
        <v>5155</v>
      </c>
      <c r="Q3364" s="294" t="s">
        <v>5156</v>
      </c>
    </row>
    <row r="3365" spans="15:17" x14ac:dyDescent="0.4">
      <c r="O3365" s="294" t="s">
        <v>5183</v>
      </c>
      <c r="P3365" s="294" t="s">
        <v>5155</v>
      </c>
      <c r="Q3365" s="294" t="s">
        <v>5156</v>
      </c>
    </row>
    <row r="3366" spans="15:17" x14ac:dyDescent="0.4">
      <c r="O3366" s="294" t="s">
        <v>5184</v>
      </c>
      <c r="P3366" s="294" t="s">
        <v>5155</v>
      </c>
      <c r="Q3366" s="294" t="s">
        <v>5156</v>
      </c>
    </row>
    <row r="3367" spans="15:17" x14ac:dyDescent="0.4">
      <c r="O3367" s="294" t="s">
        <v>5185</v>
      </c>
      <c r="P3367" s="294" t="s">
        <v>5155</v>
      </c>
      <c r="Q3367" s="294" t="s">
        <v>5156</v>
      </c>
    </row>
    <row r="3368" spans="15:17" x14ac:dyDescent="0.4">
      <c r="O3368" s="294" t="s">
        <v>5186</v>
      </c>
      <c r="P3368" s="294" t="s">
        <v>5155</v>
      </c>
      <c r="Q3368" s="294" t="s">
        <v>5156</v>
      </c>
    </row>
    <row r="3369" spans="15:17" x14ac:dyDescent="0.4">
      <c r="O3369" s="294" t="s">
        <v>5187</v>
      </c>
      <c r="P3369" s="294" t="s">
        <v>5188</v>
      </c>
      <c r="Q3369" s="294" t="s">
        <v>5189</v>
      </c>
    </row>
    <row r="3370" spans="15:17" x14ac:dyDescent="0.4">
      <c r="O3370" s="294" t="s">
        <v>5190</v>
      </c>
      <c r="P3370" s="294" t="s">
        <v>5188</v>
      </c>
      <c r="Q3370" s="294" t="s">
        <v>5189</v>
      </c>
    </row>
    <row r="3371" spans="15:17" x14ac:dyDescent="0.4">
      <c r="O3371" s="294" t="s">
        <v>5191</v>
      </c>
      <c r="P3371" s="294" t="s">
        <v>5188</v>
      </c>
      <c r="Q3371" s="294" t="s">
        <v>5189</v>
      </c>
    </row>
    <row r="3372" spans="15:17" x14ac:dyDescent="0.4">
      <c r="O3372" s="294" t="s">
        <v>5192</v>
      </c>
      <c r="P3372" s="294" t="s">
        <v>5188</v>
      </c>
      <c r="Q3372" s="294" t="s">
        <v>5189</v>
      </c>
    </row>
    <row r="3373" spans="15:17" x14ac:dyDescent="0.4">
      <c r="O3373" s="294" t="s">
        <v>5193</v>
      </c>
      <c r="P3373" s="294" t="s">
        <v>5188</v>
      </c>
      <c r="Q3373" s="294" t="s">
        <v>5189</v>
      </c>
    </row>
    <row r="3374" spans="15:17" x14ac:dyDescent="0.4">
      <c r="O3374" s="294" t="s">
        <v>5194</v>
      </c>
      <c r="P3374" s="294" t="s">
        <v>5188</v>
      </c>
      <c r="Q3374" s="294" t="s">
        <v>5189</v>
      </c>
    </row>
    <row r="3375" spans="15:17" x14ac:dyDescent="0.4">
      <c r="O3375" s="294" t="s">
        <v>5195</v>
      </c>
      <c r="P3375" s="294" t="s">
        <v>5188</v>
      </c>
      <c r="Q3375" s="294" t="s">
        <v>5189</v>
      </c>
    </row>
    <row r="3376" spans="15:17" x14ac:dyDescent="0.4">
      <c r="O3376" s="294" t="s">
        <v>5196</v>
      </c>
      <c r="P3376" s="294" t="s">
        <v>5188</v>
      </c>
      <c r="Q3376" s="294" t="s">
        <v>5189</v>
      </c>
    </row>
    <row r="3377" spans="15:17" x14ac:dyDescent="0.4">
      <c r="O3377" s="294" t="s">
        <v>5197</v>
      </c>
      <c r="P3377" s="294" t="s">
        <v>5188</v>
      </c>
      <c r="Q3377" s="294" t="s">
        <v>5189</v>
      </c>
    </row>
    <row r="3378" spans="15:17" x14ac:dyDescent="0.4">
      <c r="O3378" s="294" t="s">
        <v>5198</v>
      </c>
      <c r="P3378" s="294" t="s">
        <v>5188</v>
      </c>
      <c r="Q3378" s="294" t="s">
        <v>5189</v>
      </c>
    </row>
    <row r="3379" spans="15:17" x14ac:dyDescent="0.4">
      <c r="O3379" s="294" t="s">
        <v>5199</v>
      </c>
      <c r="P3379" s="294" t="s">
        <v>5188</v>
      </c>
      <c r="Q3379" s="294" t="s">
        <v>5189</v>
      </c>
    </row>
    <row r="3380" spans="15:17" x14ac:dyDescent="0.4">
      <c r="O3380" s="294" t="s">
        <v>5200</v>
      </c>
      <c r="P3380" s="294" t="s">
        <v>5188</v>
      </c>
      <c r="Q3380" s="294" t="s">
        <v>5189</v>
      </c>
    </row>
    <row r="3381" spans="15:17" x14ac:dyDescent="0.4">
      <c r="O3381" s="294" t="s">
        <v>5201</v>
      </c>
      <c r="P3381" s="294" t="s">
        <v>5188</v>
      </c>
      <c r="Q3381" s="294" t="s">
        <v>5189</v>
      </c>
    </row>
    <row r="3382" spans="15:17" x14ac:dyDescent="0.4">
      <c r="O3382" s="294" t="s">
        <v>5202</v>
      </c>
      <c r="P3382" s="294" t="s">
        <v>5188</v>
      </c>
      <c r="Q3382" s="294" t="s">
        <v>5189</v>
      </c>
    </row>
    <row r="3383" spans="15:17" x14ac:dyDescent="0.4">
      <c r="O3383" s="294" t="s">
        <v>5203</v>
      </c>
      <c r="P3383" s="294" t="s">
        <v>5188</v>
      </c>
      <c r="Q3383" s="294" t="s">
        <v>5189</v>
      </c>
    </row>
    <row r="3384" spans="15:17" x14ac:dyDescent="0.4">
      <c r="O3384" s="294" t="s">
        <v>5204</v>
      </c>
      <c r="P3384" s="294" t="s">
        <v>5188</v>
      </c>
      <c r="Q3384" s="294" t="s">
        <v>5189</v>
      </c>
    </row>
    <row r="3385" spans="15:17" x14ac:dyDescent="0.4">
      <c r="O3385" s="294" t="s">
        <v>5205</v>
      </c>
      <c r="P3385" s="294" t="s">
        <v>5188</v>
      </c>
      <c r="Q3385" s="294" t="s">
        <v>5189</v>
      </c>
    </row>
    <row r="3386" spans="15:17" x14ac:dyDescent="0.4">
      <c r="O3386" s="294" t="s">
        <v>5206</v>
      </c>
      <c r="P3386" s="294" t="s">
        <v>5188</v>
      </c>
      <c r="Q3386" s="294" t="s">
        <v>5189</v>
      </c>
    </row>
    <row r="3387" spans="15:17" x14ac:dyDescent="0.4">
      <c r="O3387" s="294" t="s">
        <v>5207</v>
      </c>
      <c r="P3387" s="294" t="s">
        <v>5188</v>
      </c>
      <c r="Q3387" s="294" t="s">
        <v>5189</v>
      </c>
    </row>
    <row r="3388" spans="15:17" x14ac:dyDescent="0.4">
      <c r="O3388" s="294" t="s">
        <v>5208</v>
      </c>
      <c r="P3388" s="294" t="s">
        <v>5188</v>
      </c>
      <c r="Q3388" s="294" t="s">
        <v>5189</v>
      </c>
    </row>
    <row r="3389" spans="15:17" x14ac:dyDescent="0.4">
      <c r="O3389" s="294" t="s">
        <v>5209</v>
      </c>
      <c r="P3389" s="294" t="s">
        <v>5188</v>
      </c>
      <c r="Q3389" s="294" t="s">
        <v>5189</v>
      </c>
    </row>
    <row r="3390" spans="15:17" x14ac:dyDescent="0.4">
      <c r="O3390" s="294" t="s">
        <v>5210</v>
      </c>
      <c r="P3390" s="294" t="s">
        <v>5188</v>
      </c>
      <c r="Q3390" s="294" t="s">
        <v>5189</v>
      </c>
    </row>
    <row r="3391" spans="15:17" x14ac:dyDescent="0.4">
      <c r="O3391" s="294" t="s">
        <v>5211</v>
      </c>
      <c r="P3391" s="294" t="s">
        <v>5188</v>
      </c>
      <c r="Q3391" s="294" t="s">
        <v>5189</v>
      </c>
    </row>
    <row r="3392" spans="15:17" x14ac:dyDescent="0.4">
      <c r="O3392" s="294" t="s">
        <v>5212</v>
      </c>
      <c r="P3392" s="294" t="s">
        <v>5188</v>
      </c>
      <c r="Q3392" s="294" t="s">
        <v>5189</v>
      </c>
    </row>
    <row r="3393" spans="15:17" x14ac:dyDescent="0.4">
      <c r="O3393" s="294" t="s">
        <v>5213</v>
      </c>
      <c r="P3393" s="294" t="s">
        <v>5188</v>
      </c>
      <c r="Q3393" s="294" t="s">
        <v>5189</v>
      </c>
    </row>
    <row r="3394" spans="15:17" x14ac:dyDescent="0.4">
      <c r="O3394" s="294" t="s">
        <v>5214</v>
      </c>
      <c r="P3394" s="294" t="s">
        <v>5188</v>
      </c>
      <c r="Q3394" s="294" t="s">
        <v>5189</v>
      </c>
    </row>
    <row r="3395" spans="15:17" x14ac:dyDescent="0.4">
      <c r="O3395" s="294" t="s">
        <v>5215</v>
      </c>
      <c r="P3395" s="294" t="s">
        <v>5188</v>
      </c>
      <c r="Q3395" s="294" t="s">
        <v>5189</v>
      </c>
    </row>
    <row r="3396" spans="15:17" x14ac:dyDescent="0.4">
      <c r="O3396" s="294" t="s">
        <v>5216</v>
      </c>
      <c r="P3396" s="294" t="s">
        <v>5188</v>
      </c>
      <c r="Q3396" s="294" t="s">
        <v>5189</v>
      </c>
    </row>
    <row r="3397" spans="15:17" x14ac:dyDescent="0.4">
      <c r="O3397" s="294" t="s">
        <v>5217</v>
      </c>
      <c r="P3397" s="294" t="s">
        <v>5188</v>
      </c>
      <c r="Q3397" s="294" t="s">
        <v>5189</v>
      </c>
    </row>
    <row r="3398" spans="15:17" x14ac:dyDescent="0.4">
      <c r="O3398" s="294" t="s">
        <v>5218</v>
      </c>
      <c r="P3398" s="294" t="s">
        <v>5188</v>
      </c>
      <c r="Q3398" s="294" t="s">
        <v>5189</v>
      </c>
    </row>
    <row r="3399" spans="15:17" x14ac:dyDescent="0.4">
      <c r="O3399" s="294" t="s">
        <v>5219</v>
      </c>
      <c r="P3399" s="294" t="s">
        <v>5188</v>
      </c>
      <c r="Q3399" s="294" t="s">
        <v>5189</v>
      </c>
    </row>
    <row r="3400" spans="15:17" x14ac:dyDescent="0.4">
      <c r="O3400" s="294" t="s">
        <v>5220</v>
      </c>
      <c r="P3400" s="294" t="s">
        <v>5188</v>
      </c>
      <c r="Q3400" s="294" t="s">
        <v>5189</v>
      </c>
    </row>
    <row r="3401" spans="15:17" x14ac:dyDescent="0.4">
      <c r="O3401" s="294" t="s">
        <v>5221</v>
      </c>
      <c r="P3401" s="294" t="s">
        <v>5188</v>
      </c>
      <c r="Q3401" s="294" t="s">
        <v>5189</v>
      </c>
    </row>
    <row r="3402" spans="15:17" x14ac:dyDescent="0.4">
      <c r="O3402" s="294" t="s">
        <v>5222</v>
      </c>
      <c r="P3402" s="294" t="s">
        <v>5188</v>
      </c>
      <c r="Q3402" s="294" t="s">
        <v>5189</v>
      </c>
    </row>
    <row r="3403" spans="15:17" x14ac:dyDescent="0.4">
      <c r="O3403" s="294" t="s">
        <v>5223</v>
      </c>
      <c r="P3403" s="294" t="s">
        <v>5188</v>
      </c>
      <c r="Q3403" s="294" t="s">
        <v>5189</v>
      </c>
    </row>
    <row r="3404" spans="15:17" x14ac:dyDescent="0.4">
      <c r="O3404" s="294" t="s">
        <v>5224</v>
      </c>
      <c r="P3404" s="294" t="s">
        <v>5188</v>
      </c>
      <c r="Q3404" s="294" t="s">
        <v>5189</v>
      </c>
    </row>
    <row r="3405" spans="15:17" x14ac:dyDescent="0.4">
      <c r="O3405" s="294" t="s">
        <v>5225</v>
      </c>
      <c r="P3405" s="294" t="s">
        <v>5188</v>
      </c>
      <c r="Q3405" s="294" t="s">
        <v>5189</v>
      </c>
    </row>
    <row r="3406" spans="15:17" x14ac:dyDescent="0.4">
      <c r="O3406" s="294" t="s">
        <v>5226</v>
      </c>
      <c r="P3406" s="294" t="s">
        <v>5188</v>
      </c>
      <c r="Q3406" s="294" t="s">
        <v>5189</v>
      </c>
    </row>
    <row r="3407" spans="15:17" x14ac:dyDescent="0.4">
      <c r="O3407" s="294" t="s">
        <v>5227</v>
      </c>
      <c r="P3407" s="294" t="s">
        <v>5188</v>
      </c>
      <c r="Q3407" s="294" t="s">
        <v>5189</v>
      </c>
    </row>
    <row r="3408" spans="15:17" x14ac:dyDescent="0.4">
      <c r="O3408" s="294" t="s">
        <v>5228</v>
      </c>
      <c r="P3408" s="294" t="s">
        <v>5188</v>
      </c>
      <c r="Q3408" s="294" t="s">
        <v>5189</v>
      </c>
    </row>
    <row r="3409" spans="15:17" x14ac:dyDescent="0.4">
      <c r="O3409" s="294" t="s">
        <v>5229</v>
      </c>
      <c r="P3409" s="294" t="s">
        <v>5188</v>
      </c>
      <c r="Q3409" s="294" t="s">
        <v>5189</v>
      </c>
    </row>
    <row r="3410" spans="15:17" x14ac:dyDescent="0.4">
      <c r="O3410" s="294" t="s">
        <v>5230</v>
      </c>
      <c r="P3410" s="294" t="s">
        <v>5188</v>
      </c>
      <c r="Q3410" s="294" t="s">
        <v>5189</v>
      </c>
    </row>
    <row r="3411" spans="15:17" x14ac:dyDescent="0.4">
      <c r="O3411" s="294" t="s">
        <v>5231</v>
      </c>
      <c r="P3411" s="294" t="s">
        <v>5188</v>
      </c>
      <c r="Q3411" s="294" t="s">
        <v>5189</v>
      </c>
    </row>
    <row r="3412" spans="15:17" x14ac:dyDescent="0.4">
      <c r="O3412" s="294" t="s">
        <v>5232</v>
      </c>
      <c r="P3412" s="294" t="s">
        <v>5188</v>
      </c>
      <c r="Q3412" s="294" t="s">
        <v>5189</v>
      </c>
    </row>
    <row r="3413" spans="15:17" x14ac:dyDescent="0.4">
      <c r="O3413" s="294" t="s">
        <v>5233</v>
      </c>
      <c r="P3413" s="294" t="s">
        <v>5188</v>
      </c>
      <c r="Q3413" s="294" t="s">
        <v>5189</v>
      </c>
    </row>
    <row r="3414" spans="15:17" x14ac:dyDescent="0.4">
      <c r="O3414" s="294" t="s">
        <v>5234</v>
      </c>
      <c r="P3414" s="294" t="s">
        <v>5188</v>
      </c>
      <c r="Q3414" s="294" t="s">
        <v>5189</v>
      </c>
    </row>
    <row r="3415" spans="15:17" x14ac:dyDescent="0.4">
      <c r="O3415" s="294" t="s">
        <v>5235</v>
      </c>
      <c r="P3415" s="294" t="s">
        <v>5188</v>
      </c>
      <c r="Q3415" s="294" t="s">
        <v>5189</v>
      </c>
    </row>
    <row r="3416" spans="15:17" x14ac:dyDescent="0.4">
      <c r="O3416" s="294" t="s">
        <v>5236</v>
      </c>
      <c r="P3416" s="294" t="s">
        <v>5188</v>
      </c>
      <c r="Q3416" s="294" t="s">
        <v>5189</v>
      </c>
    </row>
    <row r="3417" spans="15:17" x14ac:dyDescent="0.4">
      <c r="O3417" s="294" t="s">
        <v>5237</v>
      </c>
      <c r="P3417" s="294" t="s">
        <v>5188</v>
      </c>
      <c r="Q3417" s="294" t="s">
        <v>5189</v>
      </c>
    </row>
    <row r="3418" spans="15:17" x14ac:dyDescent="0.4">
      <c r="O3418" s="294" t="s">
        <v>5238</v>
      </c>
      <c r="P3418" s="294" t="s">
        <v>5188</v>
      </c>
      <c r="Q3418" s="294" t="s">
        <v>5189</v>
      </c>
    </row>
    <row r="3419" spans="15:17" x14ac:dyDescent="0.4">
      <c r="O3419" s="294" t="s">
        <v>5239</v>
      </c>
      <c r="P3419" s="294" t="s">
        <v>5188</v>
      </c>
      <c r="Q3419" s="294" t="s">
        <v>5189</v>
      </c>
    </row>
    <row r="3420" spans="15:17" x14ac:dyDescent="0.4">
      <c r="O3420" s="294" t="s">
        <v>5240</v>
      </c>
      <c r="P3420" s="294" t="s">
        <v>5188</v>
      </c>
      <c r="Q3420" s="294" t="s">
        <v>5189</v>
      </c>
    </row>
    <row r="3421" spans="15:17" x14ac:dyDescent="0.4">
      <c r="O3421" s="294" t="s">
        <v>5241</v>
      </c>
      <c r="P3421" s="294" t="s">
        <v>5188</v>
      </c>
      <c r="Q3421" s="294" t="s">
        <v>5189</v>
      </c>
    </row>
    <row r="3422" spans="15:17" x14ac:dyDescent="0.4">
      <c r="O3422" s="294" t="s">
        <v>5242</v>
      </c>
      <c r="P3422" s="294" t="s">
        <v>5188</v>
      </c>
      <c r="Q3422" s="294" t="s">
        <v>5189</v>
      </c>
    </row>
    <row r="3423" spans="15:17" x14ac:dyDescent="0.4">
      <c r="O3423" s="294" t="s">
        <v>5243</v>
      </c>
      <c r="P3423" s="294" t="s">
        <v>5188</v>
      </c>
      <c r="Q3423" s="294" t="s">
        <v>5189</v>
      </c>
    </row>
    <row r="3424" spans="15:17" x14ac:dyDescent="0.4">
      <c r="O3424" s="294" t="s">
        <v>5244</v>
      </c>
      <c r="P3424" s="294" t="s">
        <v>5188</v>
      </c>
      <c r="Q3424" s="294" t="s">
        <v>5189</v>
      </c>
    </row>
    <row r="3425" spans="15:17" x14ac:dyDescent="0.4">
      <c r="O3425" s="294" t="s">
        <v>5245</v>
      </c>
      <c r="P3425" s="294" t="s">
        <v>5188</v>
      </c>
      <c r="Q3425" s="294" t="s">
        <v>5189</v>
      </c>
    </row>
    <row r="3426" spans="15:17" x14ac:dyDescent="0.4">
      <c r="O3426" s="294" t="s">
        <v>5246</v>
      </c>
      <c r="P3426" s="294" t="s">
        <v>5188</v>
      </c>
      <c r="Q3426" s="294" t="s">
        <v>5189</v>
      </c>
    </row>
    <row r="3427" spans="15:17" x14ac:dyDescent="0.4">
      <c r="O3427" s="294" t="s">
        <v>5247</v>
      </c>
      <c r="P3427" s="294" t="s">
        <v>5188</v>
      </c>
      <c r="Q3427" s="294" t="s">
        <v>5189</v>
      </c>
    </row>
    <row r="3428" spans="15:17" x14ac:dyDescent="0.4">
      <c r="O3428" s="294" t="s">
        <v>5248</v>
      </c>
      <c r="P3428" s="294" t="s">
        <v>5188</v>
      </c>
      <c r="Q3428" s="294" t="s">
        <v>5189</v>
      </c>
    </row>
    <row r="3429" spans="15:17" x14ac:dyDescent="0.4">
      <c r="O3429" s="294" t="s">
        <v>5249</v>
      </c>
      <c r="P3429" s="294" t="s">
        <v>5188</v>
      </c>
      <c r="Q3429" s="294" t="s">
        <v>5189</v>
      </c>
    </row>
    <row r="3430" spans="15:17" x14ac:dyDescent="0.4">
      <c r="O3430" s="294" t="s">
        <v>5250</v>
      </c>
      <c r="P3430" s="294" t="s">
        <v>5188</v>
      </c>
      <c r="Q3430" s="294" t="s">
        <v>5189</v>
      </c>
    </row>
    <row r="3431" spans="15:17" x14ac:dyDescent="0.4">
      <c r="O3431" s="294" t="s">
        <v>5251</v>
      </c>
      <c r="P3431" s="294" t="s">
        <v>5188</v>
      </c>
      <c r="Q3431" s="294" t="s">
        <v>5189</v>
      </c>
    </row>
    <row r="3432" spans="15:17" x14ac:dyDescent="0.4">
      <c r="O3432" s="294" t="s">
        <v>5252</v>
      </c>
      <c r="P3432" s="294" t="s">
        <v>5188</v>
      </c>
      <c r="Q3432" s="294" t="s">
        <v>5189</v>
      </c>
    </row>
    <row r="3433" spans="15:17" x14ac:dyDescent="0.4">
      <c r="O3433" s="294" t="s">
        <v>5253</v>
      </c>
      <c r="P3433" s="294" t="s">
        <v>5188</v>
      </c>
      <c r="Q3433" s="294" t="s">
        <v>5189</v>
      </c>
    </row>
    <row r="3434" spans="15:17" x14ac:dyDescent="0.4">
      <c r="O3434" s="294" t="s">
        <v>5254</v>
      </c>
      <c r="P3434" s="294" t="s">
        <v>5188</v>
      </c>
      <c r="Q3434" s="294" t="s">
        <v>5189</v>
      </c>
    </row>
    <row r="3435" spans="15:17" x14ac:dyDescent="0.4">
      <c r="O3435" s="294" t="s">
        <v>5255</v>
      </c>
      <c r="P3435" s="294" t="s">
        <v>5188</v>
      </c>
      <c r="Q3435" s="294" t="s">
        <v>5189</v>
      </c>
    </row>
    <row r="3436" spans="15:17" x14ac:dyDescent="0.4">
      <c r="O3436" s="294" t="s">
        <v>5256</v>
      </c>
      <c r="P3436" s="294" t="s">
        <v>5188</v>
      </c>
      <c r="Q3436" s="294" t="s">
        <v>5189</v>
      </c>
    </row>
    <row r="3437" spans="15:17" x14ac:dyDescent="0.4">
      <c r="O3437" s="294" t="s">
        <v>5257</v>
      </c>
      <c r="P3437" s="294" t="s">
        <v>5188</v>
      </c>
      <c r="Q3437" s="294" t="s">
        <v>5189</v>
      </c>
    </row>
    <row r="3438" spans="15:17" x14ac:dyDescent="0.4">
      <c r="O3438" s="294" t="s">
        <v>5258</v>
      </c>
      <c r="P3438" s="294" t="s">
        <v>5188</v>
      </c>
      <c r="Q3438" s="294" t="s">
        <v>5189</v>
      </c>
    </row>
    <row r="3439" spans="15:17" x14ac:dyDescent="0.4">
      <c r="O3439" s="294" t="s">
        <v>5259</v>
      </c>
      <c r="P3439" s="294" t="s">
        <v>5188</v>
      </c>
      <c r="Q3439" s="294" t="s">
        <v>5189</v>
      </c>
    </row>
    <row r="3440" spans="15:17" x14ac:dyDescent="0.4">
      <c r="O3440" s="294" t="s">
        <v>5260</v>
      </c>
      <c r="P3440" s="294" t="s">
        <v>5188</v>
      </c>
      <c r="Q3440" s="294" t="s">
        <v>5189</v>
      </c>
    </row>
    <row r="3441" spans="15:17" x14ac:dyDescent="0.4">
      <c r="O3441" s="294" t="s">
        <v>5261</v>
      </c>
      <c r="P3441" s="294" t="s">
        <v>5188</v>
      </c>
      <c r="Q3441" s="294" t="s">
        <v>5189</v>
      </c>
    </row>
    <row r="3442" spans="15:17" x14ac:dyDescent="0.4">
      <c r="O3442" s="294" t="s">
        <v>5262</v>
      </c>
      <c r="P3442" s="294" t="s">
        <v>5188</v>
      </c>
      <c r="Q3442" s="294" t="s">
        <v>5189</v>
      </c>
    </row>
    <row r="3443" spans="15:17" x14ac:dyDescent="0.4">
      <c r="O3443" s="294" t="s">
        <v>5263</v>
      </c>
      <c r="P3443" s="294" t="s">
        <v>5188</v>
      </c>
      <c r="Q3443" s="294" t="s">
        <v>5189</v>
      </c>
    </row>
    <row r="3444" spans="15:17" x14ac:dyDescent="0.4">
      <c r="O3444" s="294" t="s">
        <v>5264</v>
      </c>
      <c r="P3444" s="294" t="s">
        <v>5188</v>
      </c>
      <c r="Q3444" s="294" t="s">
        <v>5189</v>
      </c>
    </row>
    <row r="3445" spans="15:17" x14ac:dyDescent="0.4">
      <c r="O3445" s="294" t="s">
        <v>5265</v>
      </c>
      <c r="P3445" s="294" t="s">
        <v>5188</v>
      </c>
      <c r="Q3445" s="294" t="s">
        <v>5189</v>
      </c>
    </row>
    <row r="3446" spans="15:17" x14ac:dyDescent="0.4">
      <c r="O3446" s="294" t="s">
        <v>5266</v>
      </c>
      <c r="P3446" s="294" t="s">
        <v>5188</v>
      </c>
      <c r="Q3446" s="294" t="s">
        <v>5189</v>
      </c>
    </row>
    <row r="3447" spans="15:17" x14ac:dyDescent="0.4">
      <c r="O3447" s="294" t="s">
        <v>5267</v>
      </c>
      <c r="P3447" s="294" t="s">
        <v>5188</v>
      </c>
      <c r="Q3447" s="294" t="s">
        <v>5189</v>
      </c>
    </row>
    <row r="3448" spans="15:17" x14ac:dyDescent="0.4">
      <c r="O3448" s="294" t="s">
        <v>5268</v>
      </c>
      <c r="P3448" s="294" t="s">
        <v>5188</v>
      </c>
      <c r="Q3448" s="294" t="s">
        <v>5189</v>
      </c>
    </row>
    <row r="3449" spans="15:17" x14ac:dyDescent="0.4">
      <c r="O3449" s="294" t="s">
        <v>5269</v>
      </c>
      <c r="P3449" s="294" t="s">
        <v>5188</v>
      </c>
      <c r="Q3449" s="294" t="s">
        <v>5189</v>
      </c>
    </row>
    <row r="3450" spans="15:17" x14ac:dyDescent="0.4">
      <c r="O3450" s="294" t="s">
        <v>5270</v>
      </c>
      <c r="P3450" s="294" t="s">
        <v>5188</v>
      </c>
      <c r="Q3450" s="294" t="s">
        <v>5189</v>
      </c>
    </row>
    <row r="3451" spans="15:17" x14ac:dyDescent="0.4">
      <c r="O3451" s="294" t="s">
        <v>5271</v>
      </c>
      <c r="P3451" s="294" t="s">
        <v>5272</v>
      </c>
      <c r="Q3451" s="294" t="s">
        <v>5273</v>
      </c>
    </row>
    <row r="3452" spans="15:17" x14ac:dyDescent="0.4">
      <c r="O3452" s="294" t="s">
        <v>5274</v>
      </c>
      <c r="P3452" s="294" t="s">
        <v>5272</v>
      </c>
      <c r="Q3452" s="294" t="s">
        <v>5273</v>
      </c>
    </row>
    <row r="3453" spans="15:17" x14ac:dyDescent="0.4">
      <c r="O3453" s="294" t="s">
        <v>5275</v>
      </c>
      <c r="P3453" s="294" t="s">
        <v>5272</v>
      </c>
      <c r="Q3453" s="294" t="s">
        <v>5273</v>
      </c>
    </row>
    <row r="3454" spans="15:17" x14ac:dyDescent="0.4">
      <c r="O3454" s="294" t="s">
        <v>5276</v>
      </c>
      <c r="P3454" s="294" t="s">
        <v>5272</v>
      </c>
      <c r="Q3454" s="294" t="s">
        <v>5273</v>
      </c>
    </row>
    <row r="3455" spans="15:17" x14ac:dyDescent="0.4">
      <c r="O3455" s="294" t="s">
        <v>5277</v>
      </c>
      <c r="P3455" s="294" t="s">
        <v>5272</v>
      </c>
      <c r="Q3455" s="294" t="s">
        <v>5273</v>
      </c>
    </row>
    <row r="3456" spans="15:17" x14ac:dyDescent="0.4">
      <c r="O3456" s="294" t="s">
        <v>5278</v>
      </c>
      <c r="P3456" s="294" t="s">
        <v>5272</v>
      </c>
      <c r="Q3456" s="294" t="s">
        <v>5273</v>
      </c>
    </row>
    <row r="3457" spans="15:17" x14ac:dyDescent="0.4">
      <c r="O3457" s="294" t="s">
        <v>5279</v>
      </c>
      <c r="P3457" s="294" t="s">
        <v>5272</v>
      </c>
      <c r="Q3457" s="294" t="s">
        <v>5273</v>
      </c>
    </row>
    <row r="3458" spans="15:17" x14ac:dyDescent="0.4">
      <c r="O3458" s="294" t="s">
        <v>5280</v>
      </c>
      <c r="P3458" s="294" t="s">
        <v>5272</v>
      </c>
      <c r="Q3458" s="294" t="s">
        <v>5273</v>
      </c>
    </row>
    <row r="3459" spans="15:17" x14ac:dyDescent="0.4">
      <c r="O3459" s="294" t="s">
        <v>5281</v>
      </c>
      <c r="P3459" s="294" t="s">
        <v>5272</v>
      </c>
      <c r="Q3459" s="294" t="s">
        <v>5273</v>
      </c>
    </row>
    <row r="3460" spans="15:17" x14ac:dyDescent="0.4">
      <c r="O3460" s="294" t="s">
        <v>5282</v>
      </c>
      <c r="P3460" s="294" t="s">
        <v>5272</v>
      </c>
      <c r="Q3460" s="294" t="s">
        <v>5273</v>
      </c>
    </row>
    <row r="3461" spans="15:17" x14ac:dyDescent="0.4">
      <c r="O3461" s="294" t="s">
        <v>5283</v>
      </c>
      <c r="P3461" s="294" t="s">
        <v>5272</v>
      </c>
      <c r="Q3461" s="294" t="s">
        <v>5273</v>
      </c>
    </row>
    <row r="3462" spans="15:17" x14ac:dyDescent="0.4">
      <c r="O3462" s="294" t="s">
        <v>5284</v>
      </c>
      <c r="P3462" s="294" t="s">
        <v>5272</v>
      </c>
      <c r="Q3462" s="294" t="s">
        <v>5273</v>
      </c>
    </row>
    <row r="3463" spans="15:17" x14ac:dyDescent="0.4">
      <c r="O3463" s="294" t="s">
        <v>5285</v>
      </c>
      <c r="P3463" s="294" t="s">
        <v>5272</v>
      </c>
      <c r="Q3463" s="294" t="s">
        <v>5273</v>
      </c>
    </row>
    <row r="3464" spans="15:17" x14ac:dyDescent="0.4">
      <c r="O3464" s="294" t="s">
        <v>5286</v>
      </c>
      <c r="P3464" s="294" t="s">
        <v>5272</v>
      </c>
      <c r="Q3464" s="294" t="s">
        <v>5273</v>
      </c>
    </row>
    <row r="3465" spans="15:17" x14ac:dyDescent="0.4">
      <c r="O3465" s="294" t="s">
        <v>5287</v>
      </c>
      <c r="P3465" s="294" t="s">
        <v>5272</v>
      </c>
      <c r="Q3465" s="294" t="s">
        <v>5273</v>
      </c>
    </row>
    <row r="3466" spans="15:17" x14ac:dyDescent="0.4">
      <c r="O3466" s="294" t="s">
        <v>5288</v>
      </c>
      <c r="P3466" s="294" t="s">
        <v>5272</v>
      </c>
      <c r="Q3466" s="294" t="s">
        <v>5273</v>
      </c>
    </row>
    <row r="3467" spans="15:17" x14ac:dyDescent="0.4">
      <c r="O3467" s="294" t="s">
        <v>5289</v>
      </c>
      <c r="P3467" s="294" t="s">
        <v>5272</v>
      </c>
      <c r="Q3467" s="294" t="s">
        <v>5273</v>
      </c>
    </row>
    <row r="3468" spans="15:17" x14ac:dyDescent="0.4">
      <c r="O3468" s="294" t="s">
        <v>5290</v>
      </c>
      <c r="P3468" s="294" t="s">
        <v>5272</v>
      </c>
      <c r="Q3468" s="294" t="s">
        <v>5273</v>
      </c>
    </row>
    <row r="3469" spans="15:17" x14ac:dyDescent="0.4">
      <c r="O3469" s="294" t="s">
        <v>5291</v>
      </c>
      <c r="P3469" s="294" t="s">
        <v>5272</v>
      </c>
      <c r="Q3469" s="294" t="s">
        <v>5273</v>
      </c>
    </row>
    <row r="3470" spans="15:17" x14ac:dyDescent="0.4">
      <c r="O3470" s="294" t="s">
        <v>5292</v>
      </c>
      <c r="P3470" s="294" t="s">
        <v>5272</v>
      </c>
      <c r="Q3470" s="294" t="s">
        <v>5273</v>
      </c>
    </row>
    <row r="3471" spans="15:17" x14ac:dyDescent="0.4">
      <c r="O3471" s="294" t="s">
        <v>5293</v>
      </c>
      <c r="P3471" s="294" t="s">
        <v>5272</v>
      </c>
      <c r="Q3471" s="294" t="s">
        <v>5273</v>
      </c>
    </row>
    <row r="3472" spans="15:17" x14ac:dyDescent="0.4">
      <c r="O3472" s="294" t="s">
        <v>5294</v>
      </c>
      <c r="P3472" s="294" t="s">
        <v>5272</v>
      </c>
      <c r="Q3472" s="294" t="s">
        <v>5273</v>
      </c>
    </row>
    <row r="3473" spans="15:17" x14ac:dyDescent="0.4">
      <c r="O3473" s="294" t="s">
        <v>5295</v>
      </c>
      <c r="P3473" s="294" t="s">
        <v>5272</v>
      </c>
      <c r="Q3473" s="294" t="s">
        <v>5273</v>
      </c>
    </row>
    <row r="3474" spans="15:17" x14ac:dyDescent="0.4">
      <c r="O3474" s="294" t="s">
        <v>5296</v>
      </c>
      <c r="P3474" s="294" t="s">
        <v>5272</v>
      </c>
      <c r="Q3474" s="294" t="s">
        <v>5273</v>
      </c>
    </row>
    <row r="3475" spans="15:17" x14ac:dyDescent="0.4">
      <c r="O3475" s="294" t="s">
        <v>5297</v>
      </c>
      <c r="P3475" s="294" t="s">
        <v>5272</v>
      </c>
      <c r="Q3475" s="294" t="s">
        <v>5273</v>
      </c>
    </row>
    <row r="3476" spans="15:17" x14ac:dyDescent="0.4">
      <c r="O3476" s="294" t="s">
        <v>5298</v>
      </c>
      <c r="P3476" s="294" t="s">
        <v>5272</v>
      </c>
      <c r="Q3476" s="294" t="s">
        <v>5273</v>
      </c>
    </row>
    <row r="3477" spans="15:17" x14ac:dyDescent="0.4">
      <c r="O3477" s="294" t="s">
        <v>5299</v>
      </c>
      <c r="P3477" s="294" t="s">
        <v>5300</v>
      </c>
      <c r="Q3477" s="294" t="s">
        <v>5301</v>
      </c>
    </row>
    <row r="3478" spans="15:17" x14ac:dyDescent="0.4">
      <c r="O3478" s="294" t="s">
        <v>5302</v>
      </c>
      <c r="P3478" s="294" t="s">
        <v>5300</v>
      </c>
      <c r="Q3478" s="294" t="s">
        <v>5301</v>
      </c>
    </row>
    <row r="3479" spans="15:17" x14ac:dyDescent="0.4">
      <c r="O3479" s="294" t="s">
        <v>5303</v>
      </c>
      <c r="P3479" s="294" t="s">
        <v>5300</v>
      </c>
      <c r="Q3479" s="294" t="s">
        <v>5301</v>
      </c>
    </row>
    <row r="3480" spans="15:17" x14ac:dyDescent="0.4">
      <c r="O3480" s="294" t="s">
        <v>5304</v>
      </c>
      <c r="P3480" s="294" t="s">
        <v>5300</v>
      </c>
      <c r="Q3480" s="294" t="s">
        <v>5301</v>
      </c>
    </row>
    <row r="3481" spans="15:17" x14ac:dyDescent="0.4">
      <c r="O3481" s="294" t="s">
        <v>5305</v>
      </c>
      <c r="P3481" s="294" t="s">
        <v>5300</v>
      </c>
      <c r="Q3481" s="294" t="s">
        <v>5301</v>
      </c>
    </row>
    <row r="3482" spans="15:17" x14ac:dyDescent="0.4">
      <c r="O3482" s="294" t="s">
        <v>5306</v>
      </c>
      <c r="P3482" s="294" t="s">
        <v>5300</v>
      </c>
      <c r="Q3482" s="294" t="s">
        <v>5301</v>
      </c>
    </row>
    <row r="3483" spans="15:17" x14ac:dyDescent="0.4">
      <c r="O3483" s="294" t="s">
        <v>5307</v>
      </c>
      <c r="P3483" s="294" t="s">
        <v>5300</v>
      </c>
      <c r="Q3483" s="294" t="s">
        <v>5301</v>
      </c>
    </row>
    <row r="3484" spans="15:17" x14ac:dyDescent="0.4">
      <c r="O3484" s="294" t="s">
        <v>5308</v>
      </c>
      <c r="P3484" s="294" t="s">
        <v>5300</v>
      </c>
      <c r="Q3484" s="294" t="s">
        <v>5301</v>
      </c>
    </row>
    <row r="3485" spans="15:17" x14ac:dyDescent="0.4">
      <c r="O3485" s="294" t="s">
        <v>5309</v>
      </c>
      <c r="P3485" s="294" t="s">
        <v>5300</v>
      </c>
      <c r="Q3485" s="294" t="s">
        <v>5301</v>
      </c>
    </row>
    <row r="3486" spans="15:17" x14ac:dyDescent="0.4">
      <c r="O3486" s="294" t="s">
        <v>5310</v>
      </c>
      <c r="P3486" s="294" t="s">
        <v>5300</v>
      </c>
      <c r="Q3486" s="294" t="s">
        <v>5301</v>
      </c>
    </row>
    <row r="3487" spans="15:17" x14ac:dyDescent="0.4">
      <c r="O3487" s="294" t="s">
        <v>5311</v>
      </c>
      <c r="P3487" s="294" t="s">
        <v>5300</v>
      </c>
      <c r="Q3487" s="294" t="s">
        <v>5301</v>
      </c>
    </row>
    <row r="3488" spans="15:17" x14ac:dyDescent="0.4">
      <c r="O3488" s="294" t="s">
        <v>5312</v>
      </c>
      <c r="P3488" s="294" t="s">
        <v>5300</v>
      </c>
      <c r="Q3488" s="294" t="s">
        <v>5301</v>
      </c>
    </row>
    <row r="3489" spans="15:17" x14ac:dyDescent="0.4">
      <c r="O3489" s="294" t="s">
        <v>5313</v>
      </c>
      <c r="P3489" s="294" t="s">
        <v>5300</v>
      </c>
      <c r="Q3489" s="294" t="s">
        <v>5301</v>
      </c>
    </row>
    <row r="3490" spans="15:17" x14ac:dyDescent="0.4">
      <c r="O3490" s="294" t="s">
        <v>5314</v>
      </c>
      <c r="P3490" s="294" t="s">
        <v>5300</v>
      </c>
      <c r="Q3490" s="294" t="s">
        <v>5301</v>
      </c>
    </row>
    <row r="3491" spans="15:17" x14ac:dyDescent="0.4">
      <c r="O3491" s="294" t="s">
        <v>5315</v>
      </c>
      <c r="P3491" s="294" t="s">
        <v>5300</v>
      </c>
      <c r="Q3491" s="294" t="s">
        <v>5301</v>
      </c>
    </row>
    <row r="3492" spans="15:17" x14ac:dyDescent="0.4">
      <c r="O3492" s="294" t="s">
        <v>5316</v>
      </c>
      <c r="P3492" s="294" t="s">
        <v>5300</v>
      </c>
      <c r="Q3492" s="294" t="s">
        <v>5301</v>
      </c>
    </row>
    <row r="3493" spans="15:17" x14ac:dyDescent="0.4">
      <c r="O3493" s="294" t="s">
        <v>5317</v>
      </c>
      <c r="P3493" s="294" t="s">
        <v>5300</v>
      </c>
      <c r="Q3493" s="294" t="s">
        <v>5301</v>
      </c>
    </row>
    <row r="3494" spans="15:17" x14ac:dyDescent="0.4">
      <c r="O3494" s="294" t="s">
        <v>5318</v>
      </c>
      <c r="P3494" s="294" t="s">
        <v>5300</v>
      </c>
      <c r="Q3494" s="294" t="s">
        <v>5301</v>
      </c>
    </row>
    <row r="3495" spans="15:17" x14ac:dyDescent="0.4">
      <c r="O3495" s="294" t="s">
        <v>5319</v>
      </c>
      <c r="P3495" s="294" t="s">
        <v>5300</v>
      </c>
      <c r="Q3495" s="294" t="s">
        <v>5301</v>
      </c>
    </row>
    <row r="3496" spans="15:17" x14ac:dyDescent="0.4">
      <c r="O3496" s="294" t="s">
        <v>5320</v>
      </c>
      <c r="P3496" s="294" t="s">
        <v>5300</v>
      </c>
      <c r="Q3496" s="294" t="s">
        <v>5301</v>
      </c>
    </row>
    <row r="3497" spans="15:17" x14ac:dyDescent="0.4">
      <c r="O3497" s="294" t="s">
        <v>5321</v>
      </c>
      <c r="P3497" s="294" t="s">
        <v>5300</v>
      </c>
      <c r="Q3497" s="294" t="s">
        <v>5301</v>
      </c>
    </row>
    <row r="3498" spans="15:17" x14ac:dyDescent="0.4">
      <c r="O3498" s="294" t="s">
        <v>5322</v>
      </c>
      <c r="P3498" s="294" t="s">
        <v>5300</v>
      </c>
      <c r="Q3498" s="294" t="s">
        <v>5301</v>
      </c>
    </row>
    <row r="3499" spans="15:17" x14ac:dyDescent="0.4">
      <c r="O3499" s="294" t="s">
        <v>5323</v>
      </c>
      <c r="P3499" s="294" t="s">
        <v>5300</v>
      </c>
      <c r="Q3499" s="294" t="s">
        <v>5301</v>
      </c>
    </row>
    <row r="3500" spans="15:17" x14ac:dyDescent="0.4">
      <c r="O3500" s="294" t="s">
        <v>5324</v>
      </c>
      <c r="P3500" s="294" t="s">
        <v>5300</v>
      </c>
      <c r="Q3500" s="294" t="s">
        <v>5301</v>
      </c>
    </row>
    <row r="3501" spans="15:17" x14ac:dyDescent="0.4">
      <c r="O3501" s="294" t="s">
        <v>5325</v>
      </c>
      <c r="P3501" s="294" t="s">
        <v>5300</v>
      </c>
      <c r="Q3501" s="294" t="s">
        <v>5301</v>
      </c>
    </row>
    <row r="3502" spans="15:17" x14ac:dyDescent="0.4">
      <c r="O3502" s="294" t="s">
        <v>5326</v>
      </c>
      <c r="P3502" s="294" t="s">
        <v>5300</v>
      </c>
      <c r="Q3502" s="294" t="s">
        <v>5301</v>
      </c>
    </row>
    <row r="3503" spans="15:17" x14ac:dyDescent="0.4">
      <c r="O3503" s="294" t="s">
        <v>5327</v>
      </c>
      <c r="P3503" s="294" t="s">
        <v>5300</v>
      </c>
      <c r="Q3503" s="294" t="s">
        <v>5301</v>
      </c>
    </row>
    <row r="3504" spans="15:17" x14ac:dyDescent="0.4">
      <c r="O3504" s="294" t="s">
        <v>5328</v>
      </c>
      <c r="P3504" s="294" t="s">
        <v>5300</v>
      </c>
      <c r="Q3504" s="294" t="s">
        <v>5301</v>
      </c>
    </row>
    <row r="3505" spans="15:17" x14ac:dyDescent="0.4">
      <c r="O3505" s="294" t="s">
        <v>5329</v>
      </c>
      <c r="P3505" s="294" t="s">
        <v>5300</v>
      </c>
      <c r="Q3505" s="294" t="s">
        <v>5301</v>
      </c>
    </row>
    <row r="3506" spans="15:17" x14ac:dyDescent="0.4">
      <c r="O3506" s="294" t="s">
        <v>5330</v>
      </c>
      <c r="P3506" s="294" t="s">
        <v>5300</v>
      </c>
      <c r="Q3506" s="294" t="s">
        <v>5301</v>
      </c>
    </row>
    <row r="3507" spans="15:17" x14ac:dyDescent="0.4">
      <c r="O3507" s="294" t="s">
        <v>5331</v>
      </c>
      <c r="P3507" s="294" t="s">
        <v>5300</v>
      </c>
      <c r="Q3507" s="294" t="s">
        <v>5301</v>
      </c>
    </row>
    <row r="3508" spans="15:17" x14ac:dyDescent="0.4">
      <c r="O3508" s="294" t="s">
        <v>5332</v>
      </c>
      <c r="P3508" s="294" t="s">
        <v>5300</v>
      </c>
      <c r="Q3508" s="294" t="s">
        <v>5301</v>
      </c>
    </row>
    <row r="3509" spans="15:17" x14ac:dyDescent="0.4">
      <c r="O3509" s="294" t="s">
        <v>5333</v>
      </c>
      <c r="P3509" s="294" t="s">
        <v>5300</v>
      </c>
      <c r="Q3509" s="294" t="s">
        <v>5301</v>
      </c>
    </row>
    <row r="3510" spans="15:17" x14ac:dyDescent="0.4">
      <c r="O3510" s="294" t="s">
        <v>5334</v>
      </c>
      <c r="P3510" s="294" t="s">
        <v>5300</v>
      </c>
      <c r="Q3510" s="294" t="s">
        <v>5301</v>
      </c>
    </row>
    <row r="3511" spans="15:17" x14ac:dyDescent="0.4">
      <c r="O3511" s="294" t="s">
        <v>5335</v>
      </c>
      <c r="P3511" s="294" t="s">
        <v>5300</v>
      </c>
      <c r="Q3511" s="294" t="s">
        <v>5301</v>
      </c>
    </row>
    <row r="3512" spans="15:17" x14ac:dyDescent="0.4">
      <c r="O3512" s="294" t="s">
        <v>5336</v>
      </c>
      <c r="P3512" s="294" t="s">
        <v>5300</v>
      </c>
      <c r="Q3512" s="294" t="s">
        <v>5301</v>
      </c>
    </row>
    <row r="3513" spans="15:17" x14ac:dyDescent="0.4">
      <c r="O3513" s="294" t="s">
        <v>5337</v>
      </c>
      <c r="P3513" s="294" t="s">
        <v>5300</v>
      </c>
      <c r="Q3513" s="294" t="s">
        <v>5301</v>
      </c>
    </row>
    <row r="3514" spans="15:17" x14ac:dyDescent="0.4">
      <c r="O3514" s="294" t="s">
        <v>5338</v>
      </c>
      <c r="P3514" s="294" t="s">
        <v>5300</v>
      </c>
      <c r="Q3514" s="294" t="s">
        <v>5301</v>
      </c>
    </row>
    <row r="3515" spans="15:17" x14ac:dyDescent="0.4">
      <c r="O3515" s="294" t="s">
        <v>5339</v>
      </c>
      <c r="P3515" s="294" t="s">
        <v>5340</v>
      </c>
      <c r="Q3515" s="294" t="s">
        <v>5341</v>
      </c>
    </row>
    <row r="3516" spans="15:17" x14ac:dyDescent="0.4">
      <c r="O3516" s="294" t="s">
        <v>5342</v>
      </c>
      <c r="P3516" s="294" t="s">
        <v>5340</v>
      </c>
      <c r="Q3516" s="294" t="s">
        <v>5341</v>
      </c>
    </row>
    <row r="3517" spans="15:17" x14ac:dyDescent="0.4">
      <c r="O3517" s="294" t="s">
        <v>5343</v>
      </c>
      <c r="P3517" s="294" t="s">
        <v>5340</v>
      </c>
      <c r="Q3517" s="294" t="s">
        <v>5341</v>
      </c>
    </row>
    <row r="3518" spans="15:17" x14ac:dyDescent="0.4">
      <c r="O3518" s="294" t="s">
        <v>5344</v>
      </c>
      <c r="P3518" s="294" t="s">
        <v>5340</v>
      </c>
      <c r="Q3518" s="294" t="s">
        <v>5341</v>
      </c>
    </row>
    <row r="3519" spans="15:17" x14ac:dyDescent="0.4">
      <c r="O3519" s="294" t="s">
        <v>5345</v>
      </c>
      <c r="P3519" s="294" t="s">
        <v>5340</v>
      </c>
      <c r="Q3519" s="294" t="s">
        <v>5341</v>
      </c>
    </row>
    <row r="3520" spans="15:17" x14ac:dyDescent="0.4">
      <c r="O3520" s="294" t="s">
        <v>5346</v>
      </c>
      <c r="P3520" s="294" t="s">
        <v>5340</v>
      </c>
      <c r="Q3520" s="294" t="s">
        <v>5341</v>
      </c>
    </row>
    <row r="3521" spans="15:17" x14ac:dyDescent="0.4">
      <c r="O3521" s="294" t="s">
        <v>5347</v>
      </c>
      <c r="P3521" s="294" t="s">
        <v>5340</v>
      </c>
      <c r="Q3521" s="294" t="s">
        <v>5341</v>
      </c>
    </row>
    <row r="3522" spans="15:17" x14ac:dyDescent="0.4">
      <c r="O3522" s="294" t="s">
        <v>5348</v>
      </c>
      <c r="P3522" s="294" t="s">
        <v>5340</v>
      </c>
      <c r="Q3522" s="294" t="s">
        <v>5341</v>
      </c>
    </row>
    <row r="3523" spans="15:17" x14ac:dyDescent="0.4">
      <c r="O3523" s="294" t="s">
        <v>5349</v>
      </c>
      <c r="P3523" s="294" t="s">
        <v>5340</v>
      </c>
      <c r="Q3523" s="294" t="s">
        <v>5341</v>
      </c>
    </row>
    <row r="3524" spans="15:17" x14ac:dyDescent="0.4">
      <c r="O3524" s="294" t="s">
        <v>5350</v>
      </c>
      <c r="P3524" s="294" t="s">
        <v>5340</v>
      </c>
      <c r="Q3524" s="294" t="s">
        <v>5341</v>
      </c>
    </row>
    <row r="3525" spans="15:17" x14ac:dyDescent="0.4">
      <c r="O3525" s="294" t="s">
        <v>5351</v>
      </c>
      <c r="P3525" s="294" t="s">
        <v>5340</v>
      </c>
      <c r="Q3525" s="294" t="s">
        <v>5341</v>
      </c>
    </row>
    <row r="3526" spans="15:17" x14ac:dyDescent="0.4">
      <c r="O3526" s="294" t="s">
        <v>5352</v>
      </c>
      <c r="P3526" s="294" t="s">
        <v>5340</v>
      </c>
      <c r="Q3526" s="294" t="s">
        <v>5341</v>
      </c>
    </row>
    <row r="3527" spans="15:17" x14ac:dyDescent="0.4">
      <c r="O3527" s="294" t="s">
        <v>5353</v>
      </c>
      <c r="P3527" s="294" t="s">
        <v>5340</v>
      </c>
      <c r="Q3527" s="294" t="s">
        <v>5341</v>
      </c>
    </row>
    <row r="3528" spans="15:17" x14ac:dyDescent="0.4">
      <c r="O3528" s="294" t="s">
        <v>5354</v>
      </c>
      <c r="P3528" s="294" t="s">
        <v>5340</v>
      </c>
      <c r="Q3528" s="294" t="s">
        <v>5341</v>
      </c>
    </row>
    <row r="3529" spans="15:17" x14ac:dyDescent="0.4">
      <c r="O3529" s="294" t="s">
        <v>5355</v>
      </c>
      <c r="P3529" s="294" t="s">
        <v>5340</v>
      </c>
      <c r="Q3529" s="294" t="s">
        <v>5341</v>
      </c>
    </row>
    <row r="3530" spans="15:17" x14ac:dyDescent="0.4">
      <c r="O3530" s="294" t="s">
        <v>5356</v>
      </c>
      <c r="P3530" s="294" t="s">
        <v>5340</v>
      </c>
      <c r="Q3530" s="294" t="s">
        <v>5341</v>
      </c>
    </row>
    <row r="3531" spans="15:17" x14ac:dyDescent="0.4">
      <c r="O3531" s="294" t="s">
        <v>5357</v>
      </c>
      <c r="P3531" s="294" t="s">
        <v>5340</v>
      </c>
      <c r="Q3531" s="294" t="s">
        <v>5341</v>
      </c>
    </row>
    <row r="3532" spans="15:17" x14ac:dyDescent="0.4">
      <c r="O3532" s="294" t="s">
        <v>5358</v>
      </c>
      <c r="P3532" s="294" t="s">
        <v>5340</v>
      </c>
      <c r="Q3532" s="294" t="s">
        <v>5341</v>
      </c>
    </row>
    <row r="3533" spans="15:17" x14ac:dyDescent="0.4">
      <c r="O3533" s="294" t="s">
        <v>5359</v>
      </c>
      <c r="P3533" s="294" t="s">
        <v>5340</v>
      </c>
      <c r="Q3533" s="294" t="s">
        <v>5341</v>
      </c>
    </row>
    <row r="3534" spans="15:17" x14ac:dyDescent="0.4">
      <c r="O3534" s="294" t="s">
        <v>5360</v>
      </c>
      <c r="P3534" s="294" t="s">
        <v>5340</v>
      </c>
      <c r="Q3534" s="294" t="s">
        <v>5341</v>
      </c>
    </row>
    <row r="3535" spans="15:17" x14ac:dyDescent="0.4">
      <c r="O3535" s="294" t="s">
        <v>5361</v>
      </c>
      <c r="P3535" s="294" t="s">
        <v>5340</v>
      </c>
      <c r="Q3535" s="294" t="s">
        <v>5341</v>
      </c>
    </row>
    <row r="3536" spans="15:17" x14ac:dyDescent="0.4">
      <c r="O3536" s="294" t="s">
        <v>5362</v>
      </c>
      <c r="P3536" s="294" t="s">
        <v>5340</v>
      </c>
      <c r="Q3536" s="294" t="s">
        <v>5341</v>
      </c>
    </row>
    <row r="3537" spans="15:17" x14ac:dyDescent="0.4">
      <c r="O3537" s="294" t="s">
        <v>5363</v>
      </c>
      <c r="P3537" s="294" t="s">
        <v>5340</v>
      </c>
      <c r="Q3537" s="294" t="s">
        <v>5341</v>
      </c>
    </row>
    <row r="3538" spans="15:17" x14ac:dyDescent="0.4">
      <c r="O3538" s="294" t="s">
        <v>5364</v>
      </c>
      <c r="P3538" s="294" t="s">
        <v>5340</v>
      </c>
      <c r="Q3538" s="294" t="s">
        <v>5341</v>
      </c>
    </row>
    <row r="3539" spans="15:17" x14ac:dyDescent="0.4">
      <c r="O3539" s="294" t="s">
        <v>5365</v>
      </c>
      <c r="P3539" s="294" t="s">
        <v>5340</v>
      </c>
      <c r="Q3539" s="294" t="s">
        <v>5341</v>
      </c>
    </row>
    <row r="3540" spans="15:17" x14ac:dyDescent="0.4">
      <c r="O3540" s="294" t="s">
        <v>5366</v>
      </c>
      <c r="P3540" s="294" t="s">
        <v>5340</v>
      </c>
      <c r="Q3540" s="294" t="s">
        <v>5341</v>
      </c>
    </row>
    <row r="3541" spans="15:17" x14ac:dyDescent="0.4">
      <c r="O3541" s="294" t="s">
        <v>5367</v>
      </c>
      <c r="P3541" s="294" t="s">
        <v>5340</v>
      </c>
      <c r="Q3541" s="294" t="s">
        <v>5341</v>
      </c>
    </row>
    <row r="3542" spans="15:17" x14ac:dyDescent="0.4">
      <c r="O3542" s="294" t="s">
        <v>5368</v>
      </c>
      <c r="P3542" s="294" t="s">
        <v>5340</v>
      </c>
      <c r="Q3542" s="294" t="s">
        <v>5341</v>
      </c>
    </row>
    <row r="3543" spans="15:17" x14ac:dyDescent="0.4">
      <c r="O3543" s="294" t="s">
        <v>5369</v>
      </c>
      <c r="P3543" s="294" t="s">
        <v>5340</v>
      </c>
      <c r="Q3543" s="294" t="s">
        <v>5341</v>
      </c>
    </row>
    <row r="3544" spans="15:17" x14ac:dyDescent="0.4">
      <c r="O3544" s="294" t="s">
        <v>5370</v>
      </c>
      <c r="P3544" s="294" t="s">
        <v>5340</v>
      </c>
      <c r="Q3544" s="294" t="s">
        <v>5341</v>
      </c>
    </row>
    <row r="3545" spans="15:17" x14ac:dyDescent="0.4">
      <c r="O3545" s="294" t="s">
        <v>5371</v>
      </c>
      <c r="P3545" s="294" t="s">
        <v>5340</v>
      </c>
      <c r="Q3545" s="294" t="s">
        <v>5341</v>
      </c>
    </row>
    <row r="3546" spans="15:17" x14ac:dyDescent="0.4">
      <c r="O3546" s="294" t="s">
        <v>5372</v>
      </c>
      <c r="P3546" s="294" t="s">
        <v>5340</v>
      </c>
      <c r="Q3546" s="294" t="s">
        <v>5341</v>
      </c>
    </row>
    <row r="3547" spans="15:17" x14ac:dyDescent="0.4">
      <c r="O3547" s="294" t="s">
        <v>5373</v>
      </c>
      <c r="P3547" s="294" t="s">
        <v>5374</v>
      </c>
      <c r="Q3547" s="294" t="s">
        <v>5375</v>
      </c>
    </row>
    <row r="3548" spans="15:17" x14ac:dyDescent="0.4">
      <c r="O3548" s="294" t="s">
        <v>5376</v>
      </c>
      <c r="P3548" s="294" t="s">
        <v>5374</v>
      </c>
      <c r="Q3548" s="294" t="s">
        <v>5375</v>
      </c>
    </row>
    <row r="3549" spans="15:17" x14ac:dyDescent="0.4">
      <c r="O3549" s="294" t="s">
        <v>5377</v>
      </c>
      <c r="P3549" s="294" t="s">
        <v>5374</v>
      </c>
      <c r="Q3549" s="294" t="s">
        <v>5375</v>
      </c>
    </row>
    <row r="3550" spans="15:17" x14ac:dyDescent="0.4">
      <c r="O3550" s="294" t="s">
        <v>5378</v>
      </c>
      <c r="P3550" s="294" t="s">
        <v>5374</v>
      </c>
      <c r="Q3550" s="294" t="s">
        <v>5375</v>
      </c>
    </row>
    <row r="3551" spans="15:17" x14ac:dyDescent="0.4">
      <c r="O3551" s="294" t="s">
        <v>5379</v>
      </c>
      <c r="P3551" s="294" t="s">
        <v>5374</v>
      </c>
      <c r="Q3551" s="294" t="s">
        <v>5375</v>
      </c>
    </row>
    <row r="3552" spans="15:17" x14ac:dyDescent="0.4">
      <c r="O3552" s="294" t="s">
        <v>5380</v>
      </c>
      <c r="P3552" s="294" t="s">
        <v>5374</v>
      </c>
      <c r="Q3552" s="294" t="s">
        <v>5375</v>
      </c>
    </row>
    <row r="3553" spans="15:17" x14ac:dyDescent="0.4">
      <c r="O3553" s="294" t="s">
        <v>5381</v>
      </c>
      <c r="P3553" s="294" t="s">
        <v>5374</v>
      </c>
      <c r="Q3553" s="294" t="s">
        <v>5375</v>
      </c>
    </row>
    <row r="3554" spans="15:17" x14ac:dyDescent="0.4">
      <c r="O3554" s="294" t="s">
        <v>5382</v>
      </c>
      <c r="P3554" s="294" t="s">
        <v>5374</v>
      </c>
      <c r="Q3554" s="294" t="s">
        <v>5375</v>
      </c>
    </row>
    <row r="3555" spans="15:17" x14ac:dyDescent="0.4">
      <c r="O3555" s="294" t="s">
        <v>5383</v>
      </c>
      <c r="P3555" s="294" t="s">
        <v>5374</v>
      </c>
      <c r="Q3555" s="294" t="s">
        <v>5375</v>
      </c>
    </row>
    <row r="3556" spans="15:17" x14ac:dyDescent="0.4">
      <c r="O3556" s="294" t="s">
        <v>5384</v>
      </c>
      <c r="P3556" s="294" t="s">
        <v>5374</v>
      </c>
      <c r="Q3556" s="294" t="s">
        <v>5375</v>
      </c>
    </row>
    <row r="3557" spans="15:17" x14ac:dyDescent="0.4">
      <c r="O3557" s="294" t="s">
        <v>5385</v>
      </c>
      <c r="P3557" s="294" t="s">
        <v>5374</v>
      </c>
      <c r="Q3557" s="294" t="s">
        <v>5375</v>
      </c>
    </row>
    <row r="3558" spans="15:17" x14ac:dyDescent="0.4">
      <c r="O3558" s="294" t="s">
        <v>5386</v>
      </c>
      <c r="P3558" s="294" t="s">
        <v>5374</v>
      </c>
      <c r="Q3558" s="294" t="s">
        <v>5375</v>
      </c>
    </row>
    <row r="3559" spans="15:17" x14ac:dyDescent="0.4">
      <c r="O3559" s="294" t="s">
        <v>5387</v>
      </c>
      <c r="P3559" s="294" t="s">
        <v>5374</v>
      </c>
      <c r="Q3559" s="294" t="s">
        <v>5375</v>
      </c>
    </row>
    <row r="3560" spans="15:17" x14ac:dyDescent="0.4">
      <c r="O3560" s="294" t="s">
        <v>5388</v>
      </c>
      <c r="P3560" s="294" t="s">
        <v>5374</v>
      </c>
      <c r="Q3560" s="294" t="s">
        <v>5375</v>
      </c>
    </row>
    <row r="3561" spans="15:17" x14ac:dyDescent="0.4">
      <c r="O3561" s="294" t="s">
        <v>5389</v>
      </c>
      <c r="P3561" s="294" t="s">
        <v>5374</v>
      </c>
      <c r="Q3561" s="294" t="s">
        <v>5375</v>
      </c>
    </row>
    <row r="3562" spans="15:17" x14ac:dyDescent="0.4">
      <c r="O3562" s="294" t="s">
        <v>5390</v>
      </c>
      <c r="P3562" s="294" t="s">
        <v>5374</v>
      </c>
      <c r="Q3562" s="294" t="s">
        <v>5375</v>
      </c>
    </row>
    <row r="3563" spans="15:17" x14ac:dyDescent="0.4">
      <c r="O3563" s="294" t="s">
        <v>5391</v>
      </c>
      <c r="P3563" s="294" t="s">
        <v>5374</v>
      </c>
      <c r="Q3563" s="294" t="s">
        <v>5375</v>
      </c>
    </row>
    <row r="3564" spans="15:17" x14ac:dyDescent="0.4">
      <c r="O3564" s="294" t="s">
        <v>5392</v>
      </c>
      <c r="P3564" s="294" t="s">
        <v>5374</v>
      </c>
      <c r="Q3564" s="294" t="s">
        <v>5375</v>
      </c>
    </row>
    <row r="3565" spans="15:17" x14ac:dyDescent="0.4">
      <c r="O3565" s="294" t="s">
        <v>5393</v>
      </c>
      <c r="P3565" s="294" t="s">
        <v>5374</v>
      </c>
      <c r="Q3565" s="294" t="s">
        <v>5375</v>
      </c>
    </row>
    <row r="3566" spans="15:17" x14ac:dyDescent="0.4">
      <c r="O3566" s="294" t="s">
        <v>5394</v>
      </c>
      <c r="P3566" s="294" t="s">
        <v>5374</v>
      </c>
      <c r="Q3566" s="294" t="s">
        <v>5375</v>
      </c>
    </row>
    <row r="3567" spans="15:17" x14ac:dyDescent="0.4">
      <c r="O3567" s="294" t="s">
        <v>5395</v>
      </c>
      <c r="P3567" s="294" t="s">
        <v>5374</v>
      </c>
      <c r="Q3567" s="294" t="s">
        <v>5375</v>
      </c>
    </row>
    <row r="3568" spans="15:17" x14ac:dyDescent="0.4">
      <c r="O3568" s="294" t="s">
        <v>5396</v>
      </c>
      <c r="P3568" s="294" t="s">
        <v>5374</v>
      </c>
      <c r="Q3568" s="294" t="s">
        <v>5375</v>
      </c>
    </row>
    <row r="3569" spans="15:17" x14ac:dyDescent="0.4">
      <c r="O3569" s="294" t="s">
        <v>5397</v>
      </c>
      <c r="P3569" s="294" t="s">
        <v>5374</v>
      </c>
      <c r="Q3569" s="294" t="s">
        <v>5375</v>
      </c>
    </row>
    <row r="3570" spans="15:17" x14ac:dyDescent="0.4">
      <c r="O3570" s="294" t="s">
        <v>5398</v>
      </c>
      <c r="P3570" s="294" t="s">
        <v>5374</v>
      </c>
      <c r="Q3570" s="294" t="s">
        <v>5375</v>
      </c>
    </row>
    <row r="3571" spans="15:17" x14ac:dyDescent="0.4">
      <c r="O3571" s="294" t="s">
        <v>5399</v>
      </c>
      <c r="P3571" s="294" t="s">
        <v>5374</v>
      </c>
      <c r="Q3571" s="294" t="s">
        <v>5375</v>
      </c>
    </row>
    <row r="3572" spans="15:17" x14ac:dyDescent="0.4">
      <c r="O3572" s="294" t="s">
        <v>5400</v>
      </c>
      <c r="P3572" s="294" t="s">
        <v>5374</v>
      </c>
      <c r="Q3572" s="294" t="s">
        <v>5375</v>
      </c>
    </row>
    <row r="3573" spans="15:17" x14ac:dyDescent="0.4">
      <c r="O3573" s="294" t="s">
        <v>5401</v>
      </c>
      <c r="P3573" s="294" t="s">
        <v>5374</v>
      </c>
      <c r="Q3573" s="294" t="s">
        <v>5375</v>
      </c>
    </row>
    <row r="3574" spans="15:17" x14ac:dyDescent="0.4">
      <c r="O3574" s="294" t="s">
        <v>5402</v>
      </c>
      <c r="P3574" s="294" t="s">
        <v>5374</v>
      </c>
      <c r="Q3574" s="294" t="s">
        <v>5375</v>
      </c>
    </row>
    <row r="3575" spans="15:17" x14ac:dyDescent="0.4">
      <c r="O3575" s="294" t="s">
        <v>5403</v>
      </c>
      <c r="P3575" s="294" t="s">
        <v>5374</v>
      </c>
      <c r="Q3575" s="294" t="s">
        <v>5375</v>
      </c>
    </row>
    <row r="3576" spans="15:17" x14ac:dyDescent="0.4">
      <c r="O3576" s="294" t="s">
        <v>5404</v>
      </c>
      <c r="P3576" s="294" t="s">
        <v>5374</v>
      </c>
      <c r="Q3576" s="294" t="s">
        <v>5375</v>
      </c>
    </row>
    <row r="3577" spans="15:17" x14ac:dyDescent="0.4">
      <c r="O3577" s="294" t="s">
        <v>5405</v>
      </c>
      <c r="P3577" s="294" t="s">
        <v>5374</v>
      </c>
      <c r="Q3577" s="294" t="s">
        <v>5375</v>
      </c>
    </row>
    <row r="3578" spans="15:17" x14ac:dyDescent="0.4">
      <c r="O3578" s="294" t="s">
        <v>5406</v>
      </c>
      <c r="P3578" s="294" t="s">
        <v>5374</v>
      </c>
      <c r="Q3578" s="294" t="s">
        <v>5375</v>
      </c>
    </row>
    <row r="3579" spans="15:17" x14ac:dyDescent="0.4">
      <c r="O3579" s="294" t="s">
        <v>5407</v>
      </c>
      <c r="P3579" s="294" t="s">
        <v>5374</v>
      </c>
      <c r="Q3579" s="294" t="s">
        <v>5375</v>
      </c>
    </row>
    <row r="3580" spans="15:17" x14ac:dyDescent="0.4">
      <c r="O3580" s="294" t="s">
        <v>5408</v>
      </c>
      <c r="P3580" s="294" t="s">
        <v>5374</v>
      </c>
      <c r="Q3580" s="294" t="s">
        <v>5375</v>
      </c>
    </row>
    <row r="3581" spans="15:17" x14ac:dyDescent="0.4">
      <c r="O3581" s="294" t="s">
        <v>5409</v>
      </c>
      <c r="P3581" s="294" t="s">
        <v>5374</v>
      </c>
      <c r="Q3581" s="294" t="s">
        <v>5375</v>
      </c>
    </row>
    <row r="3582" spans="15:17" x14ac:dyDescent="0.4">
      <c r="O3582" s="294" t="s">
        <v>5410</v>
      </c>
      <c r="P3582" s="294" t="s">
        <v>5374</v>
      </c>
      <c r="Q3582" s="294" t="s">
        <v>5375</v>
      </c>
    </row>
    <row r="3583" spans="15:17" x14ac:dyDescent="0.4">
      <c r="O3583" s="294" t="s">
        <v>5411</v>
      </c>
      <c r="P3583" s="294" t="s">
        <v>5374</v>
      </c>
      <c r="Q3583" s="294" t="s">
        <v>5375</v>
      </c>
    </row>
    <row r="3584" spans="15:17" x14ac:dyDescent="0.4">
      <c r="O3584" s="294" t="s">
        <v>5412</v>
      </c>
      <c r="P3584" s="294" t="s">
        <v>5374</v>
      </c>
      <c r="Q3584" s="294" t="s">
        <v>5375</v>
      </c>
    </row>
    <row r="3585" spans="15:17" x14ac:dyDescent="0.4">
      <c r="O3585" s="294" t="s">
        <v>5413</v>
      </c>
      <c r="P3585" s="294" t="s">
        <v>5374</v>
      </c>
      <c r="Q3585" s="294" t="s">
        <v>5375</v>
      </c>
    </row>
    <row r="3586" spans="15:17" x14ac:dyDescent="0.4">
      <c r="O3586" s="294" t="s">
        <v>5414</v>
      </c>
      <c r="P3586" s="294" t="s">
        <v>5374</v>
      </c>
      <c r="Q3586" s="294" t="s">
        <v>5375</v>
      </c>
    </row>
    <row r="3587" spans="15:17" x14ac:dyDescent="0.4">
      <c r="O3587" s="294" t="s">
        <v>5415</v>
      </c>
      <c r="P3587" s="294" t="s">
        <v>5374</v>
      </c>
      <c r="Q3587" s="294" t="s">
        <v>5375</v>
      </c>
    </row>
    <row r="3588" spans="15:17" x14ac:dyDescent="0.4">
      <c r="O3588" s="294" t="s">
        <v>5416</v>
      </c>
      <c r="P3588" s="294" t="s">
        <v>5374</v>
      </c>
      <c r="Q3588" s="294" t="s">
        <v>5375</v>
      </c>
    </row>
    <row r="3589" spans="15:17" x14ac:dyDescent="0.4">
      <c r="O3589" s="294" t="s">
        <v>5417</v>
      </c>
      <c r="P3589" s="294" t="s">
        <v>5374</v>
      </c>
      <c r="Q3589" s="294" t="s">
        <v>5375</v>
      </c>
    </row>
    <row r="3590" spans="15:17" x14ac:dyDescent="0.4">
      <c r="O3590" s="294" t="s">
        <v>5418</v>
      </c>
      <c r="P3590" s="294" t="s">
        <v>5374</v>
      </c>
      <c r="Q3590" s="294" t="s">
        <v>5375</v>
      </c>
    </row>
    <row r="3591" spans="15:17" x14ac:dyDescent="0.4">
      <c r="O3591" s="294" t="s">
        <v>5419</v>
      </c>
      <c r="P3591" s="294" t="s">
        <v>5374</v>
      </c>
      <c r="Q3591" s="294" t="s">
        <v>5375</v>
      </c>
    </row>
    <row r="3592" spans="15:17" x14ac:dyDescent="0.4">
      <c r="O3592" s="294" t="s">
        <v>5420</v>
      </c>
      <c r="P3592" s="294" t="s">
        <v>5374</v>
      </c>
      <c r="Q3592" s="294" t="s">
        <v>5375</v>
      </c>
    </row>
    <row r="3593" spans="15:17" x14ac:dyDescent="0.4">
      <c r="O3593" s="294" t="s">
        <v>5421</v>
      </c>
      <c r="P3593" s="294" t="s">
        <v>5374</v>
      </c>
      <c r="Q3593" s="294" t="s">
        <v>5375</v>
      </c>
    </row>
    <row r="3594" spans="15:17" x14ac:dyDescent="0.4">
      <c r="O3594" s="294" t="s">
        <v>5422</v>
      </c>
      <c r="P3594" s="294" t="s">
        <v>5374</v>
      </c>
      <c r="Q3594" s="294" t="s">
        <v>5375</v>
      </c>
    </row>
    <row r="3595" spans="15:17" x14ac:dyDescent="0.4">
      <c r="O3595" s="294" t="s">
        <v>5423</v>
      </c>
      <c r="P3595" s="294" t="s">
        <v>5374</v>
      </c>
      <c r="Q3595" s="294" t="s">
        <v>5375</v>
      </c>
    </row>
    <row r="3596" spans="15:17" x14ac:dyDescent="0.4">
      <c r="O3596" s="294" t="s">
        <v>5424</v>
      </c>
      <c r="P3596" s="294" t="s">
        <v>5374</v>
      </c>
      <c r="Q3596" s="294" t="s">
        <v>5375</v>
      </c>
    </row>
    <row r="3597" spans="15:17" x14ac:dyDescent="0.4">
      <c r="O3597" s="294" t="s">
        <v>5425</v>
      </c>
      <c r="P3597" s="294" t="s">
        <v>5374</v>
      </c>
      <c r="Q3597" s="294" t="s">
        <v>5375</v>
      </c>
    </row>
    <row r="3598" spans="15:17" x14ac:dyDescent="0.4">
      <c r="O3598" s="294" t="s">
        <v>5426</v>
      </c>
      <c r="P3598" s="294" t="s">
        <v>5374</v>
      </c>
      <c r="Q3598" s="294" t="s">
        <v>5375</v>
      </c>
    </row>
    <row r="3599" spans="15:17" x14ac:dyDescent="0.4">
      <c r="O3599" s="294" t="s">
        <v>5427</v>
      </c>
      <c r="P3599" s="294" t="s">
        <v>5374</v>
      </c>
      <c r="Q3599" s="294" t="s">
        <v>5375</v>
      </c>
    </row>
    <row r="3600" spans="15:17" x14ac:dyDescent="0.4">
      <c r="O3600" s="294" t="s">
        <v>5428</v>
      </c>
      <c r="P3600" s="294" t="s">
        <v>5374</v>
      </c>
      <c r="Q3600" s="294" t="s">
        <v>5375</v>
      </c>
    </row>
    <row r="3601" spans="15:17" x14ac:dyDescent="0.4">
      <c r="O3601" s="294" t="s">
        <v>5429</v>
      </c>
      <c r="P3601" s="294" t="s">
        <v>5374</v>
      </c>
      <c r="Q3601" s="294" t="s">
        <v>5375</v>
      </c>
    </row>
    <row r="3602" spans="15:17" x14ac:dyDescent="0.4">
      <c r="O3602" s="294" t="s">
        <v>5430</v>
      </c>
      <c r="P3602" s="294" t="s">
        <v>5374</v>
      </c>
      <c r="Q3602" s="294" t="s">
        <v>5375</v>
      </c>
    </row>
    <row r="3603" spans="15:17" x14ac:dyDescent="0.4">
      <c r="O3603" s="294" t="s">
        <v>5431</v>
      </c>
      <c r="P3603" s="294" t="s">
        <v>5374</v>
      </c>
      <c r="Q3603" s="294" t="s">
        <v>5375</v>
      </c>
    </row>
    <row r="3604" spans="15:17" x14ac:dyDescent="0.4">
      <c r="O3604" s="294" t="s">
        <v>5432</v>
      </c>
      <c r="P3604" s="294" t="s">
        <v>5374</v>
      </c>
      <c r="Q3604" s="294" t="s">
        <v>5375</v>
      </c>
    </row>
    <row r="3605" spans="15:17" x14ac:dyDescent="0.4">
      <c r="O3605" s="294" t="s">
        <v>5433</v>
      </c>
      <c r="P3605" s="294" t="s">
        <v>5434</v>
      </c>
      <c r="Q3605" s="294" t="s">
        <v>5435</v>
      </c>
    </row>
    <row r="3606" spans="15:17" x14ac:dyDescent="0.4">
      <c r="O3606" s="294" t="s">
        <v>5436</v>
      </c>
      <c r="P3606" s="294" t="s">
        <v>5434</v>
      </c>
      <c r="Q3606" s="294" t="s">
        <v>5435</v>
      </c>
    </row>
    <row r="3607" spans="15:17" x14ac:dyDescent="0.4">
      <c r="O3607" s="294" t="s">
        <v>5437</v>
      </c>
      <c r="P3607" s="294" t="s">
        <v>5434</v>
      </c>
      <c r="Q3607" s="294" t="s">
        <v>5435</v>
      </c>
    </row>
    <row r="3608" spans="15:17" x14ac:dyDescent="0.4">
      <c r="O3608" s="294" t="s">
        <v>5438</v>
      </c>
      <c r="P3608" s="294" t="s">
        <v>5434</v>
      </c>
      <c r="Q3608" s="294" t="s">
        <v>5435</v>
      </c>
    </row>
    <row r="3609" spans="15:17" x14ac:dyDescent="0.4">
      <c r="O3609" s="294" t="s">
        <v>5439</v>
      </c>
      <c r="P3609" s="294" t="s">
        <v>5434</v>
      </c>
      <c r="Q3609" s="294" t="s">
        <v>5435</v>
      </c>
    </row>
    <row r="3610" spans="15:17" x14ac:dyDescent="0.4">
      <c r="O3610" s="294" t="s">
        <v>5440</v>
      </c>
      <c r="P3610" s="294" t="s">
        <v>5434</v>
      </c>
      <c r="Q3610" s="294" t="s">
        <v>5435</v>
      </c>
    </row>
    <row r="3611" spans="15:17" x14ac:dyDescent="0.4">
      <c r="O3611" s="294" t="s">
        <v>5441</v>
      </c>
      <c r="P3611" s="294" t="s">
        <v>5434</v>
      </c>
      <c r="Q3611" s="294" t="s">
        <v>5435</v>
      </c>
    </row>
    <row r="3612" spans="15:17" x14ac:dyDescent="0.4">
      <c r="O3612" s="294" t="s">
        <v>5442</v>
      </c>
      <c r="P3612" s="294" t="s">
        <v>5434</v>
      </c>
      <c r="Q3612" s="294" t="s">
        <v>5435</v>
      </c>
    </row>
    <row r="3613" spans="15:17" x14ac:dyDescent="0.4">
      <c r="O3613" s="294" t="s">
        <v>5443</v>
      </c>
      <c r="P3613" s="294" t="s">
        <v>5434</v>
      </c>
      <c r="Q3613" s="294" t="s">
        <v>5435</v>
      </c>
    </row>
    <row r="3614" spans="15:17" x14ac:dyDescent="0.4">
      <c r="O3614" s="294" t="s">
        <v>5444</v>
      </c>
      <c r="P3614" s="294" t="s">
        <v>5434</v>
      </c>
      <c r="Q3614" s="294" t="s">
        <v>5435</v>
      </c>
    </row>
    <row r="3615" spans="15:17" x14ac:dyDescent="0.4">
      <c r="O3615" s="294" t="s">
        <v>5445</v>
      </c>
      <c r="P3615" s="294" t="s">
        <v>5434</v>
      </c>
      <c r="Q3615" s="294" t="s">
        <v>5435</v>
      </c>
    </row>
    <row r="3616" spans="15:17" x14ac:dyDescent="0.4">
      <c r="O3616" s="294" t="s">
        <v>5446</v>
      </c>
      <c r="P3616" s="294" t="s">
        <v>5434</v>
      </c>
      <c r="Q3616" s="294" t="s">
        <v>5435</v>
      </c>
    </row>
    <row r="3617" spans="15:17" x14ac:dyDescent="0.4">
      <c r="O3617" s="294" t="s">
        <v>5447</v>
      </c>
      <c r="P3617" s="294" t="s">
        <v>5434</v>
      </c>
      <c r="Q3617" s="294" t="s">
        <v>5435</v>
      </c>
    </row>
    <row r="3618" spans="15:17" x14ac:dyDescent="0.4">
      <c r="O3618" s="294" t="s">
        <v>5448</v>
      </c>
      <c r="P3618" s="294" t="s">
        <v>5434</v>
      </c>
      <c r="Q3618" s="294" t="s">
        <v>5435</v>
      </c>
    </row>
    <row r="3619" spans="15:17" x14ac:dyDescent="0.4">
      <c r="O3619" s="294" t="s">
        <v>5449</v>
      </c>
      <c r="P3619" s="294" t="s">
        <v>5434</v>
      </c>
      <c r="Q3619" s="294" t="s">
        <v>5435</v>
      </c>
    </row>
    <row r="3620" spans="15:17" x14ac:dyDescent="0.4">
      <c r="O3620" s="294" t="s">
        <v>5450</v>
      </c>
      <c r="P3620" s="294" t="s">
        <v>5434</v>
      </c>
      <c r="Q3620" s="294" t="s">
        <v>5435</v>
      </c>
    </row>
    <row r="3621" spans="15:17" x14ac:dyDescent="0.4">
      <c r="O3621" s="294" t="s">
        <v>5451</v>
      </c>
      <c r="P3621" s="294" t="s">
        <v>5434</v>
      </c>
      <c r="Q3621" s="294" t="s">
        <v>5435</v>
      </c>
    </row>
    <row r="3622" spans="15:17" x14ac:dyDescent="0.4">
      <c r="O3622" s="294" t="s">
        <v>5452</v>
      </c>
      <c r="P3622" s="294" t="s">
        <v>5434</v>
      </c>
      <c r="Q3622" s="294" t="s">
        <v>5435</v>
      </c>
    </row>
    <row r="3623" spans="15:17" x14ac:dyDescent="0.4">
      <c r="O3623" s="294" t="s">
        <v>5453</v>
      </c>
      <c r="P3623" s="294" t="s">
        <v>5434</v>
      </c>
      <c r="Q3623" s="294" t="s">
        <v>5435</v>
      </c>
    </row>
    <row r="3624" spans="15:17" x14ac:dyDescent="0.4">
      <c r="O3624" s="294" t="s">
        <v>5454</v>
      </c>
      <c r="P3624" s="294" t="s">
        <v>5434</v>
      </c>
      <c r="Q3624" s="294" t="s">
        <v>5435</v>
      </c>
    </row>
    <row r="3625" spans="15:17" x14ac:dyDescent="0.4">
      <c r="O3625" s="294" t="s">
        <v>5455</v>
      </c>
      <c r="P3625" s="294" t="s">
        <v>5434</v>
      </c>
      <c r="Q3625" s="294" t="s">
        <v>5435</v>
      </c>
    </row>
    <row r="3626" spans="15:17" x14ac:dyDescent="0.4">
      <c r="O3626" s="294" t="s">
        <v>5456</v>
      </c>
      <c r="P3626" s="294" t="s">
        <v>5434</v>
      </c>
      <c r="Q3626" s="294" t="s">
        <v>5435</v>
      </c>
    </row>
    <row r="3627" spans="15:17" x14ac:dyDescent="0.4">
      <c r="O3627" s="294" t="s">
        <v>5457</v>
      </c>
      <c r="P3627" s="294" t="s">
        <v>5434</v>
      </c>
      <c r="Q3627" s="294" t="s">
        <v>5435</v>
      </c>
    </row>
    <row r="3628" spans="15:17" x14ac:dyDescent="0.4">
      <c r="O3628" s="294" t="s">
        <v>5458</v>
      </c>
      <c r="P3628" s="294" t="s">
        <v>5434</v>
      </c>
      <c r="Q3628" s="294" t="s">
        <v>5435</v>
      </c>
    </row>
    <row r="3629" spans="15:17" x14ac:dyDescent="0.4">
      <c r="O3629" s="294" t="s">
        <v>5459</v>
      </c>
      <c r="P3629" s="294" t="s">
        <v>5434</v>
      </c>
      <c r="Q3629" s="294" t="s">
        <v>5435</v>
      </c>
    </row>
    <row r="3630" spans="15:17" x14ac:dyDescent="0.4">
      <c r="O3630" s="294" t="s">
        <v>5460</v>
      </c>
      <c r="P3630" s="294" t="s">
        <v>5434</v>
      </c>
      <c r="Q3630" s="294" t="s">
        <v>5435</v>
      </c>
    </row>
    <row r="3631" spans="15:17" x14ac:dyDescent="0.4">
      <c r="O3631" s="294" t="s">
        <v>5461</v>
      </c>
      <c r="P3631" s="294" t="s">
        <v>5434</v>
      </c>
      <c r="Q3631" s="294" t="s">
        <v>5435</v>
      </c>
    </row>
    <row r="3632" spans="15:17" x14ac:dyDescent="0.4">
      <c r="O3632" s="294" t="s">
        <v>5462</v>
      </c>
      <c r="P3632" s="294" t="s">
        <v>5463</v>
      </c>
      <c r="Q3632" s="294" t="s">
        <v>5464</v>
      </c>
    </row>
    <row r="3633" spans="15:17" x14ac:dyDescent="0.4">
      <c r="O3633" s="294" t="s">
        <v>5465</v>
      </c>
      <c r="P3633" s="294" t="s">
        <v>5463</v>
      </c>
      <c r="Q3633" s="294" t="s">
        <v>5464</v>
      </c>
    </row>
    <row r="3634" spans="15:17" x14ac:dyDescent="0.4">
      <c r="O3634" s="294" t="s">
        <v>5466</v>
      </c>
      <c r="P3634" s="294" t="s">
        <v>5463</v>
      </c>
      <c r="Q3634" s="294" t="s">
        <v>5464</v>
      </c>
    </row>
    <row r="3635" spans="15:17" x14ac:dyDescent="0.4">
      <c r="O3635" s="294" t="s">
        <v>5467</v>
      </c>
      <c r="P3635" s="294" t="s">
        <v>5463</v>
      </c>
      <c r="Q3635" s="294" t="s">
        <v>5464</v>
      </c>
    </row>
    <row r="3636" spans="15:17" x14ac:dyDescent="0.4">
      <c r="O3636" s="294" t="s">
        <v>5468</v>
      </c>
      <c r="P3636" s="294" t="s">
        <v>5463</v>
      </c>
      <c r="Q3636" s="294" t="s">
        <v>5464</v>
      </c>
    </row>
    <row r="3637" spans="15:17" x14ac:dyDescent="0.4">
      <c r="O3637" s="294" t="s">
        <v>5469</v>
      </c>
      <c r="P3637" s="294" t="s">
        <v>5463</v>
      </c>
      <c r="Q3637" s="294" t="s">
        <v>5464</v>
      </c>
    </row>
    <row r="3638" spans="15:17" x14ac:dyDescent="0.4">
      <c r="O3638" s="294" t="s">
        <v>5470</v>
      </c>
      <c r="P3638" s="294" t="s">
        <v>5463</v>
      </c>
      <c r="Q3638" s="294" t="s">
        <v>5464</v>
      </c>
    </row>
    <row r="3639" spans="15:17" x14ac:dyDescent="0.4">
      <c r="O3639" s="294" t="s">
        <v>5471</v>
      </c>
      <c r="P3639" s="294" t="s">
        <v>5463</v>
      </c>
      <c r="Q3639" s="294" t="s">
        <v>5464</v>
      </c>
    </row>
    <row r="3640" spans="15:17" x14ac:dyDescent="0.4">
      <c r="O3640" s="294" t="s">
        <v>5472</v>
      </c>
      <c r="P3640" s="294" t="s">
        <v>5463</v>
      </c>
      <c r="Q3640" s="294" t="s">
        <v>5464</v>
      </c>
    </row>
    <row r="3641" spans="15:17" x14ac:dyDescent="0.4">
      <c r="O3641" s="294" t="s">
        <v>5473</v>
      </c>
      <c r="P3641" s="294" t="s">
        <v>5463</v>
      </c>
      <c r="Q3641" s="294" t="s">
        <v>5464</v>
      </c>
    </row>
    <row r="3642" spans="15:17" x14ac:dyDescent="0.4">
      <c r="O3642" s="294" t="s">
        <v>5474</v>
      </c>
      <c r="P3642" s="294" t="s">
        <v>5463</v>
      </c>
      <c r="Q3642" s="294" t="s">
        <v>5464</v>
      </c>
    </row>
    <row r="3643" spans="15:17" x14ac:dyDescent="0.4">
      <c r="O3643" s="294" t="s">
        <v>5475</v>
      </c>
      <c r="P3643" s="294" t="s">
        <v>5463</v>
      </c>
      <c r="Q3643" s="294" t="s">
        <v>5464</v>
      </c>
    </row>
    <row r="3644" spans="15:17" x14ac:dyDescent="0.4">
      <c r="O3644" s="294" t="s">
        <v>5476</v>
      </c>
      <c r="P3644" s="294" t="s">
        <v>5463</v>
      </c>
      <c r="Q3644" s="294" t="s">
        <v>5464</v>
      </c>
    </row>
    <row r="3645" spans="15:17" x14ac:dyDescent="0.4">
      <c r="O3645" s="294" t="s">
        <v>5477</v>
      </c>
      <c r="P3645" s="294" t="s">
        <v>5463</v>
      </c>
      <c r="Q3645" s="294" t="s">
        <v>5464</v>
      </c>
    </row>
    <row r="3646" spans="15:17" x14ac:dyDescent="0.4">
      <c r="O3646" s="294" t="s">
        <v>5478</v>
      </c>
      <c r="P3646" s="294" t="s">
        <v>5463</v>
      </c>
      <c r="Q3646" s="294" t="s">
        <v>5464</v>
      </c>
    </row>
    <row r="3647" spans="15:17" x14ac:dyDescent="0.4">
      <c r="O3647" s="294" t="s">
        <v>5479</v>
      </c>
      <c r="P3647" s="294" t="s">
        <v>5463</v>
      </c>
      <c r="Q3647" s="294" t="s">
        <v>5464</v>
      </c>
    </row>
    <row r="3648" spans="15:17" x14ac:dyDescent="0.4">
      <c r="O3648" s="294" t="s">
        <v>5480</v>
      </c>
      <c r="P3648" s="294" t="s">
        <v>5463</v>
      </c>
      <c r="Q3648" s="294" t="s">
        <v>5464</v>
      </c>
    </row>
    <row r="3649" spans="15:17" x14ac:dyDescent="0.4">
      <c r="O3649" s="294" t="s">
        <v>5481</v>
      </c>
      <c r="P3649" s="294" t="s">
        <v>5463</v>
      </c>
      <c r="Q3649" s="294" t="s">
        <v>5464</v>
      </c>
    </row>
    <row r="3650" spans="15:17" x14ac:dyDescent="0.4">
      <c r="O3650" s="294" t="s">
        <v>5482</v>
      </c>
      <c r="P3650" s="294" t="s">
        <v>5463</v>
      </c>
      <c r="Q3650" s="294" t="s">
        <v>5464</v>
      </c>
    </row>
    <row r="3651" spans="15:17" x14ac:dyDescent="0.4">
      <c r="O3651" s="294" t="s">
        <v>5483</v>
      </c>
      <c r="P3651" s="294" t="s">
        <v>5463</v>
      </c>
      <c r="Q3651" s="294" t="s">
        <v>5464</v>
      </c>
    </row>
    <row r="3652" spans="15:17" x14ac:dyDescent="0.4">
      <c r="O3652" s="294" t="s">
        <v>5484</v>
      </c>
      <c r="P3652" s="294" t="s">
        <v>5463</v>
      </c>
      <c r="Q3652" s="294" t="s">
        <v>5464</v>
      </c>
    </row>
    <row r="3653" spans="15:17" x14ac:dyDescent="0.4">
      <c r="O3653" s="294" t="s">
        <v>5485</v>
      </c>
      <c r="P3653" s="294" t="s">
        <v>5463</v>
      </c>
      <c r="Q3653" s="294" t="s">
        <v>5464</v>
      </c>
    </row>
    <row r="3654" spans="15:17" x14ac:dyDescent="0.4">
      <c r="O3654" s="294" t="s">
        <v>5486</v>
      </c>
      <c r="P3654" s="294" t="s">
        <v>5463</v>
      </c>
      <c r="Q3654" s="294" t="s">
        <v>5464</v>
      </c>
    </row>
    <row r="3655" spans="15:17" x14ac:dyDescent="0.4">
      <c r="O3655" s="294" t="s">
        <v>5487</v>
      </c>
      <c r="P3655" s="294" t="s">
        <v>5463</v>
      </c>
      <c r="Q3655" s="294" t="s">
        <v>5464</v>
      </c>
    </row>
    <row r="3656" spans="15:17" x14ac:dyDescent="0.4">
      <c r="O3656" s="294" t="s">
        <v>5488</v>
      </c>
      <c r="P3656" s="294" t="s">
        <v>5463</v>
      </c>
      <c r="Q3656" s="294" t="s">
        <v>5464</v>
      </c>
    </row>
    <row r="3657" spans="15:17" x14ac:dyDescent="0.4">
      <c r="O3657" s="294" t="s">
        <v>5489</v>
      </c>
      <c r="P3657" s="294" t="s">
        <v>5463</v>
      </c>
      <c r="Q3657" s="294" t="s">
        <v>5464</v>
      </c>
    </row>
    <row r="3658" spans="15:17" x14ac:dyDescent="0.4">
      <c r="O3658" s="294" t="s">
        <v>5490</v>
      </c>
      <c r="P3658" s="294" t="s">
        <v>5463</v>
      </c>
      <c r="Q3658" s="294" t="s">
        <v>5464</v>
      </c>
    </row>
    <row r="3659" spans="15:17" x14ac:dyDescent="0.4">
      <c r="O3659" s="294" t="s">
        <v>5491</v>
      </c>
      <c r="P3659" s="294" t="s">
        <v>5463</v>
      </c>
      <c r="Q3659" s="294" t="s">
        <v>5464</v>
      </c>
    </row>
    <row r="3660" spans="15:17" x14ac:dyDescent="0.4">
      <c r="O3660" s="294" t="s">
        <v>5492</v>
      </c>
      <c r="P3660" s="294" t="s">
        <v>5463</v>
      </c>
      <c r="Q3660" s="294" t="s">
        <v>5464</v>
      </c>
    </row>
    <row r="3661" spans="15:17" x14ac:dyDescent="0.4">
      <c r="O3661" s="294" t="s">
        <v>5493</v>
      </c>
      <c r="P3661" s="294" t="s">
        <v>5463</v>
      </c>
      <c r="Q3661" s="294" t="s">
        <v>5464</v>
      </c>
    </row>
    <row r="3662" spans="15:17" x14ac:dyDescent="0.4">
      <c r="O3662" s="294" t="s">
        <v>5494</v>
      </c>
      <c r="P3662" s="294" t="s">
        <v>5463</v>
      </c>
      <c r="Q3662" s="294" t="s">
        <v>5464</v>
      </c>
    </row>
    <row r="3663" spans="15:17" x14ac:dyDescent="0.4">
      <c r="O3663" s="294" t="s">
        <v>5495</v>
      </c>
      <c r="P3663" s="294" t="s">
        <v>5463</v>
      </c>
      <c r="Q3663" s="294" t="s">
        <v>5464</v>
      </c>
    </row>
    <row r="3664" spans="15:17" x14ac:dyDescent="0.4">
      <c r="O3664" s="294" t="s">
        <v>5496</v>
      </c>
      <c r="P3664" s="294" t="s">
        <v>5463</v>
      </c>
      <c r="Q3664" s="294" t="s">
        <v>5464</v>
      </c>
    </row>
    <row r="3665" spans="15:17" x14ac:dyDescent="0.4">
      <c r="O3665" s="294" t="s">
        <v>5497</v>
      </c>
      <c r="P3665" s="294" t="s">
        <v>5463</v>
      </c>
      <c r="Q3665" s="294" t="s">
        <v>5464</v>
      </c>
    </row>
    <row r="3666" spans="15:17" x14ac:dyDescent="0.4">
      <c r="O3666" s="294" t="s">
        <v>5498</v>
      </c>
      <c r="P3666" s="294" t="s">
        <v>5463</v>
      </c>
      <c r="Q3666" s="294" t="s">
        <v>5464</v>
      </c>
    </row>
    <row r="3667" spans="15:17" x14ac:dyDescent="0.4">
      <c r="O3667" s="294" t="s">
        <v>5499</v>
      </c>
      <c r="P3667" s="294" t="s">
        <v>5463</v>
      </c>
      <c r="Q3667" s="294" t="s">
        <v>5464</v>
      </c>
    </row>
    <row r="3668" spans="15:17" x14ac:dyDescent="0.4">
      <c r="O3668" s="294" t="s">
        <v>5500</v>
      </c>
      <c r="P3668" s="294" t="s">
        <v>5463</v>
      </c>
      <c r="Q3668" s="294" t="s">
        <v>5464</v>
      </c>
    </row>
    <row r="3669" spans="15:17" x14ac:dyDescent="0.4">
      <c r="O3669" s="294" t="s">
        <v>5501</v>
      </c>
      <c r="P3669" s="294" t="s">
        <v>5463</v>
      </c>
      <c r="Q3669" s="294" t="s">
        <v>5464</v>
      </c>
    </row>
    <row r="3670" spans="15:17" x14ac:dyDescent="0.4">
      <c r="O3670" s="294" t="s">
        <v>5502</v>
      </c>
      <c r="P3670" s="294" t="s">
        <v>5463</v>
      </c>
      <c r="Q3670" s="294" t="s">
        <v>5464</v>
      </c>
    </row>
    <row r="3671" spans="15:17" x14ac:dyDescent="0.4">
      <c r="O3671" s="294" t="s">
        <v>5503</v>
      </c>
      <c r="P3671" s="294" t="s">
        <v>5463</v>
      </c>
      <c r="Q3671" s="294" t="s">
        <v>5464</v>
      </c>
    </row>
    <row r="3672" spans="15:17" x14ac:dyDescent="0.4">
      <c r="O3672" s="294" t="s">
        <v>5504</v>
      </c>
      <c r="P3672" s="294" t="s">
        <v>5463</v>
      </c>
      <c r="Q3672" s="294" t="s">
        <v>5464</v>
      </c>
    </row>
    <row r="3673" spans="15:17" x14ac:dyDescent="0.4">
      <c r="O3673" s="294" t="s">
        <v>5505</v>
      </c>
      <c r="P3673" s="294" t="s">
        <v>5463</v>
      </c>
      <c r="Q3673" s="294" t="s">
        <v>5464</v>
      </c>
    </row>
    <row r="3674" spans="15:17" x14ac:dyDescent="0.4">
      <c r="O3674" s="294" t="s">
        <v>5506</v>
      </c>
      <c r="P3674" s="294" t="s">
        <v>5463</v>
      </c>
      <c r="Q3674" s="294" t="s">
        <v>5464</v>
      </c>
    </row>
    <row r="3675" spans="15:17" x14ac:dyDescent="0.4">
      <c r="O3675" s="294" t="s">
        <v>5507</v>
      </c>
      <c r="P3675" s="294" t="s">
        <v>5463</v>
      </c>
      <c r="Q3675" s="294" t="s">
        <v>5464</v>
      </c>
    </row>
    <row r="3676" spans="15:17" x14ac:dyDescent="0.4">
      <c r="O3676" s="294" t="s">
        <v>5508</v>
      </c>
      <c r="P3676" s="294" t="s">
        <v>5463</v>
      </c>
      <c r="Q3676" s="294" t="s">
        <v>5464</v>
      </c>
    </row>
    <row r="3677" spans="15:17" x14ac:dyDescent="0.4">
      <c r="O3677" s="294" t="s">
        <v>5509</v>
      </c>
      <c r="P3677" s="294" t="s">
        <v>5463</v>
      </c>
      <c r="Q3677" s="294" t="s">
        <v>5464</v>
      </c>
    </row>
    <row r="3678" spans="15:17" x14ac:dyDescent="0.4">
      <c r="O3678" s="294" t="s">
        <v>5510</v>
      </c>
      <c r="P3678" s="294" t="s">
        <v>5463</v>
      </c>
      <c r="Q3678" s="294" t="s">
        <v>5464</v>
      </c>
    </row>
    <row r="3679" spans="15:17" x14ac:dyDescent="0.4">
      <c r="O3679" s="294" t="s">
        <v>5511</v>
      </c>
      <c r="P3679" s="294" t="s">
        <v>5463</v>
      </c>
      <c r="Q3679" s="294" t="s">
        <v>5464</v>
      </c>
    </row>
    <row r="3680" spans="15:17" x14ac:dyDescent="0.4">
      <c r="O3680" s="294" t="s">
        <v>5512</v>
      </c>
      <c r="P3680" s="294" t="s">
        <v>5513</v>
      </c>
      <c r="Q3680" s="294" t="s">
        <v>5514</v>
      </c>
    </row>
    <row r="3681" spans="15:17" x14ac:dyDescent="0.4">
      <c r="O3681" s="294" t="s">
        <v>5515</v>
      </c>
      <c r="P3681" s="294" t="s">
        <v>5513</v>
      </c>
      <c r="Q3681" s="294" t="s">
        <v>5514</v>
      </c>
    </row>
    <row r="3682" spans="15:17" x14ac:dyDescent="0.4">
      <c r="O3682" s="294" t="s">
        <v>5516</v>
      </c>
      <c r="P3682" s="294" t="s">
        <v>5513</v>
      </c>
      <c r="Q3682" s="294" t="s">
        <v>5514</v>
      </c>
    </row>
    <row r="3683" spans="15:17" x14ac:dyDescent="0.4">
      <c r="O3683" s="294" t="s">
        <v>5517</v>
      </c>
      <c r="P3683" s="294" t="s">
        <v>5513</v>
      </c>
      <c r="Q3683" s="294" t="s">
        <v>5514</v>
      </c>
    </row>
    <row r="3684" spans="15:17" x14ac:dyDescent="0.4">
      <c r="O3684" s="294" t="s">
        <v>5518</v>
      </c>
      <c r="P3684" s="294" t="s">
        <v>5513</v>
      </c>
      <c r="Q3684" s="294" t="s">
        <v>5514</v>
      </c>
    </row>
    <row r="3685" spans="15:17" x14ac:dyDescent="0.4">
      <c r="O3685" s="294" t="s">
        <v>5519</v>
      </c>
      <c r="P3685" s="294" t="s">
        <v>5513</v>
      </c>
      <c r="Q3685" s="294" t="s">
        <v>5514</v>
      </c>
    </row>
    <row r="3686" spans="15:17" x14ac:dyDescent="0.4">
      <c r="O3686" s="294" t="s">
        <v>5520</v>
      </c>
      <c r="P3686" s="294" t="s">
        <v>5513</v>
      </c>
      <c r="Q3686" s="294" t="s">
        <v>5514</v>
      </c>
    </row>
    <row r="3687" spans="15:17" x14ac:dyDescent="0.4">
      <c r="O3687" s="294" t="s">
        <v>5521</v>
      </c>
      <c r="P3687" s="294" t="s">
        <v>5513</v>
      </c>
      <c r="Q3687" s="294" t="s">
        <v>5514</v>
      </c>
    </row>
    <row r="3688" spans="15:17" x14ac:dyDescent="0.4">
      <c r="O3688" s="294" t="s">
        <v>5522</v>
      </c>
      <c r="P3688" s="294" t="s">
        <v>5513</v>
      </c>
      <c r="Q3688" s="294" t="s">
        <v>5514</v>
      </c>
    </row>
    <row r="3689" spans="15:17" x14ac:dyDescent="0.4">
      <c r="O3689" s="294" t="s">
        <v>5523</v>
      </c>
      <c r="P3689" s="294" t="s">
        <v>5513</v>
      </c>
      <c r="Q3689" s="294" t="s">
        <v>5514</v>
      </c>
    </row>
    <row r="3690" spans="15:17" x14ac:dyDescent="0.4">
      <c r="O3690" s="294" t="s">
        <v>5524</v>
      </c>
      <c r="P3690" s="294" t="s">
        <v>5513</v>
      </c>
      <c r="Q3690" s="294" t="s">
        <v>5514</v>
      </c>
    </row>
    <row r="3691" spans="15:17" x14ac:dyDescent="0.4">
      <c r="O3691" s="294" t="s">
        <v>5525</v>
      </c>
      <c r="P3691" s="294" t="s">
        <v>5513</v>
      </c>
      <c r="Q3691" s="294" t="s">
        <v>5514</v>
      </c>
    </row>
    <row r="3692" spans="15:17" x14ac:dyDescent="0.4">
      <c r="O3692" s="294" t="s">
        <v>5526</v>
      </c>
      <c r="P3692" s="294" t="s">
        <v>5513</v>
      </c>
      <c r="Q3692" s="294" t="s">
        <v>5514</v>
      </c>
    </row>
    <row r="3693" spans="15:17" x14ac:dyDescent="0.4">
      <c r="O3693" s="294" t="s">
        <v>5527</v>
      </c>
      <c r="P3693" s="294" t="s">
        <v>5513</v>
      </c>
      <c r="Q3693" s="294" t="s">
        <v>5514</v>
      </c>
    </row>
    <row r="3694" spans="15:17" x14ac:dyDescent="0.4">
      <c r="O3694" s="294" t="s">
        <v>5528</v>
      </c>
      <c r="P3694" s="294" t="s">
        <v>5513</v>
      </c>
      <c r="Q3694" s="294" t="s">
        <v>5514</v>
      </c>
    </row>
    <row r="3695" spans="15:17" x14ac:dyDescent="0.4">
      <c r="O3695" s="294" t="s">
        <v>5529</v>
      </c>
      <c r="P3695" s="294" t="s">
        <v>5513</v>
      </c>
      <c r="Q3695" s="294" t="s">
        <v>5514</v>
      </c>
    </row>
    <row r="3696" spans="15:17" x14ac:dyDescent="0.4">
      <c r="O3696" s="294" t="s">
        <v>5530</v>
      </c>
      <c r="P3696" s="294" t="s">
        <v>5513</v>
      </c>
      <c r="Q3696" s="294" t="s">
        <v>5514</v>
      </c>
    </row>
    <row r="3697" spans="15:17" x14ac:dyDescent="0.4">
      <c r="O3697" s="294" t="s">
        <v>5531</v>
      </c>
      <c r="P3697" s="294" t="s">
        <v>5513</v>
      </c>
      <c r="Q3697" s="294" t="s">
        <v>5514</v>
      </c>
    </row>
    <row r="3698" spans="15:17" x14ac:dyDescent="0.4">
      <c r="O3698" s="294" t="s">
        <v>5532</v>
      </c>
      <c r="P3698" s="294" t="s">
        <v>5513</v>
      </c>
      <c r="Q3698" s="294" t="s">
        <v>5514</v>
      </c>
    </row>
    <row r="3699" spans="15:17" x14ac:dyDescent="0.4">
      <c r="O3699" s="294" t="s">
        <v>5533</v>
      </c>
      <c r="P3699" s="294" t="s">
        <v>5513</v>
      </c>
      <c r="Q3699" s="294" t="s">
        <v>5514</v>
      </c>
    </row>
    <row r="3700" spans="15:17" x14ac:dyDescent="0.4">
      <c r="O3700" s="294" t="s">
        <v>5534</v>
      </c>
      <c r="P3700" s="294" t="s">
        <v>5513</v>
      </c>
      <c r="Q3700" s="294" t="s">
        <v>5514</v>
      </c>
    </row>
    <row r="3701" spans="15:17" x14ac:dyDescent="0.4">
      <c r="O3701" s="294" t="s">
        <v>5535</v>
      </c>
      <c r="P3701" s="294" t="s">
        <v>5513</v>
      </c>
      <c r="Q3701" s="294" t="s">
        <v>5514</v>
      </c>
    </row>
    <row r="3702" spans="15:17" x14ac:dyDescent="0.4">
      <c r="O3702" s="294" t="s">
        <v>5536</v>
      </c>
      <c r="P3702" s="294" t="s">
        <v>5513</v>
      </c>
      <c r="Q3702" s="294" t="s">
        <v>5514</v>
      </c>
    </row>
    <row r="3703" spans="15:17" x14ac:dyDescent="0.4">
      <c r="O3703" s="294" t="s">
        <v>5537</v>
      </c>
      <c r="P3703" s="294" t="s">
        <v>5513</v>
      </c>
      <c r="Q3703" s="294" t="s">
        <v>5514</v>
      </c>
    </row>
    <row r="3704" spans="15:17" x14ac:dyDescent="0.4">
      <c r="O3704" s="294" t="s">
        <v>5538</v>
      </c>
      <c r="P3704" s="294" t="s">
        <v>5539</v>
      </c>
      <c r="Q3704" s="294" t="s">
        <v>5540</v>
      </c>
    </row>
    <row r="3705" spans="15:17" x14ac:dyDescent="0.4">
      <c r="O3705" s="294" t="s">
        <v>5541</v>
      </c>
      <c r="P3705" s="294" t="s">
        <v>5539</v>
      </c>
      <c r="Q3705" s="294" t="s">
        <v>5540</v>
      </c>
    </row>
    <row r="3706" spans="15:17" x14ac:dyDescent="0.4">
      <c r="O3706" s="294" t="s">
        <v>5542</v>
      </c>
      <c r="P3706" s="294" t="s">
        <v>5539</v>
      </c>
      <c r="Q3706" s="294" t="s">
        <v>5540</v>
      </c>
    </row>
    <row r="3707" spans="15:17" x14ac:dyDescent="0.4">
      <c r="O3707" s="294" t="s">
        <v>5543</v>
      </c>
      <c r="P3707" s="294" t="s">
        <v>5539</v>
      </c>
      <c r="Q3707" s="294" t="s">
        <v>5540</v>
      </c>
    </row>
    <row r="3708" spans="15:17" x14ac:dyDescent="0.4">
      <c r="O3708" s="294" t="s">
        <v>5544</v>
      </c>
      <c r="P3708" s="294" t="s">
        <v>5539</v>
      </c>
      <c r="Q3708" s="294" t="s">
        <v>5540</v>
      </c>
    </row>
    <row r="3709" spans="15:17" x14ac:dyDescent="0.4">
      <c r="O3709" s="294" t="s">
        <v>5545</v>
      </c>
      <c r="P3709" s="294" t="s">
        <v>5539</v>
      </c>
      <c r="Q3709" s="294" t="s">
        <v>5540</v>
      </c>
    </row>
    <row r="3710" spans="15:17" x14ac:dyDescent="0.4">
      <c r="O3710" s="294" t="s">
        <v>5546</v>
      </c>
      <c r="P3710" s="294" t="s">
        <v>5539</v>
      </c>
      <c r="Q3710" s="294" t="s">
        <v>5540</v>
      </c>
    </row>
    <row r="3711" spans="15:17" x14ac:dyDescent="0.4">
      <c r="O3711" s="294" t="s">
        <v>5547</v>
      </c>
      <c r="P3711" s="294" t="s">
        <v>5539</v>
      </c>
      <c r="Q3711" s="294" t="s">
        <v>5540</v>
      </c>
    </row>
    <row r="3712" spans="15:17" x14ac:dyDescent="0.4">
      <c r="O3712" s="294" t="s">
        <v>5548</v>
      </c>
      <c r="P3712" s="294" t="s">
        <v>5539</v>
      </c>
      <c r="Q3712" s="294" t="s">
        <v>5540</v>
      </c>
    </row>
    <row r="3713" spans="15:17" x14ac:dyDescent="0.4">
      <c r="O3713" s="294" t="s">
        <v>5549</v>
      </c>
      <c r="P3713" s="294" t="s">
        <v>5539</v>
      </c>
      <c r="Q3713" s="294" t="s">
        <v>5540</v>
      </c>
    </row>
    <row r="3714" spans="15:17" x14ac:dyDescent="0.4">
      <c r="O3714" s="294" t="s">
        <v>5550</v>
      </c>
      <c r="P3714" s="294" t="s">
        <v>5539</v>
      </c>
      <c r="Q3714" s="294" t="s">
        <v>5540</v>
      </c>
    </row>
    <row r="3715" spans="15:17" x14ac:dyDescent="0.4">
      <c r="O3715" s="294" t="s">
        <v>5551</v>
      </c>
      <c r="P3715" s="294" t="s">
        <v>5539</v>
      </c>
      <c r="Q3715" s="294" t="s">
        <v>5540</v>
      </c>
    </row>
    <row r="3716" spans="15:17" x14ac:dyDescent="0.4">
      <c r="O3716" s="294" t="s">
        <v>5552</v>
      </c>
      <c r="P3716" s="294" t="s">
        <v>5539</v>
      </c>
      <c r="Q3716" s="294" t="s">
        <v>5540</v>
      </c>
    </row>
    <row r="3717" spans="15:17" x14ac:dyDescent="0.4">
      <c r="O3717" s="294" t="s">
        <v>5553</v>
      </c>
      <c r="P3717" s="294" t="s">
        <v>5539</v>
      </c>
      <c r="Q3717" s="294" t="s">
        <v>5540</v>
      </c>
    </row>
    <row r="3718" spans="15:17" x14ac:dyDescent="0.4">
      <c r="O3718" s="294" t="s">
        <v>5554</v>
      </c>
      <c r="P3718" s="294" t="s">
        <v>5539</v>
      </c>
      <c r="Q3718" s="294" t="s">
        <v>5540</v>
      </c>
    </row>
    <row r="3719" spans="15:17" x14ac:dyDescent="0.4">
      <c r="O3719" s="294" t="s">
        <v>5555</v>
      </c>
      <c r="P3719" s="294" t="s">
        <v>5539</v>
      </c>
      <c r="Q3719" s="294" t="s">
        <v>5540</v>
      </c>
    </row>
    <row r="3720" spans="15:17" x14ac:dyDescent="0.4">
      <c r="O3720" s="294" t="s">
        <v>5556</v>
      </c>
      <c r="P3720" s="294" t="s">
        <v>5539</v>
      </c>
      <c r="Q3720" s="294" t="s">
        <v>5540</v>
      </c>
    </row>
    <row r="3721" spans="15:17" x14ac:dyDescent="0.4">
      <c r="O3721" s="294" t="s">
        <v>5557</v>
      </c>
      <c r="P3721" s="294" t="s">
        <v>5539</v>
      </c>
      <c r="Q3721" s="294" t="s">
        <v>5540</v>
      </c>
    </row>
    <row r="3722" spans="15:17" x14ac:dyDescent="0.4">
      <c r="O3722" s="294" t="s">
        <v>5558</v>
      </c>
      <c r="P3722" s="294" t="s">
        <v>5539</v>
      </c>
      <c r="Q3722" s="294" t="s">
        <v>5540</v>
      </c>
    </row>
    <row r="3723" spans="15:17" x14ac:dyDescent="0.4">
      <c r="O3723" s="294" t="s">
        <v>5559</v>
      </c>
      <c r="P3723" s="294" t="s">
        <v>5539</v>
      </c>
      <c r="Q3723" s="294" t="s">
        <v>5540</v>
      </c>
    </row>
    <row r="3724" spans="15:17" x14ac:dyDescent="0.4">
      <c r="O3724" s="294" t="s">
        <v>5560</v>
      </c>
      <c r="P3724" s="294" t="s">
        <v>5539</v>
      </c>
      <c r="Q3724" s="294" t="s">
        <v>5540</v>
      </c>
    </row>
    <row r="3725" spans="15:17" x14ac:dyDescent="0.4">
      <c r="O3725" s="294" t="s">
        <v>5561</v>
      </c>
      <c r="P3725" s="294" t="s">
        <v>5539</v>
      </c>
      <c r="Q3725" s="294" t="s">
        <v>5540</v>
      </c>
    </row>
    <row r="3726" spans="15:17" x14ac:dyDescent="0.4">
      <c r="O3726" s="294" t="s">
        <v>5562</v>
      </c>
      <c r="P3726" s="294" t="s">
        <v>5539</v>
      </c>
      <c r="Q3726" s="294" t="s">
        <v>5540</v>
      </c>
    </row>
    <row r="3727" spans="15:17" x14ac:dyDescent="0.4">
      <c r="O3727" s="294" t="s">
        <v>5563</v>
      </c>
      <c r="P3727" s="294" t="s">
        <v>5539</v>
      </c>
      <c r="Q3727" s="294" t="s">
        <v>5540</v>
      </c>
    </row>
    <row r="3728" spans="15:17" x14ac:dyDescent="0.4">
      <c r="O3728" s="294" t="s">
        <v>5564</v>
      </c>
      <c r="P3728" s="294" t="s">
        <v>5539</v>
      </c>
      <c r="Q3728" s="294" t="s">
        <v>5540</v>
      </c>
    </row>
    <row r="3729" spans="15:17" x14ac:dyDescent="0.4">
      <c r="O3729" s="294" t="s">
        <v>5565</v>
      </c>
      <c r="P3729" s="294" t="s">
        <v>5539</v>
      </c>
      <c r="Q3729" s="294" t="s">
        <v>5540</v>
      </c>
    </row>
    <row r="3730" spans="15:17" x14ac:dyDescent="0.4">
      <c r="O3730" s="294" t="s">
        <v>5566</v>
      </c>
      <c r="P3730" s="294" t="s">
        <v>5539</v>
      </c>
      <c r="Q3730" s="294" t="s">
        <v>5540</v>
      </c>
    </row>
    <row r="3731" spans="15:17" x14ac:dyDescent="0.4">
      <c r="O3731" s="294" t="s">
        <v>5567</v>
      </c>
      <c r="P3731" s="294" t="s">
        <v>5539</v>
      </c>
      <c r="Q3731" s="294" t="s">
        <v>5540</v>
      </c>
    </row>
    <row r="3732" spans="15:17" x14ac:dyDescent="0.4">
      <c r="O3732" s="294" t="s">
        <v>5568</v>
      </c>
      <c r="P3732" s="294" t="s">
        <v>5539</v>
      </c>
      <c r="Q3732" s="294" t="s">
        <v>5540</v>
      </c>
    </row>
    <row r="3733" spans="15:17" x14ac:dyDescent="0.4">
      <c r="O3733" s="294" t="s">
        <v>5569</v>
      </c>
      <c r="P3733" s="294" t="s">
        <v>5539</v>
      </c>
      <c r="Q3733" s="294" t="s">
        <v>5540</v>
      </c>
    </row>
    <row r="3734" spans="15:17" x14ac:dyDescent="0.4">
      <c r="O3734" s="294" t="s">
        <v>5570</v>
      </c>
      <c r="P3734" s="294" t="s">
        <v>5539</v>
      </c>
      <c r="Q3734" s="294" t="s">
        <v>5540</v>
      </c>
    </row>
    <row r="3735" spans="15:17" x14ac:dyDescent="0.4">
      <c r="O3735" s="294" t="s">
        <v>5571</v>
      </c>
      <c r="P3735" s="294" t="s">
        <v>5539</v>
      </c>
      <c r="Q3735" s="294" t="s">
        <v>5540</v>
      </c>
    </row>
    <row r="3736" spans="15:17" x14ac:dyDescent="0.4">
      <c r="O3736" s="294" t="s">
        <v>5572</v>
      </c>
      <c r="P3736" s="294" t="s">
        <v>5539</v>
      </c>
      <c r="Q3736" s="294" t="s">
        <v>5540</v>
      </c>
    </row>
    <row r="3737" spans="15:17" x14ac:dyDescent="0.4">
      <c r="O3737" s="294" t="s">
        <v>5573</v>
      </c>
      <c r="P3737" s="294" t="s">
        <v>5539</v>
      </c>
      <c r="Q3737" s="294" t="s">
        <v>5540</v>
      </c>
    </row>
    <row r="3738" spans="15:17" x14ac:dyDescent="0.4">
      <c r="O3738" s="294" t="s">
        <v>5574</v>
      </c>
      <c r="P3738" s="294" t="s">
        <v>5539</v>
      </c>
      <c r="Q3738" s="294" t="s">
        <v>5540</v>
      </c>
    </row>
    <row r="3739" spans="15:17" x14ac:dyDescent="0.4">
      <c r="O3739" s="294" t="s">
        <v>5575</v>
      </c>
      <c r="P3739" s="294" t="s">
        <v>5539</v>
      </c>
      <c r="Q3739" s="294" t="s">
        <v>5540</v>
      </c>
    </row>
    <row r="3740" spans="15:17" x14ac:dyDescent="0.4">
      <c r="O3740" s="294" t="s">
        <v>5576</v>
      </c>
      <c r="P3740" s="294" t="s">
        <v>5539</v>
      </c>
      <c r="Q3740" s="294" t="s">
        <v>5540</v>
      </c>
    </row>
    <row r="3741" spans="15:17" x14ac:dyDescent="0.4">
      <c r="O3741" s="294" t="s">
        <v>5577</v>
      </c>
      <c r="P3741" s="294" t="s">
        <v>5539</v>
      </c>
      <c r="Q3741" s="294" t="s">
        <v>5540</v>
      </c>
    </row>
    <row r="3742" spans="15:17" x14ac:dyDescent="0.4">
      <c r="O3742" s="294" t="s">
        <v>5578</v>
      </c>
      <c r="P3742" s="294" t="s">
        <v>5539</v>
      </c>
      <c r="Q3742" s="294" t="s">
        <v>5540</v>
      </c>
    </row>
    <row r="3743" spans="15:17" x14ac:dyDescent="0.4">
      <c r="O3743" s="294" t="s">
        <v>5579</v>
      </c>
      <c r="P3743" s="294" t="s">
        <v>5539</v>
      </c>
      <c r="Q3743" s="294" t="s">
        <v>5540</v>
      </c>
    </row>
    <row r="3744" spans="15:17" x14ac:dyDescent="0.4">
      <c r="O3744" s="294" t="s">
        <v>5580</v>
      </c>
      <c r="P3744" s="294" t="s">
        <v>5539</v>
      </c>
      <c r="Q3744" s="294" t="s">
        <v>5540</v>
      </c>
    </row>
    <row r="3745" spans="15:17" x14ac:dyDescent="0.4">
      <c r="O3745" s="294" t="s">
        <v>5581</v>
      </c>
      <c r="P3745" s="294" t="s">
        <v>5539</v>
      </c>
      <c r="Q3745" s="294" t="s">
        <v>5540</v>
      </c>
    </row>
    <row r="3746" spans="15:17" x14ac:dyDescent="0.4">
      <c r="O3746" s="294" t="s">
        <v>5582</v>
      </c>
      <c r="P3746" s="294" t="s">
        <v>5539</v>
      </c>
      <c r="Q3746" s="294" t="s">
        <v>5540</v>
      </c>
    </row>
    <row r="3747" spans="15:17" x14ac:dyDescent="0.4">
      <c r="O3747" s="294" t="s">
        <v>5583</v>
      </c>
      <c r="P3747" s="294" t="s">
        <v>5539</v>
      </c>
      <c r="Q3747" s="294" t="s">
        <v>5540</v>
      </c>
    </row>
    <row r="3748" spans="15:17" x14ac:dyDescent="0.4">
      <c r="O3748" s="294" t="s">
        <v>5584</v>
      </c>
      <c r="P3748" s="294" t="s">
        <v>5539</v>
      </c>
      <c r="Q3748" s="294" t="s">
        <v>5540</v>
      </c>
    </row>
    <row r="3749" spans="15:17" x14ac:dyDescent="0.4">
      <c r="O3749" s="294" t="s">
        <v>5585</v>
      </c>
      <c r="P3749" s="294" t="s">
        <v>5539</v>
      </c>
      <c r="Q3749" s="294" t="s">
        <v>5540</v>
      </c>
    </row>
    <row r="3750" spans="15:17" x14ac:dyDescent="0.4">
      <c r="O3750" s="294" t="s">
        <v>5586</v>
      </c>
      <c r="P3750" s="294" t="s">
        <v>5539</v>
      </c>
      <c r="Q3750" s="294" t="s">
        <v>5540</v>
      </c>
    </row>
    <row r="3751" spans="15:17" x14ac:dyDescent="0.4">
      <c r="O3751" s="294" t="s">
        <v>5587</v>
      </c>
      <c r="P3751" s="294" t="s">
        <v>5539</v>
      </c>
      <c r="Q3751" s="294" t="s">
        <v>5540</v>
      </c>
    </row>
    <row r="3752" spans="15:17" x14ac:dyDescent="0.4">
      <c r="O3752" s="294" t="s">
        <v>5588</v>
      </c>
      <c r="P3752" s="294" t="s">
        <v>5539</v>
      </c>
      <c r="Q3752" s="294" t="s">
        <v>5540</v>
      </c>
    </row>
    <row r="3753" spans="15:17" x14ac:dyDescent="0.4">
      <c r="O3753" s="294" t="s">
        <v>5589</v>
      </c>
      <c r="P3753" s="294" t="s">
        <v>5539</v>
      </c>
      <c r="Q3753" s="294" t="s">
        <v>5540</v>
      </c>
    </row>
    <row r="3754" spans="15:17" x14ac:dyDescent="0.4">
      <c r="O3754" s="294" t="s">
        <v>5590</v>
      </c>
      <c r="P3754" s="294" t="s">
        <v>5539</v>
      </c>
      <c r="Q3754" s="294" t="s">
        <v>5540</v>
      </c>
    </row>
    <row r="3755" spans="15:17" x14ac:dyDescent="0.4">
      <c r="O3755" s="294" t="s">
        <v>5591</v>
      </c>
      <c r="P3755" s="294" t="s">
        <v>5539</v>
      </c>
      <c r="Q3755" s="294" t="s">
        <v>5540</v>
      </c>
    </row>
    <row r="3756" spans="15:17" x14ac:dyDescent="0.4">
      <c r="O3756" s="294" t="s">
        <v>5592</v>
      </c>
      <c r="P3756" s="294" t="s">
        <v>5539</v>
      </c>
      <c r="Q3756" s="294" t="s">
        <v>5540</v>
      </c>
    </row>
    <row r="3757" spans="15:17" x14ac:dyDescent="0.4">
      <c r="O3757" s="294" t="s">
        <v>5593</v>
      </c>
      <c r="P3757" s="294" t="s">
        <v>5539</v>
      </c>
      <c r="Q3757" s="294" t="s">
        <v>5540</v>
      </c>
    </row>
    <row r="3758" spans="15:17" x14ac:dyDescent="0.4">
      <c r="O3758" s="294" t="s">
        <v>5594</v>
      </c>
      <c r="P3758" s="294" t="s">
        <v>5539</v>
      </c>
      <c r="Q3758" s="294" t="s">
        <v>5540</v>
      </c>
    </row>
    <row r="3759" spans="15:17" x14ac:dyDescent="0.4">
      <c r="O3759" s="294" t="s">
        <v>5595</v>
      </c>
      <c r="P3759" s="294" t="s">
        <v>5539</v>
      </c>
      <c r="Q3759" s="294" t="s">
        <v>5540</v>
      </c>
    </row>
    <row r="3760" spans="15:17" x14ac:dyDescent="0.4">
      <c r="O3760" s="294" t="s">
        <v>5596</v>
      </c>
      <c r="P3760" s="294" t="s">
        <v>5539</v>
      </c>
      <c r="Q3760" s="294" t="s">
        <v>5540</v>
      </c>
    </row>
    <row r="3761" spans="15:17" x14ac:dyDescent="0.4">
      <c r="O3761" s="294" t="s">
        <v>5597</v>
      </c>
      <c r="P3761" s="294" t="s">
        <v>5539</v>
      </c>
      <c r="Q3761" s="294" t="s">
        <v>5540</v>
      </c>
    </row>
    <row r="3762" spans="15:17" x14ac:dyDescent="0.4">
      <c r="O3762" s="294" t="s">
        <v>5598</v>
      </c>
      <c r="P3762" s="294" t="s">
        <v>5539</v>
      </c>
      <c r="Q3762" s="294" t="s">
        <v>5540</v>
      </c>
    </row>
    <row r="3763" spans="15:17" x14ac:dyDescent="0.4">
      <c r="O3763" s="294" t="s">
        <v>5599</v>
      </c>
      <c r="P3763" s="294" t="s">
        <v>5539</v>
      </c>
      <c r="Q3763" s="294" t="s">
        <v>5540</v>
      </c>
    </row>
    <row r="3764" spans="15:17" x14ac:dyDescent="0.4">
      <c r="O3764" s="294" t="s">
        <v>5600</v>
      </c>
      <c r="P3764" s="294" t="s">
        <v>5539</v>
      </c>
      <c r="Q3764" s="294" t="s">
        <v>5540</v>
      </c>
    </row>
    <row r="3765" spans="15:17" x14ac:dyDescent="0.4">
      <c r="O3765" s="294" t="s">
        <v>5601</v>
      </c>
      <c r="P3765" s="294" t="s">
        <v>5539</v>
      </c>
      <c r="Q3765" s="294" t="s">
        <v>5540</v>
      </c>
    </row>
    <row r="3766" spans="15:17" x14ac:dyDescent="0.4">
      <c r="O3766" s="294" t="s">
        <v>5602</v>
      </c>
      <c r="P3766" s="294" t="s">
        <v>5539</v>
      </c>
      <c r="Q3766" s="294" t="s">
        <v>5540</v>
      </c>
    </row>
    <row r="3767" spans="15:17" x14ac:dyDescent="0.4">
      <c r="O3767" s="294" t="s">
        <v>5603</v>
      </c>
      <c r="P3767" s="294" t="s">
        <v>5539</v>
      </c>
      <c r="Q3767" s="294" t="s">
        <v>5540</v>
      </c>
    </row>
    <row r="3768" spans="15:17" x14ac:dyDescent="0.4">
      <c r="O3768" s="294" t="s">
        <v>5604</v>
      </c>
      <c r="P3768" s="294" t="s">
        <v>5539</v>
      </c>
      <c r="Q3768" s="294" t="s">
        <v>5540</v>
      </c>
    </row>
    <row r="3769" spans="15:17" x14ac:dyDescent="0.4">
      <c r="O3769" s="294" t="s">
        <v>5605</v>
      </c>
      <c r="P3769" s="294" t="s">
        <v>5539</v>
      </c>
      <c r="Q3769" s="294" t="s">
        <v>5540</v>
      </c>
    </row>
    <row r="3770" spans="15:17" x14ac:dyDescent="0.4">
      <c r="O3770" s="294" t="s">
        <v>5606</v>
      </c>
      <c r="P3770" s="294" t="s">
        <v>5539</v>
      </c>
      <c r="Q3770" s="294" t="s">
        <v>5540</v>
      </c>
    </row>
    <row r="3771" spans="15:17" x14ac:dyDescent="0.4">
      <c r="O3771" s="294" t="s">
        <v>5607</v>
      </c>
      <c r="P3771" s="294" t="s">
        <v>5539</v>
      </c>
      <c r="Q3771" s="294" t="s">
        <v>5540</v>
      </c>
    </row>
    <row r="3772" spans="15:17" x14ac:dyDescent="0.4">
      <c r="O3772" s="294" t="s">
        <v>5608</v>
      </c>
      <c r="P3772" s="294" t="s">
        <v>5539</v>
      </c>
      <c r="Q3772" s="294" t="s">
        <v>5540</v>
      </c>
    </row>
    <row r="3773" spans="15:17" x14ac:dyDescent="0.4">
      <c r="O3773" s="294" t="s">
        <v>5609</v>
      </c>
      <c r="P3773" s="294" t="s">
        <v>5539</v>
      </c>
      <c r="Q3773" s="294" t="s">
        <v>5540</v>
      </c>
    </row>
    <row r="3774" spans="15:17" x14ac:dyDescent="0.4">
      <c r="O3774" s="294" t="s">
        <v>5610</v>
      </c>
      <c r="P3774" s="294" t="s">
        <v>5611</v>
      </c>
      <c r="Q3774" s="294" t="s">
        <v>5612</v>
      </c>
    </row>
    <row r="3775" spans="15:17" x14ac:dyDescent="0.4">
      <c r="O3775" s="294" t="s">
        <v>5613</v>
      </c>
      <c r="P3775" s="294" t="s">
        <v>5611</v>
      </c>
      <c r="Q3775" s="294" t="s">
        <v>5612</v>
      </c>
    </row>
    <row r="3776" spans="15:17" x14ac:dyDescent="0.4">
      <c r="O3776" s="294" t="s">
        <v>5614</v>
      </c>
      <c r="P3776" s="294" t="s">
        <v>5611</v>
      </c>
      <c r="Q3776" s="294" t="s">
        <v>5612</v>
      </c>
    </row>
    <row r="3777" spans="15:17" x14ac:dyDescent="0.4">
      <c r="O3777" s="294" t="s">
        <v>5615</v>
      </c>
      <c r="P3777" s="294" t="s">
        <v>5611</v>
      </c>
      <c r="Q3777" s="294" t="s">
        <v>5612</v>
      </c>
    </row>
    <row r="3778" spans="15:17" x14ac:dyDescent="0.4">
      <c r="O3778" s="294" t="s">
        <v>5616</v>
      </c>
      <c r="P3778" s="294" t="s">
        <v>5611</v>
      </c>
      <c r="Q3778" s="294" t="s">
        <v>5612</v>
      </c>
    </row>
    <row r="3779" spans="15:17" x14ac:dyDescent="0.4">
      <c r="O3779" s="294" t="s">
        <v>5617</v>
      </c>
      <c r="P3779" s="294" t="s">
        <v>5611</v>
      </c>
      <c r="Q3779" s="294" t="s">
        <v>5612</v>
      </c>
    </row>
    <row r="3780" spans="15:17" x14ac:dyDescent="0.4">
      <c r="O3780" s="294" t="s">
        <v>5618</v>
      </c>
      <c r="P3780" s="294" t="s">
        <v>5611</v>
      </c>
      <c r="Q3780" s="294" t="s">
        <v>5612</v>
      </c>
    </row>
    <row r="3781" spans="15:17" x14ac:dyDescent="0.4">
      <c r="O3781" s="294" t="s">
        <v>5619</v>
      </c>
      <c r="P3781" s="294" t="s">
        <v>5611</v>
      </c>
      <c r="Q3781" s="294" t="s">
        <v>5612</v>
      </c>
    </row>
    <row r="3782" spans="15:17" x14ac:dyDescent="0.4">
      <c r="O3782" s="294" t="s">
        <v>5620</v>
      </c>
      <c r="P3782" s="294" t="s">
        <v>5611</v>
      </c>
      <c r="Q3782" s="294" t="s">
        <v>5612</v>
      </c>
    </row>
    <row r="3783" spans="15:17" x14ac:dyDescent="0.4">
      <c r="O3783" s="294" t="s">
        <v>5621</v>
      </c>
      <c r="P3783" s="294" t="s">
        <v>5611</v>
      </c>
      <c r="Q3783" s="294" t="s">
        <v>5612</v>
      </c>
    </row>
    <row r="3784" spans="15:17" x14ac:dyDescent="0.4">
      <c r="O3784" s="294" t="s">
        <v>5622</v>
      </c>
      <c r="P3784" s="294" t="s">
        <v>5611</v>
      </c>
      <c r="Q3784" s="294" t="s">
        <v>5612</v>
      </c>
    </row>
    <row r="3785" spans="15:17" x14ac:dyDescent="0.4">
      <c r="O3785" s="294" t="s">
        <v>5623</v>
      </c>
      <c r="P3785" s="294" t="s">
        <v>5611</v>
      </c>
      <c r="Q3785" s="294" t="s">
        <v>5612</v>
      </c>
    </row>
    <row r="3786" spans="15:17" x14ac:dyDescent="0.4">
      <c r="O3786" s="294" t="s">
        <v>5624</v>
      </c>
      <c r="P3786" s="294" t="s">
        <v>5611</v>
      </c>
      <c r="Q3786" s="294" t="s">
        <v>5612</v>
      </c>
    </row>
    <row r="3787" spans="15:17" x14ac:dyDescent="0.4">
      <c r="O3787" s="294" t="s">
        <v>5625</v>
      </c>
      <c r="P3787" s="294" t="s">
        <v>5611</v>
      </c>
      <c r="Q3787" s="294" t="s">
        <v>5612</v>
      </c>
    </row>
    <row r="3788" spans="15:17" x14ac:dyDescent="0.4">
      <c r="O3788" s="294" t="s">
        <v>5626</v>
      </c>
      <c r="P3788" s="294" t="s">
        <v>5611</v>
      </c>
      <c r="Q3788" s="294" t="s">
        <v>5612</v>
      </c>
    </row>
    <row r="3789" spans="15:17" x14ac:dyDescent="0.4">
      <c r="O3789" s="294" t="s">
        <v>5627</v>
      </c>
      <c r="P3789" s="294" t="s">
        <v>5611</v>
      </c>
      <c r="Q3789" s="294" t="s">
        <v>5612</v>
      </c>
    </row>
    <row r="3790" spans="15:17" x14ac:dyDescent="0.4">
      <c r="O3790" s="294" t="s">
        <v>5628</v>
      </c>
      <c r="P3790" s="294" t="s">
        <v>5611</v>
      </c>
      <c r="Q3790" s="294" t="s">
        <v>5612</v>
      </c>
    </row>
    <row r="3791" spans="15:17" x14ac:dyDescent="0.4">
      <c r="O3791" s="294" t="s">
        <v>5629</v>
      </c>
      <c r="P3791" s="294" t="s">
        <v>5611</v>
      </c>
      <c r="Q3791" s="294" t="s">
        <v>5612</v>
      </c>
    </row>
    <row r="3792" spans="15:17" x14ac:dyDescent="0.4">
      <c r="O3792" s="294" t="s">
        <v>5630</v>
      </c>
      <c r="P3792" s="294" t="s">
        <v>5611</v>
      </c>
      <c r="Q3792" s="294" t="s">
        <v>5612</v>
      </c>
    </row>
    <row r="3793" spans="15:17" x14ac:dyDescent="0.4">
      <c r="O3793" s="294" t="s">
        <v>5631</v>
      </c>
      <c r="P3793" s="294" t="s">
        <v>5611</v>
      </c>
      <c r="Q3793" s="294" t="s">
        <v>5612</v>
      </c>
    </row>
    <row r="3794" spans="15:17" x14ac:dyDescent="0.4">
      <c r="O3794" s="294" t="s">
        <v>5632</v>
      </c>
      <c r="P3794" s="294" t="s">
        <v>5611</v>
      </c>
      <c r="Q3794" s="294" t="s">
        <v>5612</v>
      </c>
    </row>
    <row r="3795" spans="15:17" x14ac:dyDescent="0.4">
      <c r="O3795" s="294" t="s">
        <v>5633</v>
      </c>
      <c r="P3795" s="294" t="s">
        <v>5611</v>
      </c>
      <c r="Q3795" s="294" t="s">
        <v>5612</v>
      </c>
    </row>
    <row r="3796" spans="15:17" x14ac:dyDescent="0.4">
      <c r="O3796" s="294" t="s">
        <v>5634</v>
      </c>
      <c r="P3796" s="294" t="s">
        <v>5611</v>
      </c>
      <c r="Q3796" s="294" t="s">
        <v>5612</v>
      </c>
    </row>
    <row r="3797" spans="15:17" x14ac:dyDescent="0.4">
      <c r="O3797" s="294" t="s">
        <v>5635</v>
      </c>
      <c r="P3797" s="294" t="s">
        <v>5611</v>
      </c>
      <c r="Q3797" s="294" t="s">
        <v>5612</v>
      </c>
    </row>
    <row r="3798" spans="15:17" x14ac:dyDescent="0.4">
      <c r="O3798" s="294" t="s">
        <v>5636</v>
      </c>
      <c r="P3798" s="294" t="s">
        <v>5611</v>
      </c>
      <c r="Q3798" s="294" t="s">
        <v>5612</v>
      </c>
    </row>
    <row r="3799" spans="15:17" x14ac:dyDescent="0.4">
      <c r="O3799" s="294" t="s">
        <v>5637</v>
      </c>
      <c r="P3799" s="294" t="s">
        <v>5611</v>
      </c>
      <c r="Q3799" s="294" t="s">
        <v>5612</v>
      </c>
    </row>
    <row r="3800" spans="15:17" x14ac:dyDescent="0.4">
      <c r="O3800" s="294" t="s">
        <v>5638</v>
      </c>
      <c r="P3800" s="294" t="s">
        <v>5611</v>
      </c>
      <c r="Q3800" s="294" t="s">
        <v>5612</v>
      </c>
    </row>
    <row r="3801" spans="15:17" x14ac:dyDescent="0.4">
      <c r="O3801" s="294" t="s">
        <v>5639</v>
      </c>
      <c r="P3801" s="294" t="s">
        <v>5611</v>
      </c>
      <c r="Q3801" s="294" t="s">
        <v>5612</v>
      </c>
    </row>
    <row r="3802" spans="15:17" x14ac:dyDescent="0.4">
      <c r="O3802" s="294" t="s">
        <v>5640</v>
      </c>
      <c r="P3802" s="294" t="s">
        <v>5611</v>
      </c>
      <c r="Q3802" s="294" t="s">
        <v>5612</v>
      </c>
    </row>
    <row r="3803" spans="15:17" x14ac:dyDescent="0.4">
      <c r="O3803" s="294" t="s">
        <v>5641</v>
      </c>
      <c r="P3803" s="294" t="s">
        <v>5611</v>
      </c>
      <c r="Q3803" s="294" t="s">
        <v>5612</v>
      </c>
    </row>
    <row r="3804" spans="15:17" x14ac:dyDescent="0.4">
      <c r="O3804" s="294" t="s">
        <v>5642</v>
      </c>
      <c r="P3804" s="294" t="s">
        <v>5611</v>
      </c>
      <c r="Q3804" s="294" t="s">
        <v>5612</v>
      </c>
    </row>
    <row r="3805" spans="15:17" x14ac:dyDescent="0.4">
      <c r="O3805" s="294" t="s">
        <v>5643</v>
      </c>
      <c r="P3805" s="294" t="s">
        <v>5611</v>
      </c>
      <c r="Q3805" s="294" t="s">
        <v>5612</v>
      </c>
    </row>
    <row r="3806" spans="15:17" x14ac:dyDescent="0.4">
      <c r="O3806" s="294" t="s">
        <v>5644</v>
      </c>
      <c r="P3806" s="294" t="s">
        <v>5611</v>
      </c>
      <c r="Q3806" s="294" t="s">
        <v>5612</v>
      </c>
    </row>
    <row r="3807" spans="15:17" x14ac:dyDescent="0.4">
      <c r="O3807" s="294" t="s">
        <v>5645</v>
      </c>
      <c r="P3807" s="294" t="s">
        <v>5611</v>
      </c>
      <c r="Q3807" s="294" t="s">
        <v>5612</v>
      </c>
    </row>
    <row r="3808" spans="15:17" x14ac:dyDescent="0.4">
      <c r="O3808" s="294" t="s">
        <v>5646</v>
      </c>
      <c r="P3808" s="294" t="s">
        <v>5611</v>
      </c>
      <c r="Q3808" s="294" t="s">
        <v>5612</v>
      </c>
    </row>
    <row r="3809" spans="15:17" x14ac:dyDescent="0.4">
      <c r="O3809" s="294" t="s">
        <v>5647</v>
      </c>
      <c r="P3809" s="294" t="s">
        <v>5611</v>
      </c>
      <c r="Q3809" s="294" t="s">
        <v>5612</v>
      </c>
    </row>
    <row r="3810" spans="15:17" x14ac:dyDescent="0.4">
      <c r="O3810" s="294" t="s">
        <v>5648</v>
      </c>
      <c r="P3810" s="294" t="s">
        <v>5611</v>
      </c>
      <c r="Q3810" s="294" t="s">
        <v>5612</v>
      </c>
    </row>
    <row r="3811" spans="15:17" x14ac:dyDescent="0.4">
      <c r="O3811" s="294" t="s">
        <v>5649</v>
      </c>
      <c r="P3811" s="294" t="s">
        <v>5611</v>
      </c>
      <c r="Q3811" s="294" t="s">
        <v>5612</v>
      </c>
    </row>
    <row r="3812" spans="15:17" x14ac:dyDescent="0.4">
      <c r="O3812" s="294" t="s">
        <v>5650</v>
      </c>
      <c r="P3812" s="294" t="s">
        <v>5611</v>
      </c>
      <c r="Q3812" s="294" t="s">
        <v>5612</v>
      </c>
    </row>
    <row r="3813" spans="15:17" x14ac:dyDescent="0.4">
      <c r="O3813" s="294" t="s">
        <v>5651</v>
      </c>
      <c r="P3813" s="294" t="s">
        <v>5611</v>
      </c>
      <c r="Q3813" s="294" t="s">
        <v>5612</v>
      </c>
    </row>
    <row r="3814" spans="15:17" x14ac:dyDescent="0.4">
      <c r="O3814" s="294" t="s">
        <v>5652</v>
      </c>
      <c r="P3814" s="294" t="s">
        <v>5611</v>
      </c>
      <c r="Q3814" s="294" t="s">
        <v>5612</v>
      </c>
    </row>
    <row r="3815" spans="15:17" x14ac:dyDescent="0.4">
      <c r="O3815" s="294" t="s">
        <v>5653</v>
      </c>
      <c r="P3815" s="294" t="s">
        <v>5611</v>
      </c>
      <c r="Q3815" s="294" t="s">
        <v>5612</v>
      </c>
    </row>
    <row r="3816" spans="15:17" x14ac:dyDescent="0.4">
      <c r="O3816" s="294" t="s">
        <v>5654</v>
      </c>
      <c r="P3816" s="294" t="s">
        <v>5611</v>
      </c>
      <c r="Q3816" s="294" t="s">
        <v>5612</v>
      </c>
    </row>
    <row r="3817" spans="15:17" x14ac:dyDescent="0.4">
      <c r="O3817" s="294" t="s">
        <v>5655</v>
      </c>
      <c r="P3817" s="294" t="s">
        <v>5611</v>
      </c>
      <c r="Q3817" s="294" t="s">
        <v>5612</v>
      </c>
    </row>
    <row r="3818" spans="15:17" x14ac:dyDescent="0.4">
      <c r="O3818" s="294" t="s">
        <v>5656</v>
      </c>
      <c r="P3818" s="294" t="s">
        <v>5611</v>
      </c>
      <c r="Q3818" s="294" t="s">
        <v>5612</v>
      </c>
    </row>
    <row r="3819" spans="15:17" x14ac:dyDescent="0.4">
      <c r="O3819" s="294" t="s">
        <v>5657</v>
      </c>
      <c r="P3819" s="294" t="s">
        <v>5658</v>
      </c>
      <c r="Q3819" s="294" t="s">
        <v>5659</v>
      </c>
    </row>
    <row r="3820" spans="15:17" x14ac:dyDescent="0.4">
      <c r="O3820" s="294" t="s">
        <v>5660</v>
      </c>
      <c r="P3820" s="294" t="s">
        <v>5658</v>
      </c>
      <c r="Q3820" s="294" t="s">
        <v>5659</v>
      </c>
    </row>
    <row r="3821" spans="15:17" x14ac:dyDescent="0.4">
      <c r="O3821" s="294" t="s">
        <v>5661</v>
      </c>
      <c r="P3821" s="294" t="s">
        <v>5658</v>
      </c>
      <c r="Q3821" s="294" t="s">
        <v>5659</v>
      </c>
    </row>
    <row r="3822" spans="15:17" x14ac:dyDescent="0.4">
      <c r="O3822" s="294" t="s">
        <v>5662</v>
      </c>
      <c r="P3822" s="294" t="s">
        <v>5658</v>
      </c>
      <c r="Q3822" s="294" t="s">
        <v>5659</v>
      </c>
    </row>
    <row r="3823" spans="15:17" x14ac:dyDescent="0.4">
      <c r="O3823" s="294" t="s">
        <v>5663</v>
      </c>
      <c r="P3823" s="294" t="s">
        <v>5658</v>
      </c>
      <c r="Q3823" s="294" t="s">
        <v>5659</v>
      </c>
    </row>
    <row r="3824" spans="15:17" x14ac:dyDescent="0.4">
      <c r="O3824" s="294" t="s">
        <v>5664</v>
      </c>
      <c r="P3824" s="294" t="s">
        <v>5658</v>
      </c>
      <c r="Q3824" s="294" t="s">
        <v>5659</v>
      </c>
    </row>
    <row r="3825" spans="15:17" x14ac:dyDescent="0.4">
      <c r="O3825" s="294" t="s">
        <v>5665</v>
      </c>
      <c r="P3825" s="294" t="s">
        <v>5658</v>
      </c>
      <c r="Q3825" s="294" t="s">
        <v>5659</v>
      </c>
    </row>
    <row r="3826" spans="15:17" x14ac:dyDescent="0.4">
      <c r="O3826" s="294" t="s">
        <v>5666</v>
      </c>
      <c r="P3826" s="294" t="s">
        <v>5658</v>
      </c>
      <c r="Q3826" s="294" t="s">
        <v>5659</v>
      </c>
    </row>
    <row r="3827" spans="15:17" x14ac:dyDescent="0.4">
      <c r="O3827" s="294" t="s">
        <v>5667</v>
      </c>
      <c r="P3827" s="294" t="s">
        <v>5658</v>
      </c>
      <c r="Q3827" s="294" t="s">
        <v>5659</v>
      </c>
    </row>
    <row r="3828" spans="15:17" x14ac:dyDescent="0.4">
      <c r="O3828" s="294" t="s">
        <v>5668</v>
      </c>
      <c r="P3828" s="294" t="s">
        <v>5658</v>
      </c>
      <c r="Q3828" s="294" t="s">
        <v>5659</v>
      </c>
    </row>
    <row r="3829" spans="15:17" x14ac:dyDescent="0.4">
      <c r="O3829" s="294" t="s">
        <v>5669</v>
      </c>
      <c r="P3829" s="294" t="s">
        <v>5658</v>
      </c>
      <c r="Q3829" s="294" t="s">
        <v>5659</v>
      </c>
    </row>
    <row r="3830" spans="15:17" x14ac:dyDescent="0.4">
      <c r="O3830" s="294" t="s">
        <v>5670</v>
      </c>
      <c r="P3830" s="294" t="s">
        <v>5658</v>
      </c>
      <c r="Q3830" s="294" t="s">
        <v>5659</v>
      </c>
    </row>
    <row r="3831" spans="15:17" x14ac:dyDescent="0.4">
      <c r="O3831" s="294" t="s">
        <v>5671</v>
      </c>
      <c r="P3831" s="294" t="s">
        <v>5658</v>
      </c>
      <c r="Q3831" s="294" t="s">
        <v>5659</v>
      </c>
    </row>
    <row r="3832" spans="15:17" x14ac:dyDescent="0.4">
      <c r="O3832" s="294" t="s">
        <v>5672</v>
      </c>
      <c r="P3832" s="294" t="s">
        <v>5658</v>
      </c>
      <c r="Q3832" s="294" t="s">
        <v>5659</v>
      </c>
    </row>
    <row r="3833" spans="15:17" x14ac:dyDescent="0.4">
      <c r="O3833" s="294" t="s">
        <v>5673</v>
      </c>
      <c r="P3833" s="294" t="s">
        <v>5658</v>
      </c>
      <c r="Q3833" s="294" t="s">
        <v>5659</v>
      </c>
    </row>
    <row r="3834" spans="15:17" x14ac:dyDescent="0.4">
      <c r="O3834" s="294" t="s">
        <v>5674</v>
      </c>
      <c r="P3834" s="294" t="s">
        <v>5658</v>
      </c>
      <c r="Q3834" s="294" t="s">
        <v>5659</v>
      </c>
    </row>
    <row r="3835" spans="15:17" x14ac:dyDescent="0.4">
      <c r="O3835" s="294" t="s">
        <v>5675</v>
      </c>
      <c r="P3835" s="294" t="s">
        <v>5658</v>
      </c>
      <c r="Q3835" s="294" t="s">
        <v>5659</v>
      </c>
    </row>
    <row r="3836" spans="15:17" x14ac:dyDescent="0.4">
      <c r="O3836" s="294" t="s">
        <v>5676</v>
      </c>
      <c r="P3836" s="294" t="s">
        <v>5658</v>
      </c>
      <c r="Q3836" s="294" t="s">
        <v>5659</v>
      </c>
    </row>
    <row r="3837" spans="15:17" x14ac:dyDescent="0.4">
      <c r="O3837" s="294" t="s">
        <v>5677</v>
      </c>
      <c r="P3837" s="294" t="s">
        <v>5678</v>
      </c>
      <c r="Q3837" s="294" t="s">
        <v>5679</v>
      </c>
    </row>
    <row r="3838" spans="15:17" x14ac:dyDescent="0.4">
      <c r="O3838" s="294" t="s">
        <v>5680</v>
      </c>
      <c r="P3838" s="294" t="s">
        <v>5678</v>
      </c>
      <c r="Q3838" s="294" t="s">
        <v>5679</v>
      </c>
    </row>
    <row r="3839" spans="15:17" x14ac:dyDescent="0.4">
      <c r="O3839" s="294" t="s">
        <v>5681</v>
      </c>
      <c r="P3839" s="294" t="s">
        <v>5678</v>
      </c>
      <c r="Q3839" s="294" t="s">
        <v>5679</v>
      </c>
    </row>
    <row r="3840" spans="15:17" x14ac:dyDescent="0.4">
      <c r="O3840" s="294" t="s">
        <v>5682</v>
      </c>
      <c r="P3840" s="294" t="s">
        <v>5678</v>
      </c>
      <c r="Q3840" s="294" t="s">
        <v>5679</v>
      </c>
    </row>
    <row r="3841" spans="15:17" x14ac:dyDescent="0.4">
      <c r="O3841" s="294" t="s">
        <v>5683</v>
      </c>
      <c r="P3841" s="294" t="s">
        <v>5678</v>
      </c>
      <c r="Q3841" s="294" t="s">
        <v>5679</v>
      </c>
    </row>
    <row r="3842" spans="15:17" x14ac:dyDescent="0.4">
      <c r="O3842" s="294" t="s">
        <v>5684</v>
      </c>
      <c r="P3842" s="294" t="s">
        <v>5678</v>
      </c>
      <c r="Q3842" s="294" t="s">
        <v>5679</v>
      </c>
    </row>
    <row r="3843" spans="15:17" x14ac:dyDescent="0.4">
      <c r="O3843" s="294" t="s">
        <v>5685</v>
      </c>
      <c r="P3843" s="294" t="s">
        <v>5678</v>
      </c>
      <c r="Q3843" s="294" t="s">
        <v>5679</v>
      </c>
    </row>
    <row r="3844" spans="15:17" x14ac:dyDescent="0.4">
      <c r="O3844" s="294" t="s">
        <v>5686</v>
      </c>
      <c r="P3844" s="294" t="s">
        <v>5678</v>
      </c>
      <c r="Q3844" s="294" t="s">
        <v>5679</v>
      </c>
    </row>
    <row r="3845" spans="15:17" x14ac:dyDescent="0.4">
      <c r="O3845" s="294" t="s">
        <v>5687</v>
      </c>
      <c r="P3845" s="294" t="s">
        <v>5678</v>
      </c>
      <c r="Q3845" s="294" t="s">
        <v>5679</v>
      </c>
    </row>
    <row r="3846" spans="15:17" x14ac:dyDescent="0.4">
      <c r="O3846" s="294" t="s">
        <v>5688</v>
      </c>
      <c r="P3846" s="294" t="s">
        <v>5678</v>
      </c>
      <c r="Q3846" s="294" t="s">
        <v>5679</v>
      </c>
    </row>
    <row r="3847" spans="15:17" x14ac:dyDescent="0.4">
      <c r="O3847" s="294" t="s">
        <v>5689</v>
      </c>
      <c r="P3847" s="294" t="s">
        <v>5678</v>
      </c>
      <c r="Q3847" s="294" t="s">
        <v>5679</v>
      </c>
    </row>
    <row r="3848" spans="15:17" x14ac:dyDescent="0.4">
      <c r="O3848" s="294" t="s">
        <v>5690</v>
      </c>
      <c r="P3848" s="294" t="s">
        <v>5678</v>
      </c>
      <c r="Q3848" s="294" t="s">
        <v>5679</v>
      </c>
    </row>
    <row r="3849" spans="15:17" x14ac:dyDescent="0.4">
      <c r="O3849" s="294" t="s">
        <v>5691</v>
      </c>
      <c r="P3849" s="294" t="s">
        <v>5678</v>
      </c>
      <c r="Q3849" s="294" t="s">
        <v>5679</v>
      </c>
    </row>
    <row r="3850" spans="15:17" x14ac:dyDescent="0.4">
      <c r="O3850" s="294" t="s">
        <v>5692</v>
      </c>
      <c r="P3850" s="294" t="s">
        <v>5678</v>
      </c>
      <c r="Q3850" s="294" t="s">
        <v>5679</v>
      </c>
    </row>
    <row r="3851" spans="15:17" x14ac:dyDescent="0.4">
      <c r="O3851" s="294" t="s">
        <v>5693</v>
      </c>
      <c r="P3851" s="294" t="s">
        <v>5678</v>
      </c>
      <c r="Q3851" s="294" t="s">
        <v>5679</v>
      </c>
    </row>
    <row r="3852" spans="15:17" x14ac:dyDescent="0.4">
      <c r="O3852" s="294" t="s">
        <v>5694</v>
      </c>
      <c r="P3852" s="294" t="s">
        <v>5678</v>
      </c>
      <c r="Q3852" s="294" t="s">
        <v>5679</v>
      </c>
    </row>
    <row r="3853" spans="15:17" x14ac:dyDescent="0.4">
      <c r="O3853" s="294" t="s">
        <v>5695</v>
      </c>
      <c r="P3853" s="294" t="s">
        <v>5678</v>
      </c>
      <c r="Q3853" s="294" t="s">
        <v>5679</v>
      </c>
    </row>
    <row r="3854" spans="15:17" x14ac:dyDescent="0.4">
      <c r="O3854" s="294" t="s">
        <v>5696</v>
      </c>
      <c r="P3854" s="294" t="s">
        <v>5678</v>
      </c>
      <c r="Q3854" s="294" t="s">
        <v>5679</v>
      </c>
    </row>
    <row r="3855" spans="15:17" x14ac:dyDescent="0.4">
      <c r="O3855" s="294" t="s">
        <v>5697</v>
      </c>
      <c r="P3855" s="294" t="s">
        <v>5678</v>
      </c>
      <c r="Q3855" s="294" t="s">
        <v>5679</v>
      </c>
    </row>
    <row r="3856" spans="15:17" x14ac:dyDescent="0.4">
      <c r="O3856" s="294" t="s">
        <v>5698</v>
      </c>
      <c r="P3856" s="294" t="s">
        <v>5678</v>
      </c>
      <c r="Q3856" s="294" t="s">
        <v>5679</v>
      </c>
    </row>
    <row r="3857" spans="15:17" x14ac:dyDescent="0.4">
      <c r="O3857" s="294" t="s">
        <v>5699</v>
      </c>
      <c r="P3857" s="294" t="s">
        <v>5678</v>
      </c>
      <c r="Q3857" s="294" t="s">
        <v>5679</v>
      </c>
    </row>
    <row r="3858" spans="15:17" x14ac:dyDescent="0.4">
      <c r="O3858" s="294" t="s">
        <v>5700</v>
      </c>
      <c r="P3858" s="294" t="s">
        <v>5678</v>
      </c>
      <c r="Q3858" s="294" t="s">
        <v>5679</v>
      </c>
    </row>
    <row r="3859" spans="15:17" x14ac:dyDescent="0.4">
      <c r="O3859" s="294" t="s">
        <v>5701</v>
      </c>
      <c r="P3859" s="294" t="s">
        <v>5678</v>
      </c>
      <c r="Q3859" s="294" t="s">
        <v>5679</v>
      </c>
    </row>
    <row r="3860" spans="15:17" x14ac:dyDescent="0.4">
      <c r="O3860" s="294" t="s">
        <v>5702</v>
      </c>
      <c r="P3860" s="294" t="s">
        <v>5678</v>
      </c>
      <c r="Q3860" s="294" t="s">
        <v>5679</v>
      </c>
    </row>
    <row r="3861" spans="15:17" x14ac:dyDescent="0.4">
      <c r="O3861" s="294" t="s">
        <v>5703</v>
      </c>
      <c r="P3861" s="294" t="s">
        <v>5678</v>
      </c>
      <c r="Q3861" s="294" t="s">
        <v>5679</v>
      </c>
    </row>
    <row r="3862" spans="15:17" x14ac:dyDescent="0.4">
      <c r="O3862" s="294" t="s">
        <v>5704</v>
      </c>
      <c r="P3862" s="294" t="s">
        <v>5678</v>
      </c>
      <c r="Q3862" s="294" t="s">
        <v>5679</v>
      </c>
    </row>
    <row r="3863" spans="15:17" x14ac:dyDescent="0.4">
      <c r="O3863" s="294" t="s">
        <v>5705</v>
      </c>
      <c r="P3863" s="294" t="s">
        <v>5678</v>
      </c>
      <c r="Q3863" s="294" t="s">
        <v>5679</v>
      </c>
    </row>
    <row r="3864" spans="15:17" x14ac:dyDescent="0.4">
      <c r="O3864" s="294" t="s">
        <v>5706</v>
      </c>
      <c r="P3864" s="294" t="s">
        <v>5678</v>
      </c>
      <c r="Q3864" s="294" t="s">
        <v>5679</v>
      </c>
    </row>
    <row r="3865" spans="15:17" x14ac:dyDescent="0.4">
      <c r="O3865" s="294" t="s">
        <v>5707</v>
      </c>
      <c r="P3865" s="294" t="s">
        <v>5678</v>
      </c>
      <c r="Q3865" s="294" t="s">
        <v>5679</v>
      </c>
    </row>
    <row r="3866" spans="15:17" x14ac:dyDescent="0.4">
      <c r="O3866" s="294" t="s">
        <v>5708</v>
      </c>
      <c r="P3866" s="294" t="s">
        <v>5678</v>
      </c>
      <c r="Q3866" s="294" t="s">
        <v>5679</v>
      </c>
    </row>
    <row r="3867" spans="15:17" x14ac:dyDescent="0.4">
      <c r="O3867" s="294" t="s">
        <v>5709</v>
      </c>
      <c r="P3867" s="294" t="s">
        <v>5678</v>
      </c>
      <c r="Q3867" s="294" t="s">
        <v>5679</v>
      </c>
    </row>
    <row r="3868" spans="15:17" x14ac:dyDescent="0.4">
      <c r="O3868" s="294" t="s">
        <v>5710</v>
      </c>
      <c r="P3868" s="294" t="s">
        <v>5678</v>
      </c>
      <c r="Q3868" s="294" t="s">
        <v>5679</v>
      </c>
    </row>
    <row r="3869" spans="15:17" x14ac:dyDescent="0.4">
      <c r="O3869" s="294" t="s">
        <v>5711</v>
      </c>
      <c r="P3869" s="294" t="s">
        <v>5539</v>
      </c>
      <c r="Q3869" s="294" t="s">
        <v>5540</v>
      </c>
    </row>
    <row r="3870" spans="15:17" x14ac:dyDescent="0.4">
      <c r="O3870" s="294" t="s">
        <v>5712</v>
      </c>
      <c r="P3870" s="294" t="s">
        <v>5539</v>
      </c>
      <c r="Q3870" s="294" t="s">
        <v>5540</v>
      </c>
    </row>
    <row r="3871" spans="15:17" x14ac:dyDescent="0.4">
      <c r="O3871" s="294" t="s">
        <v>5713</v>
      </c>
      <c r="P3871" s="294" t="s">
        <v>5539</v>
      </c>
      <c r="Q3871" s="294" t="s">
        <v>5540</v>
      </c>
    </row>
    <row r="3872" spans="15:17" x14ac:dyDescent="0.4">
      <c r="O3872" s="294" t="s">
        <v>5714</v>
      </c>
      <c r="P3872" s="294" t="s">
        <v>5539</v>
      </c>
      <c r="Q3872" s="294" t="s">
        <v>5540</v>
      </c>
    </row>
    <row r="3873" spans="15:17" x14ac:dyDescent="0.4">
      <c r="O3873" s="294" t="s">
        <v>5715</v>
      </c>
      <c r="P3873" s="294" t="s">
        <v>5539</v>
      </c>
      <c r="Q3873" s="294" t="s">
        <v>5540</v>
      </c>
    </row>
    <row r="3874" spans="15:17" x14ac:dyDescent="0.4">
      <c r="O3874" s="294" t="s">
        <v>5716</v>
      </c>
      <c r="P3874" s="294" t="s">
        <v>5539</v>
      </c>
      <c r="Q3874" s="294" t="s">
        <v>5540</v>
      </c>
    </row>
    <row r="3875" spans="15:17" x14ac:dyDescent="0.4">
      <c r="O3875" s="294" t="s">
        <v>5717</v>
      </c>
      <c r="P3875" s="294" t="s">
        <v>5539</v>
      </c>
      <c r="Q3875" s="294" t="s">
        <v>5540</v>
      </c>
    </row>
    <row r="3876" spans="15:17" x14ac:dyDescent="0.4">
      <c r="O3876" s="294" t="s">
        <v>5718</v>
      </c>
      <c r="P3876" s="294" t="s">
        <v>5539</v>
      </c>
      <c r="Q3876" s="294" t="s">
        <v>5540</v>
      </c>
    </row>
    <row r="3877" spans="15:17" x14ac:dyDescent="0.4">
      <c r="O3877" s="294" t="s">
        <v>5719</v>
      </c>
      <c r="P3877" s="294" t="s">
        <v>5539</v>
      </c>
      <c r="Q3877" s="294" t="s">
        <v>5540</v>
      </c>
    </row>
    <row r="3878" spans="15:17" x14ac:dyDescent="0.4">
      <c r="O3878" s="294" t="s">
        <v>5720</v>
      </c>
      <c r="P3878" s="294" t="s">
        <v>5539</v>
      </c>
      <c r="Q3878" s="294" t="s">
        <v>5540</v>
      </c>
    </row>
    <row r="3879" spans="15:17" x14ac:dyDescent="0.4">
      <c r="O3879" s="294" t="s">
        <v>5721</v>
      </c>
      <c r="P3879" s="294" t="s">
        <v>5539</v>
      </c>
      <c r="Q3879" s="294" t="s">
        <v>5540</v>
      </c>
    </row>
    <row r="3880" spans="15:17" x14ac:dyDescent="0.4">
      <c r="O3880" s="294" t="s">
        <v>5722</v>
      </c>
      <c r="P3880" s="294" t="s">
        <v>5539</v>
      </c>
      <c r="Q3880" s="294" t="s">
        <v>5540</v>
      </c>
    </row>
    <row r="3881" spans="15:17" x14ac:dyDescent="0.4">
      <c r="O3881" s="294" t="s">
        <v>5723</v>
      </c>
      <c r="P3881" s="294" t="s">
        <v>5539</v>
      </c>
      <c r="Q3881" s="294" t="s">
        <v>5540</v>
      </c>
    </row>
    <row r="3882" spans="15:17" x14ac:dyDescent="0.4">
      <c r="O3882" s="294" t="s">
        <v>5724</v>
      </c>
      <c r="P3882" s="294" t="s">
        <v>5539</v>
      </c>
      <c r="Q3882" s="294" t="s">
        <v>5540</v>
      </c>
    </row>
    <row r="3883" spans="15:17" x14ac:dyDescent="0.4">
      <c r="O3883" s="294" t="s">
        <v>5725</v>
      </c>
      <c r="P3883" s="294" t="s">
        <v>5539</v>
      </c>
      <c r="Q3883" s="294" t="s">
        <v>5540</v>
      </c>
    </row>
    <row r="3884" spans="15:17" x14ac:dyDescent="0.4">
      <c r="O3884" s="294" t="s">
        <v>5726</v>
      </c>
      <c r="P3884" s="294" t="s">
        <v>5539</v>
      </c>
      <c r="Q3884" s="294" t="s">
        <v>5540</v>
      </c>
    </row>
    <row r="3885" spans="15:17" x14ac:dyDescent="0.4">
      <c r="O3885" s="294" t="s">
        <v>5727</v>
      </c>
      <c r="P3885" s="294" t="s">
        <v>5539</v>
      </c>
      <c r="Q3885" s="294" t="s">
        <v>5540</v>
      </c>
    </row>
    <row r="3886" spans="15:17" x14ac:dyDescent="0.4">
      <c r="O3886" s="294" t="s">
        <v>5728</v>
      </c>
      <c r="P3886" s="294" t="s">
        <v>5539</v>
      </c>
      <c r="Q3886" s="294" t="s">
        <v>5540</v>
      </c>
    </row>
    <row r="3887" spans="15:17" x14ac:dyDescent="0.4">
      <c r="O3887" s="294" t="s">
        <v>5729</v>
      </c>
      <c r="P3887" s="294" t="s">
        <v>5539</v>
      </c>
      <c r="Q3887" s="294" t="s">
        <v>5540</v>
      </c>
    </row>
    <row r="3888" spans="15:17" x14ac:dyDescent="0.4">
      <c r="O3888" s="294" t="s">
        <v>5730</v>
      </c>
      <c r="P3888" s="294" t="s">
        <v>5539</v>
      </c>
      <c r="Q3888" s="294" t="s">
        <v>5540</v>
      </c>
    </row>
    <row r="3889" spans="15:17" x14ac:dyDescent="0.4">
      <c r="O3889" s="294" t="s">
        <v>5731</v>
      </c>
      <c r="P3889" s="294" t="s">
        <v>5539</v>
      </c>
      <c r="Q3889" s="294" t="s">
        <v>5540</v>
      </c>
    </row>
    <row r="3890" spans="15:17" x14ac:dyDescent="0.4">
      <c r="O3890" s="294" t="s">
        <v>5732</v>
      </c>
      <c r="P3890" s="294" t="s">
        <v>5539</v>
      </c>
      <c r="Q3890" s="294" t="s">
        <v>5540</v>
      </c>
    </row>
    <row r="3891" spans="15:17" x14ac:dyDescent="0.4">
      <c r="O3891" s="294" t="s">
        <v>5733</v>
      </c>
      <c r="P3891" s="294" t="s">
        <v>5539</v>
      </c>
      <c r="Q3891" s="294" t="s">
        <v>5540</v>
      </c>
    </row>
    <row r="3892" spans="15:17" x14ac:dyDescent="0.4">
      <c r="O3892" s="294" t="s">
        <v>5734</v>
      </c>
      <c r="P3892" s="294" t="s">
        <v>5539</v>
      </c>
      <c r="Q3892" s="294" t="s">
        <v>5540</v>
      </c>
    </row>
    <row r="3893" spans="15:17" x14ac:dyDescent="0.4">
      <c r="O3893" s="294" t="s">
        <v>5735</v>
      </c>
      <c r="P3893" s="294" t="s">
        <v>5539</v>
      </c>
      <c r="Q3893" s="294" t="s">
        <v>5540</v>
      </c>
    </row>
    <row r="3894" spans="15:17" x14ac:dyDescent="0.4">
      <c r="O3894" s="294" t="s">
        <v>5736</v>
      </c>
      <c r="P3894" s="294" t="s">
        <v>5539</v>
      </c>
      <c r="Q3894" s="294" t="s">
        <v>5540</v>
      </c>
    </row>
    <row r="3895" spans="15:17" x14ac:dyDescent="0.4">
      <c r="O3895" s="294" t="s">
        <v>5737</v>
      </c>
      <c r="P3895" s="294" t="s">
        <v>5539</v>
      </c>
      <c r="Q3895" s="294" t="s">
        <v>5540</v>
      </c>
    </row>
    <row r="3896" spans="15:17" x14ac:dyDescent="0.4">
      <c r="O3896" s="294" t="s">
        <v>5738</v>
      </c>
      <c r="P3896" s="294" t="s">
        <v>5611</v>
      </c>
      <c r="Q3896" s="294" t="s">
        <v>5612</v>
      </c>
    </row>
    <row r="3897" spans="15:17" x14ac:dyDescent="0.4">
      <c r="O3897" s="294" t="s">
        <v>5739</v>
      </c>
      <c r="P3897" s="294" t="s">
        <v>5611</v>
      </c>
      <c r="Q3897" s="294" t="s">
        <v>5612</v>
      </c>
    </row>
    <row r="3898" spans="15:17" x14ac:dyDescent="0.4">
      <c r="O3898" s="294" t="s">
        <v>5740</v>
      </c>
      <c r="P3898" s="294" t="s">
        <v>5611</v>
      </c>
      <c r="Q3898" s="294" t="s">
        <v>5612</v>
      </c>
    </row>
    <row r="3899" spans="15:17" x14ac:dyDescent="0.4">
      <c r="O3899" s="294" t="s">
        <v>5741</v>
      </c>
      <c r="P3899" s="294" t="s">
        <v>5611</v>
      </c>
      <c r="Q3899" s="294" t="s">
        <v>5612</v>
      </c>
    </row>
    <row r="3900" spans="15:17" x14ac:dyDescent="0.4">
      <c r="O3900" s="294" t="s">
        <v>5742</v>
      </c>
      <c r="P3900" s="294" t="s">
        <v>5611</v>
      </c>
      <c r="Q3900" s="294" t="s">
        <v>5612</v>
      </c>
    </row>
    <row r="3901" spans="15:17" x14ac:dyDescent="0.4">
      <c r="O3901" s="294" t="s">
        <v>5743</v>
      </c>
      <c r="P3901" s="294" t="s">
        <v>5611</v>
      </c>
      <c r="Q3901" s="294" t="s">
        <v>5612</v>
      </c>
    </row>
    <row r="3902" spans="15:17" x14ac:dyDescent="0.4">
      <c r="O3902" s="294" t="s">
        <v>5744</v>
      </c>
      <c r="P3902" s="294" t="s">
        <v>5611</v>
      </c>
      <c r="Q3902" s="294" t="s">
        <v>5612</v>
      </c>
    </row>
    <row r="3903" spans="15:17" x14ac:dyDescent="0.4">
      <c r="O3903" s="294" t="s">
        <v>5745</v>
      </c>
      <c r="P3903" s="294" t="s">
        <v>5611</v>
      </c>
      <c r="Q3903" s="294" t="s">
        <v>5612</v>
      </c>
    </row>
    <row r="3904" spans="15:17" x14ac:dyDescent="0.4">
      <c r="O3904" s="294" t="s">
        <v>5746</v>
      </c>
      <c r="P3904" s="294" t="s">
        <v>5611</v>
      </c>
      <c r="Q3904" s="294" t="s">
        <v>5612</v>
      </c>
    </row>
    <row r="3905" spans="15:17" x14ac:dyDescent="0.4">
      <c r="O3905" s="294" t="s">
        <v>5747</v>
      </c>
      <c r="P3905" s="294" t="s">
        <v>5611</v>
      </c>
      <c r="Q3905" s="294" t="s">
        <v>5612</v>
      </c>
    </row>
    <row r="3906" spans="15:17" x14ac:dyDescent="0.4">
      <c r="O3906" s="294" t="s">
        <v>5748</v>
      </c>
      <c r="P3906" s="294" t="s">
        <v>5611</v>
      </c>
      <c r="Q3906" s="294" t="s">
        <v>5612</v>
      </c>
    </row>
    <row r="3907" spans="15:17" x14ac:dyDescent="0.4">
      <c r="O3907" s="294" t="s">
        <v>5749</v>
      </c>
      <c r="P3907" s="294" t="s">
        <v>5611</v>
      </c>
      <c r="Q3907" s="294" t="s">
        <v>5612</v>
      </c>
    </row>
    <row r="3908" spans="15:17" x14ac:dyDescent="0.4">
      <c r="O3908" s="294" t="s">
        <v>5750</v>
      </c>
      <c r="P3908" s="294" t="s">
        <v>5611</v>
      </c>
      <c r="Q3908" s="294" t="s">
        <v>5612</v>
      </c>
    </row>
    <row r="3909" spans="15:17" x14ac:dyDescent="0.4">
      <c r="O3909" s="294" t="s">
        <v>5751</v>
      </c>
      <c r="P3909" s="294" t="s">
        <v>5611</v>
      </c>
      <c r="Q3909" s="294" t="s">
        <v>5612</v>
      </c>
    </row>
    <row r="3910" spans="15:17" x14ac:dyDescent="0.4">
      <c r="O3910" s="294" t="s">
        <v>5752</v>
      </c>
      <c r="P3910" s="294" t="s">
        <v>5611</v>
      </c>
      <c r="Q3910" s="294" t="s">
        <v>5612</v>
      </c>
    </row>
    <row r="3911" spans="15:17" x14ac:dyDescent="0.4">
      <c r="O3911" s="294" t="s">
        <v>5753</v>
      </c>
      <c r="P3911" s="294" t="s">
        <v>5611</v>
      </c>
      <c r="Q3911" s="294" t="s">
        <v>5612</v>
      </c>
    </row>
    <row r="3912" spans="15:17" x14ac:dyDescent="0.4">
      <c r="O3912" s="294" t="s">
        <v>5754</v>
      </c>
      <c r="P3912" s="294" t="s">
        <v>5611</v>
      </c>
      <c r="Q3912" s="294" t="s">
        <v>5612</v>
      </c>
    </row>
    <row r="3913" spans="15:17" x14ac:dyDescent="0.4">
      <c r="O3913" s="294" t="s">
        <v>5755</v>
      </c>
      <c r="P3913" s="294" t="s">
        <v>5611</v>
      </c>
      <c r="Q3913" s="294" t="s">
        <v>5612</v>
      </c>
    </row>
    <row r="3914" spans="15:17" x14ac:dyDescent="0.4">
      <c r="O3914" s="294" t="s">
        <v>5756</v>
      </c>
      <c r="P3914" s="294" t="s">
        <v>5611</v>
      </c>
      <c r="Q3914" s="294" t="s">
        <v>5612</v>
      </c>
    </row>
    <row r="3915" spans="15:17" x14ac:dyDescent="0.4">
      <c r="O3915" s="294" t="s">
        <v>5757</v>
      </c>
      <c r="P3915" s="294" t="s">
        <v>5611</v>
      </c>
      <c r="Q3915" s="294" t="s">
        <v>5612</v>
      </c>
    </row>
    <row r="3916" spans="15:17" x14ac:dyDescent="0.4">
      <c r="O3916" s="294" t="s">
        <v>5758</v>
      </c>
      <c r="P3916" s="294" t="s">
        <v>5611</v>
      </c>
      <c r="Q3916" s="294" t="s">
        <v>5612</v>
      </c>
    </row>
    <row r="3917" spans="15:17" x14ac:dyDescent="0.4">
      <c r="O3917" s="294" t="s">
        <v>5759</v>
      </c>
      <c r="P3917" s="294" t="s">
        <v>5611</v>
      </c>
      <c r="Q3917" s="294" t="s">
        <v>5612</v>
      </c>
    </row>
    <row r="3918" spans="15:17" x14ac:dyDescent="0.4">
      <c r="O3918" s="294" t="s">
        <v>5760</v>
      </c>
      <c r="P3918" s="294" t="s">
        <v>5611</v>
      </c>
      <c r="Q3918" s="294" t="s">
        <v>5612</v>
      </c>
    </row>
    <row r="3919" spans="15:17" x14ac:dyDescent="0.4">
      <c r="O3919" s="294" t="s">
        <v>5761</v>
      </c>
      <c r="P3919" s="294" t="s">
        <v>5611</v>
      </c>
      <c r="Q3919" s="294" t="s">
        <v>5612</v>
      </c>
    </row>
    <row r="3920" spans="15:17" x14ac:dyDescent="0.4">
      <c r="O3920" s="294" t="s">
        <v>5762</v>
      </c>
      <c r="P3920" s="294" t="s">
        <v>5611</v>
      </c>
      <c r="Q3920" s="294" t="s">
        <v>5612</v>
      </c>
    </row>
    <row r="3921" spans="15:17" x14ac:dyDescent="0.4">
      <c r="O3921" s="294" t="s">
        <v>5763</v>
      </c>
      <c r="P3921" s="294" t="s">
        <v>5611</v>
      </c>
      <c r="Q3921" s="294" t="s">
        <v>5612</v>
      </c>
    </row>
    <row r="3922" spans="15:17" x14ac:dyDescent="0.4">
      <c r="O3922" s="294" t="s">
        <v>5764</v>
      </c>
      <c r="P3922" s="294" t="s">
        <v>5611</v>
      </c>
      <c r="Q3922" s="294" t="s">
        <v>5612</v>
      </c>
    </row>
    <row r="3923" spans="15:17" x14ac:dyDescent="0.4">
      <c r="O3923" s="294" t="s">
        <v>5765</v>
      </c>
      <c r="P3923" s="294" t="s">
        <v>5611</v>
      </c>
      <c r="Q3923" s="294" t="s">
        <v>5612</v>
      </c>
    </row>
    <row r="3924" spans="15:17" x14ac:dyDescent="0.4">
      <c r="O3924" s="294" t="s">
        <v>5766</v>
      </c>
      <c r="P3924" s="294" t="s">
        <v>5611</v>
      </c>
      <c r="Q3924" s="294" t="s">
        <v>5612</v>
      </c>
    </row>
    <row r="3925" spans="15:17" x14ac:dyDescent="0.4">
      <c r="O3925" s="294" t="s">
        <v>5767</v>
      </c>
      <c r="P3925" s="294" t="s">
        <v>5611</v>
      </c>
      <c r="Q3925" s="294" t="s">
        <v>5612</v>
      </c>
    </row>
    <row r="3926" spans="15:17" x14ac:dyDescent="0.4">
      <c r="O3926" s="294" t="s">
        <v>5768</v>
      </c>
      <c r="P3926" s="294" t="s">
        <v>5611</v>
      </c>
      <c r="Q3926" s="294" t="s">
        <v>5612</v>
      </c>
    </row>
    <row r="3927" spans="15:17" x14ac:dyDescent="0.4">
      <c r="O3927" s="294" t="s">
        <v>5769</v>
      </c>
      <c r="P3927" s="294" t="s">
        <v>5611</v>
      </c>
      <c r="Q3927" s="294" t="s">
        <v>5612</v>
      </c>
    </row>
    <row r="3928" spans="15:17" x14ac:dyDescent="0.4">
      <c r="O3928" s="294" t="s">
        <v>5770</v>
      </c>
      <c r="P3928" s="294" t="s">
        <v>5611</v>
      </c>
      <c r="Q3928" s="294" t="s">
        <v>5612</v>
      </c>
    </row>
    <row r="3929" spans="15:17" x14ac:dyDescent="0.4">
      <c r="O3929" s="294" t="s">
        <v>5771</v>
      </c>
      <c r="P3929" s="294" t="s">
        <v>5611</v>
      </c>
      <c r="Q3929" s="294" t="s">
        <v>5612</v>
      </c>
    </row>
    <row r="3930" spans="15:17" x14ac:dyDescent="0.4">
      <c r="O3930" s="294" t="s">
        <v>5772</v>
      </c>
      <c r="P3930" s="294" t="s">
        <v>5611</v>
      </c>
      <c r="Q3930" s="294" t="s">
        <v>5612</v>
      </c>
    </row>
    <row r="3931" spans="15:17" x14ac:dyDescent="0.4">
      <c r="O3931" s="294" t="s">
        <v>5773</v>
      </c>
      <c r="P3931" s="294" t="s">
        <v>5611</v>
      </c>
      <c r="Q3931" s="294" t="s">
        <v>5612</v>
      </c>
    </row>
    <row r="3932" spans="15:17" x14ac:dyDescent="0.4">
      <c r="O3932" s="294" t="s">
        <v>5774</v>
      </c>
      <c r="P3932" s="294" t="s">
        <v>5611</v>
      </c>
      <c r="Q3932" s="294" t="s">
        <v>5612</v>
      </c>
    </row>
    <row r="3933" spans="15:17" x14ac:dyDescent="0.4">
      <c r="O3933" s="294" t="s">
        <v>5775</v>
      </c>
      <c r="P3933" s="294" t="s">
        <v>5611</v>
      </c>
      <c r="Q3933" s="294" t="s">
        <v>5612</v>
      </c>
    </row>
    <row r="3934" spans="15:17" x14ac:dyDescent="0.4">
      <c r="O3934" s="294" t="s">
        <v>5776</v>
      </c>
      <c r="P3934" s="294" t="s">
        <v>5611</v>
      </c>
      <c r="Q3934" s="294" t="s">
        <v>5612</v>
      </c>
    </row>
    <row r="3935" spans="15:17" x14ac:dyDescent="0.4">
      <c r="O3935" s="294" t="s">
        <v>5777</v>
      </c>
      <c r="P3935" s="294" t="s">
        <v>5611</v>
      </c>
      <c r="Q3935" s="294" t="s">
        <v>5612</v>
      </c>
    </row>
    <row r="3936" spans="15:17" x14ac:dyDescent="0.4">
      <c r="O3936" s="294" t="s">
        <v>5778</v>
      </c>
      <c r="P3936" s="294" t="s">
        <v>5611</v>
      </c>
      <c r="Q3936" s="294" t="s">
        <v>5612</v>
      </c>
    </row>
    <row r="3937" spans="15:17" x14ac:dyDescent="0.4">
      <c r="O3937" s="294" t="s">
        <v>5779</v>
      </c>
      <c r="P3937" s="294" t="s">
        <v>5611</v>
      </c>
      <c r="Q3937" s="294" t="s">
        <v>5612</v>
      </c>
    </row>
    <row r="3938" spans="15:17" x14ac:dyDescent="0.4">
      <c r="O3938" s="294" t="s">
        <v>5780</v>
      </c>
      <c r="P3938" s="294" t="s">
        <v>5611</v>
      </c>
      <c r="Q3938" s="294" t="s">
        <v>5612</v>
      </c>
    </row>
    <row r="3939" spans="15:17" x14ac:dyDescent="0.4">
      <c r="O3939" s="294" t="s">
        <v>5781</v>
      </c>
      <c r="P3939" s="294" t="s">
        <v>5611</v>
      </c>
      <c r="Q3939" s="294" t="s">
        <v>5612</v>
      </c>
    </row>
    <row r="3940" spans="15:17" x14ac:dyDescent="0.4">
      <c r="O3940" s="294" t="s">
        <v>5782</v>
      </c>
      <c r="P3940" s="294" t="s">
        <v>5611</v>
      </c>
      <c r="Q3940" s="294" t="s">
        <v>5612</v>
      </c>
    </row>
    <row r="3941" spans="15:17" x14ac:dyDescent="0.4">
      <c r="O3941" s="294" t="s">
        <v>5783</v>
      </c>
      <c r="P3941" s="294" t="s">
        <v>5611</v>
      </c>
      <c r="Q3941" s="294" t="s">
        <v>5612</v>
      </c>
    </row>
    <row r="3942" spans="15:17" x14ac:dyDescent="0.4">
      <c r="O3942" s="294" t="s">
        <v>5784</v>
      </c>
      <c r="P3942" s="294" t="s">
        <v>5611</v>
      </c>
      <c r="Q3942" s="294" t="s">
        <v>5612</v>
      </c>
    </row>
    <row r="3943" spans="15:17" x14ac:dyDescent="0.4">
      <c r="O3943" s="294" t="s">
        <v>5785</v>
      </c>
      <c r="P3943" s="294" t="s">
        <v>5611</v>
      </c>
      <c r="Q3943" s="294" t="s">
        <v>5612</v>
      </c>
    </row>
    <row r="3944" spans="15:17" x14ac:dyDescent="0.4">
      <c r="O3944" s="294" t="s">
        <v>5786</v>
      </c>
      <c r="P3944" s="294" t="s">
        <v>5611</v>
      </c>
      <c r="Q3944" s="294" t="s">
        <v>5612</v>
      </c>
    </row>
    <row r="3945" spans="15:17" x14ac:dyDescent="0.4">
      <c r="O3945" s="294" t="s">
        <v>5787</v>
      </c>
      <c r="P3945" s="294" t="s">
        <v>5611</v>
      </c>
      <c r="Q3945" s="294" t="s">
        <v>5612</v>
      </c>
    </row>
    <row r="3946" spans="15:17" x14ac:dyDescent="0.4">
      <c r="O3946" s="294" t="s">
        <v>5788</v>
      </c>
      <c r="P3946" s="294" t="s">
        <v>5611</v>
      </c>
      <c r="Q3946" s="294" t="s">
        <v>5612</v>
      </c>
    </row>
    <row r="3947" spans="15:17" x14ac:dyDescent="0.4">
      <c r="O3947" s="294" t="s">
        <v>5789</v>
      </c>
      <c r="P3947" s="294" t="s">
        <v>5611</v>
      </c>
      <c r="Q3947" s="294" t="s">
        <v>5612</v>
      </c>
    </row>
    <row r="3948" spans="15:17" x14ac:dyDescent="0.4">
      <c r="O3948" s="294" t="s">
        <v>5790</v>
      </c>
      <c r="P3948" s="294" t="s">
        <v>5611</v>
      </c>
      <c r="Q3948" s="294" t="s">
        <v>5612</v>
      </c>
    </row>
    <row r="3949" spans="15:17" x14ac:dyDescent="0.4">
      <c r="O3949" s="294" t="s">
        <v>5791</v>
      </c>
      <c r="P3949" s="294" t="s">
        <v>5611</v>
      </c>
      <c r="Q3949" s="294" t="s">
        <v>5612</v>
      </c>
    </row>
    <row r="3950" spans="15:17" x14ac:dyDescent="0.4">
      <c r="O3950" s="294" t="s">
        <v>5792</v>
      </c>
      <c r="P3950" s="294" t="s">
        <v>5611</v>
      </c>
      <c r="Q3950" s="294" t="s">
        <v>5612</v>
      </c>
    </row>
    <row r="3951" spans="15:17" x14ac:dyDescent="0.4">
      <c r="O3951" s="294" t="s">
        <v>5793</v>
      </c>
      <c r="P3951" s="294" t="s">
        <v>5611</v>
      </c>
      <c r="Q3951" s="294" t="s">
        <v>5612</v>
      </c>
    </row>
    <row r="3952" spans="15:17" x14ac:dyDescent="0.4">
      <c r="O3952" s="294" t="s">
        <v>5794</v>
      </c>
      <c r="P3952" s="294" t="s">
        <v>5611</v>
      </c>
      <c r="Q3952" s="294" t="s">
        <v>5612</v>
      </c>
    </row>
    <row r="3953" spans="15:17" x14ac:dyDescent="0.4">
      <c r="O3953" s="294" t="s">
        <v>5795</v>
      </c>
      <c r="P3953" s="294" t="s">
        <v>5611</v>
      </c>
      <c r="Q3953" s="294" t="s">
        <v>5612</v>
      </c>
    </row>
    <row r="3954" spans="15:17" x14ac:dyDescent="0.4">
      <c r="O3954" s="294" t="s">
        <v>5796</v>
      </c>
      <c r="P3954" s="294" t="s">
        <v>5611</v>
      </c>
      <c r="Q3954" s="294" t="s">
        <v>5612</v>
      </c>
    </row>
    <row r="3955" spans="15:17" x14ac:dyDescent="0.4">
      <c r="O3955" s="294" t="s">
        <v>5797</v>
      </c>
      <c r="P3955" s="294" t="s">
        <v>5611</v>
      </c>
      <c r="Q3955" s="294" t="s">
        <v>5612</v>
      </c>
    </row>
    <row r="3956" spans="15:17" x14ac:dyDescent="0.4">
      <c r="O3956" s="294" t="s">
        <v>5798</v>
      </c>
      <c r="P3956" s="294" t="s">
        <v>5611</v>
      </c>
      <c r="Q3956" s="294" t="s">
        <v>5612</v>
      </c>
    </row>
    <row r="3957" spans="15:17" x14ac:dyDescent="0.4">
      <c r="O3957" s="294" t="s">
        <v>5799</v>
      </c>
      <c r="P3957" s="294" t="s">
        <v>5611</v>
      </c>
      <c r="Q3957" s="294" t="s">
        <v>5612</v>
      </c>
    </row>
    <row r="3958" spans="15:17" x14ac:dyDescent="0.4">
      <c r="O3958" s="294" t="s">
        <v>5800</v>
      </c>
      <c r="P3958" s="294" t="s">
        <v>5611</v>
      </c>
      <c r="Q3958" s="294" t="s">
        <v>5612</v>
      </c>
    </row>
    <row r="3959" spans="15:17" x14ac:dyDescent="0.4">
      <c r="O3959" s="294" t="s">
        <v>5801</v>
      </c>
      <c r="P3959" s="294" t="s">
        <v>5611</v>
      </c>
      <c r="Q3959" s="294" t="s">
        <v>5612</v>
      </c>
    </row>
    <row r="3960" spans="15:17" x14ac:dyDescent="0.4">
      <c r="O3960" s="294" t="s">
        <v>5802</v>
      </c>
      <c r="P3960" s="294" t="s">
        <v>5611</v>
      </c>
      <c r="Q3960" s="294" t="s">
        <v>5612</v>
      </c>
    </row>
    <row r="3961" spans="15:17" x14ac:dyDescent="0.4">
      <c r="O3961" s="294" t="s">
        <v>5803</v>
      </c>
      <c r="P3961" s="294" t="s">
        <v>5611</v>
      </c>
      <c r="Q3961" s="294" t="s">
        <v>5612</v>
      </c>
    </row>
    <row r="3962" spans="15:17" x14ac:dyDescent="0.4">
      <c r="O3962" s="294" t="s">
        <v>5804</v>
      </c>
      <c r="P3962" s="294" t="s">
        <v>5611</v>
      </c>
      <c r="Q3962" s="294" t="s">
        <v>5612</v>
      </c>
    </row>
    <row r="3963" spans="15:17" x14ac:dyDescent="0.4">
      <c r="O3963" s="294" t="s">
        <v>5805</v>
      </c>
      <c r="P3963" s="294" t="s">
        <v>5611</v>
      </c>
      <c r="Q3963" s="294" t="s">
        <v>5612</v>
      </c>
    </row>
    <row r="3964" spans="15:17" x14ac:dyDescent="0.4">
      <c r="O3964" s="294" t="s">
        <v>5806</v>
      </c>
      <c r="P3964" s="294" t="s">
        <v>5611</v>
      </c>
      <c r="Q3964" s="294" t="s">
        <v>5612</v>
      </c>
    </row>
    <row r="3965" spans="15:17" x14ac:dyDescent="0.4">
      <c r="O3965" s="294" t="s">
        <v>5807</v>
      </c>
      <c r="P3965" s="294" t="s">
        <v>5611</v>
      </c>
      <c r="Q3965" s="294" t="s">
        <v>5612</v>
      </c>
    </row>
    <row r="3966" spans="15:17" x14ac:dyDescent="0.4">
      <c r="O3966" s="294" t="s">
        <v>5808</v>
      </c>
      <c r="P3966" s="294" t="s">
        <v>5611</v>
      </c>
      <c r="Q3966" s="294" t="s">
        <v>5612</v>
      </c>
    </row>
    <row r="3967" spans="15:17" x14ac:dyDescent="0.4">
      <c r="O3967" s="294" t="s">
        <v>5809</v>
      </c>
      <c r="P3967" s="294" t="s">
        <v>5611</v>
      </c>
      <c r="Q3967" s="294" t="s">
        <v>5612</v>
      </c>
    </row>
    <row r="3968" spans="15:17" x14ac:dyDescent="0.4">
      <c r="O3968" s="294" t="s">
        <v>5810</v>
      </c>
      <c r="P3968" s="294" t="s">
        <v>5611</v>
      </c>
      <c r="Q3968" s="294" t="s">
        <v>5612</v>
      </c>
    </row>
    <row r="3969" spans="15:17" x14ac:dyDescent="0.4">
      <c r="O3969" s="294" t="s">
        <v>5811</v>
      </c>
      <c r="P3969" s="294" t="s">
        <v>5611</v>
      </c>
      <c r="Q3969" s="294" t="s">
        <v>5612</v>
      </c>
    </row>
    <row r="3970" spans="15:17" x14ac:dyDescent="0.4">
      <c r="O3970" s="294" t="s">
        <v>5812</v>
      </c>
      <c r="P3970" s="294" t="s">
        <v>5611</v>
      </c>
      <c r="Q3970" s="294" t="s">
        <v>5612</v>
      </c>
    </row>
    <row r="3971" spans="15:17" x14ac:dyDescent="0.4">
      <c r="O3971" s="294" t="s">
        <v>5813</v>
      </c>
      <c r="P3971" s="294" t="s">
        <v>5611</v>
      </c>
      <c r="Q3971" s="294" t="s">
        <v>5612</v>
      </c>
    </row>
    <row r="3972" spans="15:17" x14ac:dyDescent="0.4">
      <c r="O3972" s="294" t="s">
        <v>5814</v>
      </c>
      <c r="P3972" s="294" t="s">
        <v>5611</v>
      </c>
      <c r="Q3972" s="294" t="s">
        <v>5612</v>
      </c>
    </row>
    <row r="3973" spans="15:17" x14ac:dyDescent="0.4">
      <c r="O3973" s="294" t="s">
        <v>5815</v>
      </c>
      <c r="P3973" s="294" t="s">
        <v>5611</v>
      </c>
      <c r="Q3973" s="294" t="s">
        <v>5612</v>
      </c>
    </row>
    <row r="3974" spans="15:17" x14ac:dyDescent="0.4">
      <c r="O3974" s="294" t="s">
        <v>5816</v>
      </c>
      <c r="P3974" s="294" t="s">
        <v>5611</v>
      </c>
      <c r="Q3974" s="294" t="s">
        <v>5612</v>
      </c>
    </row>
    <row r="3975" spans="15:17" x14ac:dyDescent="0.4">
      <c r="O3975" s="294" t="s">
        <v>5817</v>
      </c>
      <c r="P3975" s="294" t="s">
        <v>5611</v>
      </c>
      <c r="Q3975" s="294" t="s">
        <v>5612</v>
      </c>
    </row>
    <row r="3976" spans="15:17" x14ac:dyDescent="0.4">
      <c r="O3976" s="294" t="s">
        <v>5818</v>
      </c>
      <c r="P3976" s="294" t="s">
        <v>5611</v>
      </c>
      <c r="Q3976" s="294" t="s">
        <v>5612</v>
      </c>
    </row>
    <row r="3977" spans="15:17" x14ac:dyDescent="0.4">
      <c r="O3977" s="294" t="s">
        <v>5819</v>
      </c>
      <c r="P3977" s="294" t="s">
        <v>5611</v>
      </c>
      <c r="Q3977" s="294" t="s">
        <v>5612</v>
      </c>
    </row>
    <row r="3978" spans="15:17" x14ac:dyDescent="0.4">
      <c r="O3978" s="294" t="s">
        <v>5820</v>
      </c>
      <c r="P3978" s="294" t="s">
        <v>5611</v>
      </c>
      <c r="Q3978" s="294" t="s">
        <v>5612</v>
      </c>
    </row>
    <row r="3979" spans="15:17" x14ac:dyDescent="0.4">
      <c r="O3979" s="294" t="s">
        <v>5821</v>
      </c>
      <c r="P3979" s="294" t="s">
        <v>5611</v>
      </c>
      <c r="Q3979" s="294" t="s">
        <v>5612</v>
      </c>
    </row>
    <row r="3980" spans="15:17" x14ac:dyDescent="0.4">
      <c r="O3980" s="294" t="s">
        <v>5822</v>
      </c>
      <c r="P3980" s="294" t="s">
        <v>5611</v>
      </c>
      <c r="Q3980" s="294" t="s">
        <v>5612</v>
      </c>
    </row>
    <row r="3981" spans="15:17" x14ac:dyDescent="0.4">
      <c r="O3981" s="294" t="s">
        <v>5823</v>
      </c>
      <c r="P3981" s="294" t="s">
        <v>5611</v>
      </c>
      <c r="Q3981" s="294" t="s">
        <v>5612</v>
      </c>
    </row>
    <row r="3982" spans="15:17" x14ac:dyDescent="0.4">
      <c r="O3982" s="294" t="s">
        <v>5824</v>
      </c>
      <c r="P3982" s="294" t="s">
        <v>5825</v>
      </c>
      <c r="Q3982" s="294" t="s">
        <v>5826</v>
      </c>
    </row>
    <row r="3983" spans="15:17" x14ac:dyDescent="0.4">
      <c r="O3983" s="294" t="s">
        <v>5827</v>
      </c>
      <c r="P3983" s="294" t="s">
        <v>5825</v>
      </c>
      <c r="Q3983" s="294" t="s">
        <v>5826</v>
      </c>
    </row>
    <row r="3984" spans="15:17" x14ac:dyDescent="0.4">
      <c r="O3984" s="294" t="s">
        <v>5828</v>
      </c>
      <c r="P3984" s="294" t="s">
        <v>5825</v>
      </c>
      <c r="Q3984" s="294" t="s">
        <v>5826</v>
      </c>
    </row>
    <row r="3985" spans="15:17" x14ac:dyDescent="0.4">
      <c r="O3985" s="294" t="s">
        <v>5829</v>
      </c>
      <c r="P3985" s="294" t="s">
        <v>5825</v>
      </c>
      <c r="Q3985" s="294" t="s">
        <v>5826</v>
      </c>
    </row>
    <row r="3986" spans="15:17" x14ac:dyDescent="0.4">
      <c r="O3986" s="294" t="s">
        <v>5830</v>
      </c>
      <c r="P3986" s="294" t="s">
        <v>5825</v>
      </c>
      <c r="Q3986" s="294" t="s">
        <v>5826</v>
      </c>
    </row>
    <row r="3987" spans="15:17" x14ac:dyDescent="0.4">
      <c r="O3987" s="294" t="s">
        <v>5831</v>
      </c>
      <c r="P3987" s="294" t="s">
        <v>5825</v>
      </c>
      <c r="Q3987" s="294" t="s">
        <v>5826</v>
      </c>
    </row>
    <row r="3988" spans="15:17" x14ac:dyDescent="0.4">
      <c r="O3988" s="294" t="s">
        <v>5832</v>
      </c>
      <c r="P3988" s="294" t="s">
        <v>5825</v>
      </c>
      <c r="Q3988" s="294" t="s">
        <v>5826</v>
      </c>
    </row>
    <row r="3989" spans="15:17" x14ac:dyDescent="0.4">
      <c r="O3989" s="294" t="s">
        <v>5833</v>
      </c>
      <c r="P3989" s="294" t="s">
        <v>5825</v>
      </c>
      <c r="Q3989" s="294" t="s">
        <v>5826</v>
      </c>
    </row>
    <row r="3990" spans="15:17" x14ac:dyDescent="0.4">
      <c r="O3990" s="294" t="s">
        <v>5834</v>
      </c>
      <c r="P3990" s="294" t="s">
        <v>5825</v>
      </c>
      <c r="Q3990" s="294" t="s">
        <v>5826</v>
      </c>
    </row>
    <row r="3991" spans="15:17" x14ac:dyDescent="0.4">
      <c r="O3991" s="294" t="s">
        <v>5835</v>
      </c>
      <c r="P3991" s="294" t="s">
        <v>5825</v>
      </c>
      <c r="Q3991" s="294" t="s">
        <v>5826</v>
      </c>
    </row>
    <row r="3992" spans="15:17" x14ac:dyDescent="0.4">
      <c r="O3992" s="294" t="s">
        <v>5836</v>
      </c>
      <c r="P3992" s="294" t="s">
        <v>5825</v>
      </c>
      <c r="Q3992" s="294" t="s">
        <v>5826</v>
      </c>
    </row>
    <row r="3993" spans="15:17" x14ac:dyDescent="0.4">
      <c r="O3993" s="294" t="s">
        <v>5837</v>
      </c>
      <c r="P3993" s="294" t="s">
        <v>5825</v>
      </c>
      <c r="Q3993" s="294" t="s">
        <v>5826</v>
      </c>
    </row>
    <row r="3994" spans="15:17" x14ac:dyDescent="0.4">
      <c r="O3994" s="294" t="s">
        <v>5838</v>
      </c>
      <c r="P3994" s="294" t="s">
        <v>5825</v>
      </c>
      <c r="Q3994" s="294" t="s">
        <v>5826</v>
      </c>
    </row>
    <row r="3995" spans="15:17" x14ac:dyDescent="0.4">
      <c r="O3995" s="294" t="s">
        <v>5839</v>
      </c>
      <c r="P3995" s="294" t="s">
        <v>5825</v>
      </c>
      <c r="Q3995" s="294" t="s">
        <v>5826</v>
      </c>
    </row>
    <row r="3996" spans="15:17" x14ac:dyDescent="0.4">
      <c r="O3996" s="294" t="s">
        <v>5840</v>
      </c>
      <c r="P3996" s="294" t="s">
        <v>5825</v>
      </c>
      <c r="Q3996" s="294" t="s">
        <v>5826</v>
      </c>
    </row>
    <row r="3997" spans="15:17" x14ac:dyDescent="0.4">
      <c r="O3997" s="294" t="s">
        <v>5841</v>
      </c>
      <c r="P3997" s="294" t="s">
        <v>5825</v>
      </c>
      <c r="Q3997" s="294" t="s">
        <v>5826</v>
      </c>
    </row>
    <row r="3998" spans="15:17" x14ac:dyDescent="0.4">
      <c r="O3998" s="294" t="s">
        <v>5842</v>
      </c>
      <c r="P3998" s="294" t="s">
        <v>5825</v>
      </c>
      <c r="Q3998" s="294" t="s">
        <v>5826</v>
      </c>
    </row>
    <row r="3999" spans="15:17" x14ac:dyDescent="0.4">
      <c r="O3999" s="294" t="s">
        <v>5843</v>
      </c>
      <c r="P3999" s="294" t="s">
        <v>5825</v>
      </c>
      <c r="Q3999" s="294" t="s">
        <v>5826</v>
      </c>
    </row>
    <row r="4000" spans="15:17" x14ac:dyDescent="0.4">
      <c r="O4000" s="294" t="s">
        <v>5844</v>
      </c>
      <c r="P4000" s="294" t="s">
        <v>5825</v>
      </c>
      <c r="Q4000" s="294" t="s">
        <v>5826</v>
      </c>
    </row>
    <row r="4001" spans="15:17" x14ac:dyDescent="0.4">
      <c r="O4001" s="294" t="s">
        <v>5845</v>
      </c>
      <c r="P4001" s="294" t="s">
        <v>5825</v>
      </c>
      <c r="Q4001" s="294" t="s">
        <v>5826</v>
      </c>
    </row>
    <row r="4002" spans="15:17" x14ac:dyDescent="0.4">
      <c r="O4002" s="294" t="s">
        <v>5846</v>
      </c>
      <c r="P4002" s="294" t="s">
        <v>5825</v>
      </c>
      <c r="Q4002" s="294" t="s">
        <v>5826</v>
      </c>
    </row>
    <row r="4003" spans="15:17" x14ac:dyDescent="0.4">
      <c r="O4003" s="294" t="s">
        <v>5847</v>
      </c>
      <c r="P4003" s="294" t="s">
        <v>5825</v>
      </c>
      <c r="Q4003" s="294" t="s">
        <v>5826</v>
      </c>
    </row>
    <row r="4004" spans="15:17" x14ac:dyDescent="0.4">
      <c r="O4004" s="294" t="s">
        <v>5848</v>
      </c>
      <c r="P4004" s="294" t="s">
        <v>5825</v>
      </c>
      <c r="Q4004" s="294" t="s">
        <v>5826</v>
      </c>
    </row>
    <row r="4005" spans="15:17" x14ac:dyDescent="0.4">
      <c r="O4005" s="294" t="s">
        <v>5849</v>
      </c>
      <c r="P4005" s="294" t="s">
        <v>5825</v>
      </c>
      <c r="Q4005" s="294" t="s">
        <v>5826</v>
      </c>
    </row>
    <row r="4006" spans="15:17" x14ac:dyDescent="0.4">
      <c r="O4006" s="294" t="s">
        <v>5850</v>
      </c>
      <c r="P4006" s="294" t="s">
        <v>5825</v>
      </c>
      <c r="Q4006" s="294" t="s">
        <v>5826</v>
      </c>
    </row>
    <row r="4007" spans="15:17" x14ac:dyDescent="0.4">
      <c r="O4007" s="294" t="s">
        <v>5851</v>
      </c>
      <c r="P4007" s="294" t="s">
        <v>5825</v>
      </c>
      <c r="Q4007" s="294" t="s">
        <v>5826</v>
      </c>
    </row>
    <row r="4008" spans="15:17" x14ac:dyDescent="0.4">
      <c r="O4008" s="294" t="s">
        <v>5852</v>
      </c>
      <c r="P4008" s="294" t="s">
        <v>5825</v>
      </c>
      <c r="Q4008" s="294" t="s">
        <v>5826</v>
      </c>
    </row>
    <row r="4009" spans="15:17" x14ac:dyDescent="0.4">
      <c r="O4009" s="294" t="s">
        <v>5853</v>
      </c>
      <c r="P4009" s="294" t="s">
        <v>5825</v>
      </c>
      <c r="Q4009" s="294" t="s">
        <v>5826</v>
      </c>
    </row>
    <row r="4010" spans="15:17" x14ac:dyDescent="0.4">
      <c r="O4010" s="294" t="s">
        <v>5854</v>
      </c>
      <c r="P4010" s="294" t="s">
        <v>5825</v>
      </c>
      <c r="Q4010" s="294" t="s">
        <v>5826</v>
      </c>
    </row>
    <row r="4011" spans="15:17" x14ac:dyDescent="0.4">
      <c r="O4011" s="294" t="s">
        <v>5855</v>
      </c>
      <c r="P4011" s="294" t="s">
        <v>5825</v>
      </c>
      <c r="Q4011" s="294" t="s">
        <v>5826</v>
      </c>
    </row>
    <row r="4012" spans="15:17" x14ac:dyDescent="0.4">
      <c r="O4012" s="294" t="s">
        <v>5856</v>
      </c>
      <c r="P4012" s="294" t="s">
        <v>5825</v>
      </c>
      <c r="Q4012" s="294" t="s">
        <v>5826</v>
      </c>
    </row>
    <row r="4013" spans="15:17" x14ac:dyDescent="0.4">
      <c r="O4013" s="294" t="s">
        <v>5857</v>
      </c>
      <c r="P4013" s="294" t="s">
        <v>5825</v>
      </c>
      <c r="Q4013" s="294" t="s">
        <v>5826</v>
      </c>
    </row>
    <row r="4014" spans="15:17" x14ac:dyDescent="0.4">
      <c r="O4014" s="294" t="s">
        <v>5858</v>
      </c>
      <c r="P4014" s="294" t="s">
        <v>5825</v>
      </c>
      <c r="Q4014" s="294" t="s">
        <v>5826</v>
      </c>
    </row>
    <row r="4015" spans="15:17" x14ac:dyDescent="0.4">
      <c r="O4015" s="294" t="s">
        <v>5859</v>
      </c>
      <c r="P4015" s="294" t="s">
        <v>5825</v>
      </c>
      <c r="Q4015" s="294" t="s">
        <v>5826</v>
      </c>
    </row>
    <row r="4016" spans="15:17" x14ac:dyDescent="0.4">
      <c r="O4016" s="294" t="s">
        <v>5860</v>
      </c>
      <c r="P4016" s="294" t="s">
        <v>5825</v>
      </c>
      <c r="Q4016" s="294" t="s">
        <v>5826</v>
      </c>
    </row>
    <row r="4017" spans="15:17" x14ac:dyDescent="0.4">
      <c r="O4017" s="294" t="s">
        <v>5861</v>
      </c>
      <c r="P4017" s="294" t="s">
        <v>5825</v>
      </c>
      <c r="Q4017" s="294" t="s">
        <v>5826</v>
      </c>
    </row>
    <row r="4018" spans="15:17" x14ac:dyDescent="0.4">
      <c r="O4018" s="294" t="s">
        <v>5862</v>
      </c>
      <c r="P4018" s="294" t="s">
        <v>5825</v>
      </c>
      <c r="Q4018" s="294" t="s">
        <v>5826</v>
      </c>
    </row>
    <row r="4019" spans="15:17" x14ac:dyDescent="0.4">
      <c r="O4019" s="294" t="s">
        <v>5863</v>
      </c>
      <c r="P4019" s="294" t="s">
        <v>5825</v>
      </c>
      <c r="Q4019" s="294" t="s">
        <v>5826</v>
      </c>
    </row>
    <row r="4020" spans="15:17" x14ac:dyDescent="0.4">
      <c r="O4020" s="294" t="s">
        <v>5864</v>
      </c>
      <c r="P4020" s="294" t="s">
        <v>5825</v>
      </c>
      <c r="Q4020" s="294" t="s">
        <v>5826</v>
      </c>
    </row>
    <row r="4021" spans="15:17" x14ac:dyDescent="0.4">
      <c r="O4021" s="294" t="s">
        <v>5865</v>
      </c>
      <c r="P4021" s="294" t="s">
        <v>5825</v>
      </c>
      <c r="Q4021" s="294" t="s">
        <v>5826</v>
      </c>
    </row>
    <row r="4022" spans="15:17" x14ac:dyDescent="0.4">
      <c r="O4022" s="294" t="s">
        <v>5866</v>
      </c>
      <c r="P4022" s="294" t="s">
        <v>5825</v>
      </c>
      <c r="Q4022" s="294" t="s">
        <v>5826</v>
      </c>
    </row>
    <row r="4023" spans="15:17" x14ac:dyDescent="0.4">
      <c r="O4023" s="294" t="s">
        <v>5867</v>
      </c>
      <c r="P4023" s="294" t="s">
        <v>5825</v>
      </c>
      <c r="Q4023" s="294" t="s">
        <v>5826</v>
      </c>
    </row>
    <row r="4024" spans="15:17" x14ac:dyDescent="0.4">
      <c r="O4024" s="294" t="s">
        <v>5868</v>
      </c>
      <c r="P4024" s="294" t="s">
        <v>5825</v>
      </c>
      <c r="Q4024" s="294" t="s">
        <v>5826</v>
      </c>
    </row>
    <row r="4025" spans="15:17" x14ac:dyDescent="0.4">
      <c r="O4025" s="294" t="s">
        <v>5869</v>
      </c>
      <c r="P4025" s="294" t="s">
        <v>5870</v>
      </c>
      <c r="Q4025" s="294" t="s">
        <v>5871</v>
      </c>
    </row>
    <row r="4026" spans="15:17" x14ac:dyDescent="0.4">
      <c r="O4026" s="294" t="s">
        <v>5872</v>
      </c>
      <c r="P4026" s="294" t="s">
        <v>5870</v>
      </c>
      <c r="Q4026" s="294" t="s">
        <v>5871</v>
      </c>
    </row>
    <row r="4027" spans="15:17" x14ac:dyDescent="0.4">
      <c r="O4027" s="294" t="s">
        <v>5873</v>
      </c>
      <c r="P4027" s="294" t="s">
        <v>5870</v>
      </c>
      <c r="Q4027" s="294" t="s">
        <v>5871</v>
      </c>
    </row>
    <row r="4028" spans="15:17" x14ac:dyDescent="0.4">
      <c r="O4028" s="294" t="s">
        <v>5874</v>
      </c>
      <c r="P4028" s="294" t="s">
        <v>5870</v>
      </c>
      <c r="Q4028" s="294" t="s">
        <v>5871</v>
      </c>
    </row>
    <row r="4029" spans="15:17" x14ac:dyDescent="0.4">
      <c r="O4029" s="294" t="s">
        <v>5875</v>
      </c>
      <c r="P4029" s="294" t="s">
        <v>5870</v>
      </c>
      <c r="Q4029" s="294" t="s">
        <v>5871</v>
      </c>
    </row>
    <row r="4030" spans="15:17" x14ac:dyDescent="0.4">
      <c r="O4030" s="294" t="s">
        <v>5876</v>
      </c>
      <c r="P4030" s="294" t="s">
        <v>5870</v>
      </c>
      <c r="Q4030" s="294" t="s">
        <v>5871</v>
      </c>
    </row>
    <row r="4031" spans="15:17" x14ac:dyDescent="0.4">
      <c r="O4031" s="294" t="s">
        <v>5877</v>
      </c>
      <c r="P4031" s="294" t="s">
        <v>5870</v>
      </c>
      <c r="Q4031" s="294" t="s">
        <v>5871</v>
      </c>
    </row>
    <row r="4032" spans="15:17" x14ac:dyDescent="0.4">
      <c r="O4032" s="294" t="s">
        <v>5878</v>
      </c>
      <c r="P4032" s="294" t="s">
        <v>5870</v>
      </c>
      <c r="Q4032" s="294" t="s">
        <v>5871</v>
      </c>
    </row>
    <row r="4033" spans="15:17" x14ac:dyDescent="0.4">
      <c r="O4033" s="294" t="s">
        <v>5879</v>
      </c>
      <c r="P4033" s="294" t="s">
        <v>5870</v>
      </c>
      <c r="Q4033" s="294" t="s">
        <v>5871</v>
      </c>
    </row>
    <row r="4034" spans="15:17" x14ac:dyDescent="0.4">
      <c r="O4034" s="294" t="s">
        <v>5880</v>
      </c>
      <c r="P4034" s="294" t="s">
        <v>5870</v>
      </c>
      <c r="Q4034" s="294" t="s">
        <v>5871</v>
      </c>
    </row>
    <row r="4035" spans="15:17" x14ac:dyDescent="0.4">
      <c r="O4035" s="294" t="s">
        <v>5881</v>
      </c>
      <c r="P4035" s="294" t="s">
        <v>5870</v>
      </c>
      <c r="Q4035" s="294" t="s">
        <v>5871</v>
      </c>
    </row>
    <row r="4036" spans="15:17" x14ac:dyDescent="0.4">
      <c r="O4036" s="294" t="s">
        <v>5882</v>
      </c>
      <c r="P4036" s="294" t="s">
        <v>5870</v>
      </c>
      <c r="Q4036" s="294" t="s">
        <v>5871</v>
      </c>
    </row>
    <row r="4037" spans="15:17" x14ac:dyDescent="0.4">
      <c r="O4037" s="294" t="s">
        <v>5883</v>
      </c>
      <c r="P4037" s="294" t="s">
        <v>5870</v>
      </c>
      <c r="Q4037" s="294" t="s">
        <v>5871</v>
      </c>
    </row>
    <row r="4038" spans="15:17" x14ac:dyDescent="0.4">
      <c r="O4038" s="294" t="s">
        <v>5884</v>
      </c>
      <c r="P4038" s="294" t="s">
        <v>5870</v>
      </c>
      <c r="Q4038" s="294" t="s">
        <v>5871</v>
      </c>
    </row>
    <row r="4039" spans="15:17" x14ac:dyDescent="0.4">
      <c r="O4039" s="294" t="s">
        <v>5885</v>
      </c>
      <c r="P4039" s="294" t="s">
        <v>5870</v>
      </c>
      <c r="Q4039" s="294" t="s">
        <v>5871</v>
      </c>
    </row>
    <row r="4040" spans="15:17" x14ac:dyDescent="0.4">
      <c r="O4040" s="294" t="s">
        <v>5886</v>
      </c>
      <c r="P4040" s="294" t="s">
        <v>5870</v>
      </c>
      <c r="Q4040" s="294" t="s">
        <v>5871</v>
      </c>
    </row>
    <row r="4041" spans="15:17" x14ac:dyDescent="0.4">
      <c r="O4041" s="294" t="s">
        <v>5887</v>
      </c>
      <c r="P4041" s="294" t="s">
        <v>5870</v>
      </c>
      <c r="Q4041" s="294" t="s">
        <v>5871</v>
      </c>
    </row>
    <row r="4042" spans="15:17" x14ac:dyDescent="0.4">
      <c r="O4042" s="294" t="s">
        <v>5888</v>
      </c>
      <c r="P4042" s="294" t="s">
        <v>5870</v>
      </c>
      <c r="Q4042" s="294" t="s">
        <v>5871</v>
      </c>
    </row>
    <row r="4043" spans="15:17" x14ac:dyDescent="0.4">
      <c r="O4043" s="294" t="s">
        <v>5889</v>
      </c>
      <c r="P4043" s="294" t="s">
        <v>5870</v>
      </c>
      <c r="Q4043" s="294" t="s">
        <v>5871</v>
      </c>
    </row>
    <row r="4044" spans="15:17" x14ac:dyDescent="0.4">
      <c r="O4044" s="294" t="s">
        <v>5890</v>
      </c>
      <c r="P4044" s="294" t="s">
        <v>5870</v>
      </c>
      <c r="Q4044" s="294" t="s">
        <v>5871</v>
      </c>
    </row>
    <row r="4045" spans="15:17" x14ac:dyDescent="0.4">
      <c r="O4045" s="294" t="s">
        <v>5891</v>
      </c>
      <c r="P4045" s="294" t="s">
        <v>5870</v>
      </c>
      <c r="Q4045" s="294" t="s">
        <v>5871</v>
      </c>
    </row>
    <row r="4046" spans="15:17" x14ac:dyDescent="0.4">
      <c r="O4046" s="294" t="s">
        <v>5892</v>
      </c>
      <c r="P4046" s="294" t="s">
        <v>5870</v>
      </c>
      <c r="Q4046" s="294" t="s">
        <v>5871</v>
      </c>
    </row>
    <row r="4047" spans="15:17" x14ac:dyDescent="0.4">
      <c r="O4047" s="294" t="s">
        <v>5893</v>
      </c>
      <c r="P4047" s="294" t="s">
        <v>5870</v>
      </c>
      <c r="Q4047" s="294" t="s">
        <v>5871</v>
      </c>
    </row>
    <row r="4048" spans="15:17" x14ac:dyDescent="0.4">
      <c r="O4048" s="294" t="s">
        <v>5894</v>
      </c>
      <c r="P4048" s="294" t="s">
        <v>5870</v>
      </c>
      <c r="Q4048" s="294" t="s">
        <v>5871</v>
      </c>
    </row>
    <row r="4049" spans="15:17" x14ac:dyDescent="0.4">
      <c r="O4049" s="294" t="s">
        <v>5895</v>
      </c>
      <c r="P4049" s="294" t="s">
        <v>5870</v>
      </c>
      <c r="Q4049" s="294" t="s">
        <v>5871</v>
      </c>
    </row>
    <row r="4050" spans="15:17" x14ac:dyDescent="0.4">
      <c r="O4050" s="294" t="s">
        <v>5896</v>
      </c>
      <c r="P4050" s="294" t="s">
        <v>5870</v>
      </c>
      <c r="Q4050" s="294" t="s">
        <v>5871</v>
      </c>
    </row>
    <row r="4051" spans="15:17" x14ac:dyDescent="0.4">
      <c r="O4051" s="294" t="s">
        <v>5897</v>
      </c>
      <c r="P4051" s="294" t="s">
        <v>5539</v>
      </c>
      <c r="Q4051" s="294" t="s">
        <v>5540</v>
      </c>
    </row>
    <row r="4052" spans="15:17" x14ac:dyDescent="0.4">
      <c r="O4052" s="294" t="s">
        <v>5898</v>
      </c>
      <c r="P4052" s="294" t="s">
        <v>5539</v>
      </c>
      <c r="Q4052" s="294" t="s">
        <v>5540</v>
      </c>
    </row>
    <row r="4053" spans="15:17" x14ac:dyDescent="0.4">
      <c r="O4053" s="294" t="s">
        <v>5899</v>
      </c>
      <c r="P4053" s="294" t="s">
        <v>5539</v>
      </c>
      <c r="Q4053" s="294" t="s">
        <v>5540</v>
      </c>
    </row>
    <row r="4054" spans="15:17" x14ac:dyDescent="0.4">
      <c r="O4054" s="294" t="s">
        <v>5900</v>
      </c>
      <c r="P4054" s="294" t="s">
        <v>5539</v>
      </c>
      <c r="Q4054" s="294" t="s">
        <v>5540</v>
      </c>
    </row>
    <row r="4055" spans="15:17" x14ac:dyDescent="0.4">
      <c r="O4055" s="294" t="s">
        <v>5901</v>
      </c>
      <c r="P4055" s="294" t="s">
        <v>5539</v>
      </c>
      <c r="Q4055" s="294" t="s">
        <v>5540</v>
      </c>
    </row>
    <row r="4056" spans="15:17" x14ac:dyDescent="0.4">
      <c r="O4056" s="294" t="s">
        <v>5902</v>
      </c>
      <c r="P4056" s="294" t="s">
        <v>5539</v>
      </c>
      <c r="Q4056" s="294" t="s">
        <v>5540</v>
      </c>
    </row>
    <row r="4057" spans="15:17" x14ac:dyDescent="0.4">
      <c r="O4057" s="294" t="s">
        <v>5903</v>
      </c>
      <c r="P4057" s="294" t="s">
        <v>5539</v>
      </c>
      <c r="Q4057" s="294" t="s">
        <v>5540</v>
      </c>
    </row>
    <row r="4058" spans="15:17" x14ac:dyDescent="0.4">
      <c r="O4058" s="294" t="s">
        <v>5904</v>
      </c>
      <c r="P4058" s="294" t="s">
        <v>5539</v>
      </c>
      <c r="Q4058" s="294" t="s">
        <v>5540</v>
      </c>
    </row>
    <row r="4059" spans="15:17" x14ac:dyDescent="0.4">
      <c r="O4059" s="294" t="s">
        <v>5905</v>
      </c>
      <c r="P4059" s="294" t="s">
        <v>5539</v>
      </c>
      <c r="Q4059" s="294" t="s">
        <v>5540</v>
      </c>
    </row>
    <row r="4060" spans="15:17" x14ac:dyDescent="0.4">
      <c r="O4060" s="294" t="s">
        <v>5906</v>
      </c>
      <c r="P4060" s="294" t="s">
        <v>5539</v>
      </c>
      <c r="Q4060" s="294" t="s">
        <v>5540</v>
      </c>
    </row>
    <row r="4061" spans="15:17" x14ac:dyDescent="0.4">
      <c r="O4061" s="294" t="s">
        <v>5907</v>
      </c>
      <c r="P4061" s="294" t="s">
        <v>5539</v>
      </c>
      <c r="Q4061" s="294" t="s">
        <v>5540</v>
      </c>
    </row>
    <row r="4062" spans="15:17" x14ac:dyDescent="0.4">
      <c r="O4062" s="294" t="s">
        <v>5908</v>
      </c>
      <c r="P4062" s="294" t="s">
        <v>5539</v>
      </c>
      <c r="Q4062" s="294" t="s">
        <v>5540</v>
      </c>
    </row>
    <row r="4063" spans="15:17" x14ac:dyDescent="0.4">
      <c r="O4063" s="294" t="s">
        <v>5909</v>
      </c>
      <c r="P4063" s="294" t="s">
        <v>5539</v>
      </c>
      <c r="Q4063" s="294" t="s">
        <v>5540</v>
      </c>
    </row>
    <row r="4064" spans="15:17" x14ac:dyDescent="0.4">
      <c r="O4064" s="294" t="s">
        <v>5910</v>
      </c>
      <c r="P4064" s="294" t="s">
        <v>5539</v>
      </c>
      <c r="Q4064" s="294" t="s">
        <v>5540</v>
      </c>
    </row>
    <row r="4065" spans="15:17" x14ac:dyDescent="0.4">
      <c r="O4065" s="294" t="s">
        <v>5911</v>
      </c>
      <c r="P4065" s="294" t="s">
        <v>5539</v>
      </c>
      <c r="Q4065" s="294" t="s">
        <v>5540</v>
      </c>
    </row>
    <row r="4066" spans="15:17" x14ac:dyDescent="0.4">
      <c r="O4066" s="294" t="s">
        <v>5912</v>
      </c>
      <c r="P4066" s="294" t="s">
        <v>5539</v>
      </c>
      <c r="Q4066" s="294" t="s">
        <v>5540</v>
      </c>
    </row>
    <row r="4067" spans="15:17" x14ac:dyDescent="0.4">
      <c r="O4067" s="294" t="s">
        <v>5913</v>
      </c>
      <c r="P4067" s="294" t="s">
        <v>5539</v>
      </c>
      <c r="Q4067" s="294" t="s">
        <v>5540</v>
      </c>
    </row>
    <row r="4068" spans="15:17" x14ac:dyDescent="0.4">
      <c r="O4068" s="294" t="s">
        <v>5914</v>
      </c>
      <c r="P4068" s="294" t="s">
        <v>5539</v>
      </c>
      <c r="Q4068" s="294" t="s">
        <v>5540</v>
      </c>
    </row>
    <row r="4069" spans="15:17" x14ac:dyDescent="0.4">
      <c r="O4069" s="294" t="s">
        <v>5915</v>
      </c>
      <c r="P4069" s="294" t="s">
        <v>5539</v>
      </c>
      <c r="Q4069" s="294" t="s">
        <v>5540</v>
      </c>
    </row>
    <row r="4070" spans="15:17" x14ac:dyDescent="0.4">
      <c r="O4070" s="294" t="s">
        <v>5916</v>
      </c>
      <c r="P4070" s="294" t="s">
        <v>5539</v>
      </c>
      <c r="Q4070" s="294" t="s">
        <v>5540</v>
      </c>
    </row>
    <row r="4071" spans="15:17" x14ac:dyDescent="0.4">
      <c r="O4071" s="294" t="s">
        <v>5917</v>
      </c>
      <c r="P4071" s="294" t="s">
        <v>5539</v>
      </c>
      <c r="Q4071" s="294" t="s">
        <v>5540</v>
      </c>
    </row>
    <row r="4072" spans="15:17" x14ac:dyDescent="0.4">
      <c r="O4072" s="294" t="s">
        <v>5918</v>
      </c>
      <c r="P4072" s="294" t="s">
        <v>5539</v>
      </c>
      <c r="Q4072" s="294" t="s">
        <v>5540</v>
      </c>
    </row>
    <row r="4073" spans="15:17" x14ac:dyDescent="0.4">
      <c r="O4073" s="294" t="s">
        <v>5919</v>
      </c>
      <c r="P4073" s="294" t="s">
        <v>5539</v>
      </c>
      <c r="Q4073" s="294" t="s">
        <v>5540</v>
      </c>
    </row>
    <row r="4074" spans="15:17" x14ac:dyDescent="0.4">
      <c r="O4074" s="294" t="s">
        <v>5920</v>
      </c>
      <c r="P4074" s="294" t="s">
        <v>5539</v>
      </c>
      <c r="Q4074" s="294" t="s">
        <v>5540</v>
      </c>
    </row>
    <row r="4075" spans="15:17" x14ac:dyDescent="0.4">
      <c r="O4075" s="294" t="s">
        <v>5921</v>
      </c>
      <c r="P4075" s="294" t="s">
        <v>5539</v>
      </c>
      <c r="Q4075" s="294" t="s">
        <v>5540</v>
      </c>
    </row>
    <row r="4076" spans="15:17" x14ac:dyDescent="0.4">
      <c r="O4076" s="294" t="s">
        <v>5922</v>
      </c>
      <c r="P4076" s="294" t="s">
        <v>5539</v>
      </c>
      <c r="Q4076" s="294" t="s">
        <v>5540</v>
      </c>
    </row>
    <row r="4077" spans="15:17" x14ac:dyDescent="0.4">
      <c r="O4077" s="294" t="s">
        <v>5923</v>
      </c>
      <c r="P4077" s="294" t="s">
        <v>5539</v>
      </c>
      <c r="Q4077" s="294" t="s">
        <v>5540</v>
      </c>
    </row>
    <row r="4078" spans="15:17" x14ac:dyDescent="0.4">
      <c r="O4078" s="294" t="s">
        <v>5924</v>
      </c>
      <c r="P4078" s="294" t="s">
        <v>5539</v>
      </c>
      <c r="Q4078" s="294" t="s">
        <v>5540</v>
      </c>
    </row>
    <row r="4079" spans="15:17" x14ac:dyDescent="0.4">
      <c r="O4079" s="294" t="s">
        <v>5925</v>
      </c>
      <c r="P4079" s="294" t="s">
        <v>5539</v>
      </c>
      <c r="Q4079" s="294" t="s">
        <v>5540</v>
      </c>
    </row>
    <row r="4080" spans="15:17" x14ac:dyDescent="0.4">
      <c r="O4080" s="294" t="s">
        <v>5926</v>
      </c>
      <c r="P4080" s="294" t="s">
        <v>5539</v>
      </c>
      <c r="Q4080" s="294" t="s">
        <v>5540</v>
      </c>
    </row>
    <row r="4081" spans="15:17" x14ac:dyDescent="0.4">
      <c r="O4081" s="294" t="s">
        <v>5927</v>
      </c>
      <c r="P4081" s="294" t="s">
        <v>5539</v>
      </c>
      <c r="Q4081" s="294" t="s">
        <v>5540</v>
      </c>
    </row>
    <row r="4082" spans="15:17" x14ac:dyDescent="0.4">
      <c r="O4082" s="294" t="s">
        <v>5928</v>
      </c>
      <c r="P4082" s="294" t="s">
        <v>5539</v>
      </c>
      <c r="Q4082" s="294" t="s">
        <v>5540</v>
      </c>
    </row>
    <row r="4083" spans="15:17" x14ac:dyDescent="0.4">
      <c r="O4083" s="294" t="s">
        <v>5929</v>
      </c>
      <c r="P4083" s="294" t="s">
        <v>5539</v>
      </c>
      <c r="Q4083" s="294" t="s">
        <v>5540</v>
      </c>
    </row>
    <row r="4084" spans="15:17" x14ac:dyDescent="0.4">
      <c r="O4084" s="294" t="s">
        <v>5930</v>
      </c>
      <c r="P4084" s="294" t="s">
        <v>5539</v>
      </c>
      <c r="Q4084" s="294" t="s">
        <v>5540</v>
      </c>
    </row>
    <row r="4085" spans="15:17" x14ac:dyDescent="0.4">
      <c r="O4085" s="294" t="s">
        <v>5931</v>
      </c>
      <c r="P4085" s="294" t="s">
        <v>5932</v>
      </c>
      <c r="Q4085" s="294" t="s">
        <v>5933</v>
      </c>
    </row>
    <row r="4086" spans="15:17" x14ac:dyDescent="0.4">
      <c r="O4086" s="294" t="s">
        <v>5934</v>
      </c>
      <c r="P4086" s="294" t="s">
        <v>5932</v>
      </c>
      <c r="Q4086" s="294" t="s">
        <v>5933</v>
      </c>
    </row>
    <row r="4087" spans="15:17" x14ac:dyDescent="0.4">
      <c r="O4087" s="294" t="s">
        <v>5935</v>
      </c>
      <c r="P4087" s="294" t="s">
        <v>5932</v>
      </c>
      <c r="Q4087" s="294" t="s">
        <v>5933</v>
      </c>
    </row>
    <row r="4088" spans="15:17" x14ac:dyDescent="0.4">
      <c r="O4088" s="294" t="s">
        <v>5936</v>
      </c>
      <c r="P4088" s="294" t="s">
        <v>5932</v>
      </c>
      <c r="Q4088" s="294" t="s">
        <v>5933</v>
      </c>
    </row>
    <row r="4089" spans="15:17" x14ac:dyDescent="0.4">
      <c r="O4089" s="294" t="s">
        <v>5937</v>
      </c>
      <c r="P4089" s="294" t="s">
        <v>5932</v>
      </c>
      <c r="Q4089" s="294" t="s">
        <v>5933</v>
      </c>
    </row>
    <row r="4090" spans="15:17" x14ac:dyDescent="0.4">
      <c r="O4090" s="294" t="s">
        <v>5938</v>
      </c>
      <c r="P4090" s="294" t="s">
        <v>5932</v>
      </c>
      <c r="Q4090" s="294" t="s">
        <v>5933</v>
      </c>
    </row>
    <row r="4091" spans="15:17" x14ac:dyDescent="0.4">
      <c r="O4091" s="294" t="s">
        <v>5939</v>
      </c>
      <c r="P4091" s="294" t="s">
        <v>5932</v>
      </c>
      <c r="Q4091" s="294" t="s">
        <v>5933</v>
      </c>
    </row>
    <row r="4092" spans="15:17" x14ac:dyDescent="0.4">
      <c r="O4092" s="294" t="s">
        <v>5940</v>
      </c>
      <c r="P4092" s="294" t="s">
        <v>5932</v>
      </c>
      <c r="Q4092" s="294" t="s">
        <v>5933</v>
      </c>
    </row>
    <row r="4093" spans="15:17" x14ac:dyDescent="0.4">
      <c r="O4093" s="294" t="s">
        <v>5941</v>
      </c>
      <c r="P4093" s="294" t="s">
        <v>5932</v>
      </c>
      <c r="Q4093" s="294" t="s">
        <v>5933</v>
      </c>
    </row>
    <row r="4094" spans="15:17" x14ac:dyDescent="0.4">
      <c r="O4094" s="294" t="s">
        <v>5942</v>
      </c>
      <c r="P4094" s="294" t="s">
        <v>5932</v>
      </c>
      <c r="Q4094" s="294" t="s">
        <v>5933</v>
      </c>
    </row>
    <row r="4095" spans="15:17" x14ac:dyDescent="0.4">
      <c r="O4095" s="294" t="s">
        <v>5943</v>
      </c>
      <c r="P4095" s="294" t="s">
        <v>5932</v>
      </c>
      <c r="Q4095" s="294" t="s">
        <v>5933</v>
      </c>
    </row>
    <row r="4096" spans="15:17" x14ac:dyDescent="0.4">
      <c r="O4096" s="294" t="s">
        <v>5944</v>
      </c>
      <c r="P4096" s="294" t="s">
        <v>5932</v>
      </c>
      <c r="Q4096" s="294" t="s">
        <v>5933</v>
      </c>
    </row>
    <row r="4097" spans="15:17" x14ac:dyDescent="0.4">
      <c r="O4097" s="294" t="s">
        <v>5945</v>
      </c>
      <c r="P4097" s="294" t="s">
        <v>5932</v>
      </c>
      <c r="Q4097" s="294" t="s">
        <v>5933</v>
      </c>
    </row>
    <row r="4098" spans="15:17" x14ac:dyDescent="0.4">
      <c r="O4098" s="294" t="s">
        <v>5946</v>
      </c>
      <c r="P4098" s="294" t="s">
        <v>5932</v>
      </c>
      <c r="Q4098" s="294" t="s">
        <v>5933</v>
      </c>
    </row>
    <row r="4099" spans="15:17" x14ac:dyDescent="0.4">
      <c r="O4099" s="294" t="s">
        <v>5947</v>
      </c>
      <c r="P4099" s="294" t="s">
        <v>5948</v>
      </c>
      <c r="Q4099" s="294" t="s">
        <v>5949</v>
      </c>
    </row>
    <row r="4100" spans="15:17" x14ac:dyDescent="0.4">
      <c r="O4100" s="294" t="s">
        <v>5950</v>
      </c>
      <c r="P4100" s="294" t="s">
        <v>5948</v>
      </c>
      <c r="Q4100" s="294" t="s">
        <v>5949</v>
      </c>
    </row>
    <row r="4101" spans="15:17" x14ac:dyDescent="0.4">
      <c r="O4101" s="294" t="s">
        <v>5951</v>
      </c>
      <c r="P4101" s="294" t="s">
        <v>5948</v>
      </c>
      <c r="Q4101" s="294" t="s">
        <v>5949</v>
      </c>
    </row>
    <row r="4102" spans="15:17" x14ac:dyDescent="0.4">
      <c r="O4102" s="294" t="s">
        <v>5952</v>
      </c>
      <c r="P4102" s="294" t="s">
        <v>5948</v>
      </c>
      <c r="Q4102" s="294" t="s">
        <v>5949</v>
      </c>
    </row>
    <row r="4103" spans="15:17" x14ac:dyDescent="0.4">
      <c r="O4103" s="294" t="s">
        <v>5953</v>
      </c>
      <c r="P4103" s="294" t="s">
        <v>5948</v>
      </c>
      <c r="Q4103" s="294" t="s">
        <v>5949</v>
      </c>
    </row>
    <row r="4104" spans="15:17" x14ac:dyDescent="0.4">
      <c r="O4104" s="294" t="s">
        <v>5954</v>
      </c>
      <c r="P4104" s="294" t="s">
        <v>5948</v>
      </c>
      <c r="Q4104" s="294" t="s">
        <v>5949</v>
      </c>
    </row>
    <row r="4105" spans="15:17" x14ac:dyDescent="0.4">
      <c r="O4105" s="294" t="s">
        <v>5955</v>
      </c>
      <c r="P4105" s="294" t="s">
        <v>5948</v>
      </c>
      <c r="Q4105" s="294" t="s">
        <v>5949</v>
      </c>
    </row>
    <row r="4106" spans="15:17" x14ac:dyDescent="0.4">
      <c r="O4106" s="294" t="s">
        <v>5956</v>
      </c>
      <c r="P4106" s="294" t="s">
        <v>5948</v>
      </c>
      <c r="Q4106" s="294" t="s">
        <v>5949</v>
      </c>
    </row>
    <row r="4107" spans="15:17" x14ac:dyDescent="0.4">
      <c r="O4107" s="294" t="s">
        <v>5957</v>
      </c>
      <c r="P4107" s="294" t="s">
        <v>5948</v>
      </c>
      <c r="Q4107" s="294" t="s">
        <v>5949</v>
      </c>
    </row>
    <row r="4108" spans="15:17" x14ac:dyDescent="0.4">
      <c r="O4108" s="294" t="s">
        <v>5958</v>
      </c>
      <c r="P4108" s="294" t="s">
        <v>5948</v>
      </c>
      <c r="Q4108" s="294" t="s">
        <v>5949</v>
      </c>
    </row>
    <row r="4109" spans="15:17" x14ac:dyDescent="0.4">
      <c r="O4109" s="294" t="s">
        <v>5959</v>
      </c>
      <c r="P4109" s="294" t="s">
        <v>5948</v>
      </c>
      <c r="Q4109" s="294" t="s">
        <v>5949</v>
      </c>
    </row>
    <row r="4110" spans="15:17" x14ac:dyDescent="0.4">
      <c r="O4110" s="294" t="s">
        <v>5960</v>
      </c>
      <c r="P4110" s="294" t="s">
        <v>5948</v>
      </c>
      <c r="Q4110" s="294" t="s">
        <v>5949</v>
      </c>
    </row>
    <row r="4111" spans="15:17" x14ac:dyDescent="0.4">
      <c r="O4111" s="294" t="s">
        <v>5961</v>
      </c>
      <c r="P4111" s="294" t="s">
        <v>5948</v>
      </c>
      <c r="Q4111" s="294" t="s">
        <v>5949</v>
      </c>
    </row>
    <row r="4112" spans="15:17" x14ac:dyDescent="0.4">
      <c r="O4112" s="294" t="s">
        <v>5962</v>
      </c>
      <c r="P4112" s="294" t="s">
        <v>5948</v>
      </c>
      <c r="Q4112" s="294" t="s">
        <v>5949</v>
      </c>
    </row>
    <row r="4113" spans="15:17" x14ac:dyDescent="0.4">
      <c r="O4113" s="294" t="s">
        <v>5963</v>
      </c>
      <c r="P4113" s="294" t="s">
        <v>5948</v>
      </c>
      <c r="Q4113" s="294" t="s">
        <v>5949</v>
      </c>
    </row>
    <row r="4114" spans="15:17" x14ac:dyDescent="0.4">
      <c r="O4114" s="294" t="s">
        <v>5964</v>
      </c>
      <c r="P4114" s="294" t="s">
        <v>5948</v>
      </c>
      <c r="Q4114" s="294" t="s">
        <v>5949</v>
      </c>
    </row>
    <row r="4115" spans="15:17" x14ac:dyDescent="0.4">
      <c r="O4115" s="294" t="s">
        <v>5965</v>
      </c>
      <c r="P4115" s="294" t="s">
        <v>5948</v>
      </c>
      <c r="Q4115" s="294" t="s">
        <v>5949</v>
      </c>
    </row>
    <row r="4116" spans="15:17" x14ac:dyDescent="0.4">
      <c r="O4116" s="294" t="s">
        <v>5966</v>
      </c>
      <c r="P4116" s="294" t="s">
        <v>5948</v>
      </c>
      <c r="Q4116" s="294" t="s">
        <v>5949</v>
      </c>
    </row>
    <row r="4117" spans="15:17" x14ac:dyDescent="0.4">
      <c r="O4117" s="294" t="s">
        <v>5967</v>
      </c>
      <c r="P4117" s="294" t="s">
        <v>5948</v>
      </c>
      <c r="Q4117" s="294" t="s">
        <v>5949</v>
      </c>
    </row>
    <row r="4118" spans="15:17" x14ac:dyDescent="0.4">
      <c r="O4118" s="294" t="s">
        <v>5968</v>
      </c>
      <c r="P4118" s="294" t="s">
        <v>5948</v>
      </c>
      <c r="Q4118" s="294" t="s">
        <v>5949</v>
      </c>
    </row>
    <row r="4119" spans="15:17" x14ac:dyDescent="0.4">
      <c r="O4119" s="294" t="s">
        <v>5969</v>
      </c>
      <c r="P4119" s="294" t="s">
        <v>5948</v>
      </c>
      <c r="Q4119" s="294" t="s">
        <v>5949</v>
      </c>
    </row>
    <row r="4120" spans="15:17" x14ac:dyDescent="0.4">
      <c r="O4120" s="294" t="s">
        <v>5970</v>
      </c>
      <c r="P4120" s="294" t="s">
        <v>5948</v>
      </c>
      <c r="Q4120" s="294" t="s">
        <v>5949</v>
      </c>
    </row>
    <row r="4121" spans="15:17" x14ac:dyDescent="0.4">
      <c r="O4121" s="294" t="s">
        <v>5971</v>
      </c>
      <c r="P4121" s="294" t="s">
        <v>5948</v>
      </c>
      <c r="Q4121" s="294" t="s">
        <v>5949</v>
      </c>
    </row>
    <row r="4122" spans="15:17" x14ac:dyDescent="0.4">
      <c r="O4122" s="294" t="s">
        <v>5972</v>
      </c>
      <c r="P4122" s="294" t="s">
        <v>5948</v>
      </c>
      <c r="Q4122" s="294" t="s">
        <v>5949</v>
      </c>
    </row>
    <row r="4123" spans="15:17" x14ac:dyDescent="0.4">
      <c r="O4123" s="294" t="s">
        <v>5973</v>
      </c>
      <c r="P4123" s="294" t="s">
        <v>5948</v>
      </c>
      <c r="Q4123" s="294" t="s">
        <v>5949</v>
      </c>
    </row>
    <row r="4124" spans="15:17" x14ac:dyDescent="0.4">
      <c r="O4124" s="294" t="s">
        <v>5974</v>
      </c>
      <c r="P4124" s="294" t="s">
        <v>5948</v>
      </c>
      <c r="Q4124" s="294" t="s">
        <v>5949</v>
      </c>
    </row>
    <row r="4125" spans="15:17" x14ac:dyDescent="0.4">
      <c r="O4125" s="294" t="s">
        <v>5975</v>
      </c>
      <c r="P4125" s="294" t="s">
        <v>5948</v>
      </c>
      <c r="Q4125" s="294" t="s">
        <v>5949</v>
      </c>
    </row>
    <row r="4126" spans="15:17" x14ac:dyDescent="0.4">
      <c r="O4126" s="294" t="s">
        <v>5976</v>
      </c>
      <c r="P4126" s="294" t="s">
        <v>5948</v>
      </c>
      <c r="Q4126" s="294" t="s">
        <v>5949</v>
      </c>
    </row>
    <row r="4127" spans="15:17" x14ac:dyDescent="0.4">
      <c r="O4127" s="294" t="s">
        <v>5977</v>
      </c>
      <c r="P4127" s="294" t="s">
        <v>5948</v>
      </c>
      <c r="Q4127" s="294" t="s">
        <v>5949</v>
      </c>
    </row>
    <row r="4128" spans="15:17" x14ac:dyDescent="0.4">
      <c r="O4128" s="294" t="s">
        <v>5978</v>
      </c>
      <c r="P4128" s="294" t="s">
        <v>5948</v>
      </c>
      <c r="Q4128" s="294" t="s">
        <v>5949</v>
      </c>
    </row>
    <row r="4129" spans="15:17" x14ac:dyDescent="0.4">
      <c r="O4129" s="294" t="s">
        <v>5979</v>
      </c>
      <c r="P4129" s="294" t="s">
        <v>5948</v>
      </c>
      <c r="Q4129" s="294" t="s">
        <v>5949</v>
      </c>
    </row>
    <row r="4130" spans="15:17" x14ac:dyDescent="0.4">
      <c r="O4130" s="294" t="s">
        <v>5980</v>
      </c>
      <c r="P4130" s="294" t="s">
        <v>5948</v>
      </c>
      <c r="Q4130" s="294" t="s">
        <v>5949</v>
      </c>
    </row>
    <row r="4131" spans="15:17" x14ac:dyDescent="0.4">
      <c r="O4131" s="294" t="s">
        <v>5981</v>
      </c>
      <c r="P4131" s="294" t="s">
        <v>5948</v>
      </c>
      <c r="Q4131" s="294" t="s">
        <v>5949</v>
      </c>
    </row>
    <row r="4132" spans="15:17" x14ac:dyDescent="0.4">
      <c r="O4132" s="294" t="s">
        <v>5982</v>
      </c>
      <c r="P4132" s="294" t="s">
        <v>5948</v>
      </c>
      <c r="Q4132" s="294" t="s">
        <v>5949</v>
      </c>
    </row>
    <row r="4133" spans="15:17" x14ac:dyDescent="0.4">
      <c r="O4133" s="294" t="s">
        <v>5983</v>
      </c>
      <c r="P4133" s="294" t="s">
        <v>5948</v>
      </c>
      <c r="Q4133" s="294" t="s">
        <v>5949</v>
      </c>
    </row>
    <row r="4134" spans="15:17" x14ac:dyDescent="0.4">
      <c r="O4134" s="294" t="s">
        <v>5984</v>
      </c>
      <c r="P4134" s="294" t="s">
        <v>5948</v>
      </c>
      <c r="Q4134" s="294" t="s">
        <v>5949</v>
      </c>
    </row>
    <row r="4135" spans="15:17" x14ac:dyDescent="0.4">
      <c r="O4135" s="294" t="s">
        <v>5985</v>
      </c>
      <c r="P4135" s="294" t="s">
        <v>5948</v>
      </c>
      <c r="Q4135" s="294" t="s">
        <v>5949</v>
      </c>
    </row>
    <row r="4136" spans="15:17" x14ac:dyDescent="0.4">
      <c r="O4136" s="294" t="s">
        <v>5986</v>
      </c>
      <c r="P4136" s="294" t="s">
        <v>5948</v>
      </c>
      <c r="Q4136" s="294" t="s">
        <v>5949</v>
      </c>
    </row>
    <row r="4137" spans="15:17" x14ac:dyDescent="0.4">
      <c r="O4137" s="294" t="s">
        <v>5987</v>
      </c>
      <c r="P4137" s="294" t="s">
        <v>5948</v>
      </c>
      <c r="Q4137" s="294" t="s">
        <v>5949</v>
      </c>
    </row>
    <row r="4138" spans="15:17" x14ac:dyDescent="0.4">
      <c r="O4138" s="294" t="s">
        <v>5988</v>
      </c>
      <c r="P4138" s="294" t="s">
        <v>5948</v>
      </c>
      <c r="Q4138" s="294" t="s">
        <v>5949</v>
      </c>
    </row>
    <row r="4139" spans="15:17" x14ac:dyDescent="0.4">
      <c r="O4139" s="294" t="s">
        <v>5989</v>
      </c>
      <c r="P4139" s="294" t="s">
        <v>5948</v>
      </c>
      <c r="Q4139" s="294" t="s">
        <v>5949</v>
      </c>
    </row>
    <row r="4140" spans="15:17" x14ac:dyDescent="0.4">
      <c r="O4140" s="294" t="s">
        <v>5990</v>
      </c>
      <c r="P4140" s="294" t="s">
        <v>5948</v>
      </c>
      <c r="Q4140" s="294" t="s">
        <v>5949</v>
      </c>
    </row>
    <row r="4141" spans="15:17" x14ac:dyDescent="0.4">
      <c r="O4141" s="294" t="s">
        <v>5991</v>
      </c>
      <c r="P4141" s="294" t="s">
        <v>5948</v>
      </c>
      <c r="Q4141" s="294" t="s">
        <v>5949</v>
      </c>
    </row>
    <row r="4142" spans="15:17" x14ac:dyDescent="0.4">
      <c r="O4142" s="294" t="s">
        <v>5992</v>
      </c>
      <c r="P4142" s="294" t="s">
        <v>5948</v>
      </c>
      <c r="Q4142" s="294" t="s">
        <v>5949</v>
      </c>
    </row>
    <row r="4143" spans="15:17" x14ac:dyDescent="0.4">
      <c r="O4143" s="294" t="s">
        <v>5993</v>
      </c>
      <c r="P4143" s="294" t="s">
        <v>5948</v>
      </c>
      <c r="Q4143" s="294" t="s">
        <v>5949</v>
      </c>
    </row>
    <row r="4144" spans="15:17" x14ac:dyDescent="0.4">
      <c r="O4144" s="294" t="s">
        <v>5994</v>
      </c>
      <c r="P4144" s="294" t="s">
        <v>5825</v>
      </c>
      <c r="Q4144" s="294" t="s">
        <v>5826</v>
      </c>
    </row>
    <row r="4145" spans="15:17" x14ac:dyDescent="0.4">
      <c r="O4145" s="294" t="s">
        <v>5995</v>
      </c>
      <c r="P4145" s="294" t="s">
        <v>5825</v>
      </c>
      <c r="Q4145" s="294" t="s">
        <v>5826</v>
      </c>
    </row>
    <row r="4146" spans="15:17" x14ac:dyDescent="0.4">
      <c r="O4146" s="294" t="s">
        <v>5996</v>
      </c>
      <c r="P4146" s="294" t="s">
        <v>5825</v>
      </c>
      <c r="Q4146" s="294" t="s">
        <v>5826</v>
      </c>
    </row>
    <row r="4147" spans="15:17" x14ac:dyDescent="0.4">
      <c r="O4147" s="294" t="s">
        <v>5997</v>
      </c>
      <c r="P4147" s="294" t="s">
        <v>5825</v>
      </c>
      <c r="Q4147" s="294" t="s">
        <v>5826</v>
      </c>
    </row>
    <row r="4148" spans="15:17" x14ac:dyDescent="0.4">
      <c r="O4148" s="294" t="s">
        <v>5998</v>
      </c>
      <c r="P4148" s="294" t="s">
        <v>5825</v>
      </c>
      <c r="Q4148" s="294" t="s">
        <v>5826</v>
      </c>
    </row>
    <row r="4149" spans="15:17" x14ac:dyDescent="0.4">
      <c r="O4149" s="294" t="s">
        <v>5999</v>
      </c>
      <c r="P4149" s="294" t="s">
        <v>5825</v>
      </c>
      <c r="Q4149" s="294" t="s">
        <v>5826</v>
      </c>
    </row>
    <row r="4150" spans="15:17" x14ac:dyDescent="0.4">
      <c r="O4150" s="294" t="s">
        <v>6000</v>
      </c>
      <c r="P4150" s="294" t="s">
        <v>5825</v>
      </c>
      <c r="Q4150" s="294" t="s">
        <v>5826</v>
      </c>
    </row>
    <row r="4151" spans="15:17" x14ac:dyDescent="0.4">
      <c r="O4151" s="294" t="s">
        <v>6001</v>
      </c>
      <c r="P4151" s="294" t="s">
        <v>5825</v>
      </c>
      <c r="Q4151" s="294" t="s">
        <v>5826</v>
      </c>
    </row>
    <row r="4152" spans="15:17" x14ac:dyDescent="0.4">
      <c r="O4152" s="294" t="s">
        <v>6002</v>
      </c>
      <c r="P4152" s="294" t="s">
        <v>5825</v>
      </c>
      <c r="Q4152" s="294" t="s">
        <v>5826</v>
      </c>
    </row>
    <row r="4153" spans="15:17" x14ac:dyDescent="0.4">
      <c r="O4153" s="294" t="s">
        <v>6003</v>
      </c>
      <c r="P4153" s="294" t="s">
        <v>5825</v>
      </c>
      <c r="Q4153" s="294" t="s">
        <v>5826</v>
      </c>
    </row>
    <row r="4154" spans="15:17" x14ac:dyDescent="0.4">
      <c r="O4154" s="294" t="s">
        <v>6004</v>
      </c>
      <c r="P4154" s="294" t="s">
        <v>5825</v>
      </c>
      <c r="Q4154" s="294" t="s">
        <v>5826</v>
      </c>
    </row>
    <row r="4155" spans="15:17" x14ac:dyDescent="0.4">
      <c r="O4155" s="294" t="s">
        <v>6005</v>
      </c>
      <c r="P4155" s="294" t="s">
        <v>5825</v>
      </c>
      <c r="Q4155" s="294" t="s">
        <v>5826</v>
      </c>
    </row>
    <row r="4156" spans="15:17" x14ac:dyDescent="0.4">
      <c r="O4156" s="294" t="s">
        <v>6006</v>
      </c>
      <c r="P4156" s="294" t="s">
        <v>5825</v>
      </c>
      <c r="Q4156" s="294" t="s">
        <v>5826</v>
      </c>
    </row>
    <row r="4157" spans="15:17" x14ac:dyDescent="0.4">
      <c r="O4157" s="294" t="s">
        <v>6007</v>
      </c>
      <c r="P4157" s="294" t="s">
        <v>5825</v>
      </c>
      <c r="Q4157" s="294" t="s">
        <v>5826</v>
      </c>
    </row>
    <row r="4158" spans="15:17" x14ac:dyDescent="0.4">
      <c r="O4158" s="294" t="s">
        <v>6008</v>
      </c>
      <c r="P4158" s="294" t="s">
        <v>5611</v>
      </c>
      <c r="Q4158" s="294" t="s">
        <v>5612</v>
      </c>
    </row>
    <row r="4159" spans="15:17" x14ac:dyDescent="0.4">
      <c r="O4159" s="294" t="s">
        <v>6009</v>
      </c>
      <c r="P4159" s="294" t="s">
        <v>5611</v>
      </c>
      <c r="Q4159" s="294" t="s">
        <v>5612</v>
      </c>
    </row>
    <row r="4160" spans="15:17" x14ac:dyDescent="0.4">
      <c r="O4160" s="294" t="s">
        <v>6010</v>
      </c>
      <c r="P4160" s="294" t="s">
        <v>5611</v>
      </c>
      <c r="Q4160" s="294" t="s">
        <v>5612</v>
      </c>
    </row>
    <row r="4161" spans="15:17" x14ac:dyDescent="0.4">
      <c r="O4161" s="294" t="s">
        <v>6011</v>
      </c>
      <c r="P4161" s="294" t="s">
        <v>5611</v>
      </c>
      <c r="Q4161" s="294" t="s">
        <v>5612</v>
      </c>
    </row>
    <row r="4162" spans="15:17" x14ac:dyDescent="0.4">
      <c r="O4162" s="294" t="s">
        <v>6012</v>
      </c>
      <c r="P4162" s="294" t="s">
        <v>5611</v>
      </c>
      <c r="Q4162" s="294" t="s">
        <v>5612</v>
      </c>
    </row>
    <row r="4163" spans="15:17" x14ac:dyDescent="0.4">
      <c r="O4163" s="294" t="s">
        <v>6013</v>
      </c>
      <c r="P4163" s="294" t="s">
        <v>5611</v>
      </c>
      <c r="Q4163" s="294" t="s">
        <v>5612</v>
      </c>
    </row>
    <row r="4164" spans="15:17" x14ac:dyDescent="0.4">
      <c r="O4164" s="294" t="s">
        <v>6014</v>
      </c>
      <c r="P4164" s="294" t="s">
        <v>5611</v>
      </c>
      <c r="Q4164" s="294" t="s">
        <v>5612</v>
      </c>
    </row>
    <row r="4165" spans="15:17" x14ac:dyDescent="0.4">
      <c r="O4165" s="294" t="s">
        <v>6015</v>
      </c>
      <c r="P4165" s="294" t="s">
        <v>5611</v>
      </c>
      <c r="Q4165" s="294" t="s">
        <v>5612</v>
      </c>
    </row>
    <row r="4166" spans="15:17" x14ac:dyDescent="0.4">
      <c r="O4166" s="294" t="s">
        <v>6016</v>
      </c>
      <c r="P4166" s="294" t="s">
        <v>5611</v>
      </c>
      <c r="Q4166" s="294" t="s">
        <v>5612</v>
      </c>
    </row>
    <row r="4167" spans="15:17" x14ac:dyDescent="0.4">
      <c r="O4167" s="294" t="s">
        <v>6017</v>
      </c>
      <c r="P4167" s="294" t="s">
        <v>5611</v>
      </c>
      <c r="Q4167" s="294" t="s">
        <v>5612</v>
      </c>
    </row>
    <row r="4168" spans="15:17" x14ac:dyDescent="0.4">
      <c r="O4168" s="294" t="s">
        <v>6018</v>
      </c>
      <c r="P4168" s="294" t="s">
        <v>5611</v>
      </c>
      <c r="Q4168" s="294" t="s">
        <v>5612</v>
      </c>
    </row>
    <row r="4169" spans="15:17" x14ac:dyDescent="0.4">
      <c r="O4169" s="294" t="s">
        <v>6019</v>
      </c>
      <c r="P4169" s="294" t="s">
        <v>5611</v>
      </c>
      <c r="Q4169" s="294" t="s">
        <v>5612</v>
      </c>
    </row>
    <row r="4170" spans="15:17" x14ac:dyDescent="0.4">
      <c r="O4170" s="294" t="s">
        <v>6020</v>
      </c>
      <c r="P4170" s="294" t="s">
        <v>5611</v>
      </c>
      <c r="Q4170" s="294" t="s">
        <v>5612</v>
      </c>
    </row>
    <row r="4171" spans="15:17" x14ac:dyDescent="0.4">
      <c r="O4171" s="294" t="s">
        <v>6021</v>
      </c>
      <c r="P4171" s="294" t="s">
        <v>5611</v>
      </c>
      <c r="Q4171" s="294" t="s">
        <v>5612</v>
      </c>
    </row>
    <row r="4172" spans="15:17" x14ac:dyDescent="0.4">
      <c r="O4172" s="294" t="s">
        <v>6022</v>
      </c>
      <c r="P4172" s="294" t="s">
        <v>5611</v>
      </c>
      <c r="Q4172" s="294" t="s">
        <v>5612</v>
      </c>
    </row>
    <row r="4173" spans="15:17" x14ac:dyDescent="0.4">
      <c r="O4173" s="294" t="s">
        <v>6023</v>
      </c>
      <c r="P4173" s="294" t="s">
        <v>5611</v>
      </c>
      <c r="Q4173" s="294" t="s">
        <v>5612</v>
      </c>
    </row>
    <row r="4174" spans="15:17" x14ac:dyDescent="0.4">
      <c r="O4174" s="294" t="s">
        <v>6024</v>
      </c>
      <c r="P4174" s="294" t="s">
        <v>5611</v>
      </c>
      <c r="Q4174" s="294" t="s">
        <v>5612</v>
      </c>
    </row>
    <row r="4175" spans="15:17" x14ac:dyDescent="0.4">
      <c r="O4175" s="294" t="s">
        <v>6025</v>
      </c>
      <c r="P4175" s="294" t="s">
        <v>5611</v>
      </c>
      <c r="Q4175" s="294" t="s">
        <v>5612</v>
      </c>
    </row>
    <row r="4176" spans="15:17" x14ac:dyDescent="0.4">
      <c r="O4176" s="294" t="s">
        <v>6026</v>
      </c>
      <c r="P4176" s="294" t="s">
        <v>5611</v>
      </c>
      <c r="Q4176" s="294" t="s">
        <v>5612</v>
      </c>
    </row>
    <row r="4177" spans="15:17" x14ac:dyDescent="0.4">
      <c r="O4177" s="294" t="s">
        <v>6027</v>
      </c>
      <c r="P4177" s="294" t="s">
        <v>5611</v>
      </c>
      <c r="Q4177" s="294" t="s">
        <v>5612</v>
      </c>
    </row>
    <row r="4178" spans="15:17" x14ac:dyDescent="0.4">
      <c r="O4178" s="294" t="s">
        <v>6028</v>
      </c>
      <c r="P4178" s="294" t="s">
        <v>5611</v>
      </c>
      <c r="Q4178" s="294" t="s">
        <v>5612</v>
      </c>
    </row>
    <row r="4179" spans="15:17" x14ac:dyDescent="0.4">
      <c r="O4179" s="294" t="s">
        <v>6029</v>
      </c>
      <c r="P4179" s="294" t="s">
        <v>5611</v>
      </c>
      <c r="Q4179" s="294" t="s">
        <v>5612</v>
      </c>
    </row>
    <row r="4180" spans="15:17" x14ac:dyDescent="0.4">
      <c r="O4180" s="294" t="s">
        <v>6030</v>
      </c>
      <c r="P4180" s="294" t="s">
        <v>5611</v>
      </c>
      <c r="Q4180" s="294" t="s">
        <v>5612</v>
      </c>
    </row>
    <row r="4181" spans="15:17" x14ac:dyDescent="0.4">
      <c r="O4181" s="294" t="s">
        <v>6031</v>
      </c>
      <c r="P4181" s="294" t="s">
        <v>5611</v>
      </c>
      <c r="Q4181" s="294" t="s">
        <v>5612</v>
      </c>
    </row>
    <row r="4182" spans="15:17" x14ac:dyDescent="0.4">
      <c r="O4182" s="294" t="s">
        <v>6032</v>
      </c>
      <c r="P4182" s="294" t="s">
        <v>5611</v>
      </c>
      <c r="Q4182" s="294" t="s">
        <v>5612</v>
      </c>
    </row>
    <row r="4183" spans="15:17" x14ac:dyDescent="0.4">
      <c r="O4183" s="294" t="s">
        <v>6033</v>
      </c>
      <c r="P4183" s="294" t="s">
        <v>5611</v>
      </c>
      <c r="Q4183" s="294" t="s">
        <v>5612</v>
      </c>
    </row>
    <row r="4184" spans="15:17" x14ac:dyDescent="0.4">
      <c r="O4184" s="294" t="s">
        <v>6034</v>
      </c>
      <c r="P4184" s="294" t="s">
        <v>5611</v>
      </c>
      <c r="Q4184" s="294" t="s">
        <v>5612</v>
      </c>
    </row>
    <row r="4185" spans="15:17" x14ac:dyDescent="0.4">
      <c r="O4185" s="294" t="s">
        <v>6035</v>
      </c>
      <c r="P4185" s="294" t="s">
        <v>5611</v>
      </c>
      <c r="Q4185" s="294" t="s">
        <v>5612</v>
      </c>
    </row>
    <row r="4186" spans="15:17" x14ac:dyDescent="0.4">
      <c r="O4186" s="294" t="s">
        <v>6036</v>
      </c>
      <c r="P4186" s="294" t="s">
        <v>5611</v>
      </c>
      <c r="Q4186" s="294" t="s">
        <v>5612</v>
      </c>
    </row>
    <row r="4187" spans="15:17" x14ac:dyDescent="0.4">
      <c r="O4187" s="294" t="s">
        <v>6037</v>
      </c>
      <c r="P4187" s="294" t="s">
        <v>5611</v>
      </c>
      <c r="Q4187" s="294" t="s">
        <v>5612</v>
      </c>
    </row>
    <row r="4188" spans="15:17" x14ac:dyDescent="0.4">
      <c r="O4188" s="294" t="s">
        <v>6038</v>
      </c>
      <c r="P4188" s="294" t="s">
        <v>5611</v>
      </c>
      <c r="Q4188" s="294" t="s">
        <v>5612</v>
      </c>
    </row>
    <row r="4189" spans="15:17" x14ac:dyDescent="0.4">
      <c r="O4189" s="294" t="s">
        <v>6039</v>
      </c>
      <c r="P4189" s="294" t="s">
        <v>5611</v>
      </c>
      <c r="Q4189" s="294" t="s">
        <v>5612</v>
      </c>
    </row>
    <row r="4190" spans="15:17" x14ac:dyDescent="0.4">
      <c r="O4190" s="294" t="s">
        <v>6040</v>
      </c>
      <c r="P4190" s="294" t="s">
        <v>5611</v>
      </c>
      <c r="Q4190" s="294" t="s">
        <v>5612</v>
      </c>
    </row>
    <row r="4191" spans="15:17" x14ac:dyDescent="0.4">
      <c r="O4191" s="294" t="s">
        <v>6041</v>
      </c>
      <c r="P4191" s="294" t="s">
        <v>5611</v>
      </c>
      <c r="Q4191" s="294" t="s">
        <v>5612</v>
      </c>
    </row>
    <row r="4192" spans="15:17" x14ac:dyDescent="0.4">
      <c r="O4192" s="294" t="s">
        <v>6042</v>
      </c>
      <c r="P4192" s="294" t="s">
        <v>5611</v>
      </c>
      <c r="Q4192" s="294" t="s">
        <v>5612</v>
      </c>
    </row>
    <row r="4193" spans="15:17" x14ac:dyDescent="0.4">
      <c r="O4193" s="294" t="s">
        <v>6043</v>
      </c>
      <c r="P4193" s="294" t="s">
        <v>5611</v>
      </c>
      <c r="Q4193" s="294" t="s">
        <v>5612</v>
      </c>
    </row>
    <row r="4194" spans="15:17" x14ac:dyDescent="0.4">
      <c r="O4194" s="294" t="s">
        <v>6044</v>
      </c>
      <c r="P4194" s="294" t="s">
        <v>5611</v>
      </c>
      <c r="Q4194" s="294" t="s">
        <v>5612</v>
      </c>
    </row>
    <row r="4195" spans="15:17" x14ac:dyDescent="0.4">
      <c r="O4195" s="294" t="s">
        <v>6045</v>
      </c>
      <c r="P4195" s="294" t="s">
        <v>5611</v>
      </c>
      <c r="Q4195" s="294" t="s">
        <v>5612</v>
      </c>
    </row>
    <row r="4196" spans="15:17" x14ac:dyDescent="0.4">
      <c r="O4196" s="294" t="s">
        <v>6046</v>
      </c>
      <c r="P4196" s="294" t="s">
        <v>5611</v>
      </c>
      <c r="Q4196" s="294" t="s">
        <v>5612</v>
      </c>
    </row>
    <row r="4197" spans="15:17" x14ac:dyDescent="0.4">
      <c r="O4197" s="294" t="s">
        <v>6047</v>
      </c>
      <c r="P4197" s="294" t="s">
        <v>5611</v>
      </c>
      <c r="Q4197" s="294" t="s">
        <v>5612</v>
      </c>
    </row>
    <row r="4198" spans="15:17" x14ac:dyDescent="0.4">
      <c r="O4198" s="294" t="s">
        <v>6048</v>
      </c>
      <c r="P4198" s="294" t="s">
        <v>5611</v>
      </c>
      <c r="Q4198" s="294" t="s">
        <v>5612</v>
      </c>
    </row>
    <row r="4199" spans="15:17" x14ac:dyDescent="0.4">
      <c r="O4199" s="294" t="s">
        <v>6049</v>
      </c>
      <c r="P4199" s="294" t="s">
        <v>5611</v>
      </c>
      <c r="Q4199" s="294" t="s">
        <v>5612</v>
      </c>
    </row>
    <row r="4200" spans="15:17" x14ac:dyDescent="0.4">
      <c r="O4200" s="294" t="s">
        <v>6050</v>
      </c>
      <c r="P4200" s="294" t="s">
        <v>5611</v>
      </c>
      <c r="Q4200" s="294" t="s">
        <v>5612</v>
      </c>
    </row>
    <row r="4201" spans="15:17" x14ac:dyDescent="0.4">
      <c r="O4201" s="294" t="s">
        <v>6051</v>
      </c>
      <c r="P4201" s="294" t="s">
        <v>5611</v>
      </c>
      <c r="Q4201" s="294" t="s">
        <v>5612</v>
      </c>
    </row>
    <row r="4202" spans="15:17" x14ac:dyDescent="0.4">
      <c r="O4202" s="294" t="s">
        <v>6052</v>
      </c>
      <c r="P4202" s="294" t="s">
        <v>5611</v>
      </c>
      <c r="Q4202" s="294" t="s">
        <v>5612</v>
      </c>
    </row>
    <row r="4203" spans="15:17" x14ac:dyDescent="0.4">
      <c r="O4203" s="294" t="s">
        <v>6053</v>
      </c>
      <c r="P4203" s="294" t="s">
        <v>5611</v>
      </c>
      <c r="Q4203" s="294" t="s">
        <v>5612</v>
      </c>
    </row>
    <row r="4204" spans="15:17" x14ac:dyDescent="0.4">
      <c r="O4204" s="294" t="s">
        <v>6054</v>
      </c>
      <c r="P4204" s="294" t="s">
        <v>5611</v>
      </c>
      <c r="Q4204" s="294" t="s">
        <v>5612</v>
      </c>
    </row>
    <row r="4205" spans="15:17" x14ac:dyDescent="0.4">
      <c r="O4205" s="294" t="s">
        <v>6055</v>
      </c>
      <c r="P4205" s="294" t="s">
        <v>5611</v>
      </c>
      <c r="Q4205" s="294" t="s">
        <v>5612</v>
      </c>
    </row>
    <row r="4206" spans="15:17" x14ac:dyDescent="0.4">
      <c r="O4206" s="294" t="s">
        <v>6056</v>
      </c>
      <c r="P4206" s="294" t="s">
        <v>5611</v>
      </c>
      <c r="Q4206" s="294" t="s">
        <v>5612</v>
      </c>
    </row>
    <row r="4207" spans="15:17" x14ac:dyDescent="0.4">
      <c r="O4207" s="294" t="s">
        <v>6057</v>
      </c>
      <c r="P4207" s="294" t="s">
        <v>5611</v>
      </c>
      <c r="Q4207" s="294" t="s">
        <v>5612</v>
      </c>
    </row>
    <row r="4208" spans="15:17" x14ac:dyDescent="0.4">
      <c r="O4208" s="294" t="s">
        <v>6058</v>
      </c>
      <c r="P4208" s="294" t="s">
        <v>5611</v>
      </c>
      <c r="Q4208" s="294" t="s">
        <v>5612</v>
      </c>
    </row>
    <row r="4209" spans="15:17" x14ac:dyDescent="0.4">
      <c r="O4209" s="294" t="s">
        <v>6059</v>
      </c>
      <c r="P4209" s="294" t="s">
        <v>5611</v>
      </c>
      <c r="Q4209" s="294" t="s">
        <v>5612</v>
      </c>
    </row>
    <row r="4210" spans="15:17" x14ac:dyDescent="0.4">
      <c r="O4210" s="294" t="s">
        <v>6060</v>
      </c>
      <c r="P4210" s="294" t="s">
        <v>5611</v>
      </c>
      <c r="Q4210" s="294" t="s">
        <v>5612</v>
      </c>
    </row>
    <row r="4211" spans="15:17" x14ac:dyDescent="0.4">
      <c r="O4211" s="294" t="s">
        <v>6061</v>
      </c>
      <c r="P4211" s="294" t="s">
        <v>5611</v>
      </c>
      <c r="Q4211" s="294" t="s">
        <v>5612</v>
      </c>
    </row>
    <row r="4212" spans="15:17" x14ac:dyDescent="0.4">
      <c r="O4212" s="294" t="s">
        <v>6062</v>
      </c>
      <c r="P4212" s="294" t="s">
        <v>5611</v>
      </c>
      <c r="Q4212" s="294" t="s">
        <v>5612</v>
      </c>
    </row>
    <row r="4213" spans="15:17" x14ac:dyDescent="0.4">
      <c r="O4213" s="294" t="s">
        <v>6063</v>
      </c>
      <c r="P4213" s="294" t="s">
        <v>5611</v>
      </c>
      <c r="Q4213" s="294" t="s">
        <v>5612</v>
      </c>
    </row>
    <row r="4214" spans="15:17" x14ac:dyDescent="0.4">
      <c r="O4214" s="294" t="s">
        <v>6064</v>
      </c>
      <c r="P4214" s="294" t="s">
        <v>5611</v>
      </c>
      <c r="Q4214" s="294" t="s">
        <v>5612</v>
      </c>
    </row>
    <row r="4215" spans="15:17" x14ac:dyDescent="0.4">
      <c r="O4215" s="294" t="s">
        <v>6065</v>
      </c>
      <c r="P4215" s="294" t="s">
        <v>5611</v>
      </c>
      <c r="Q4215" s="294" t="s">
        <v>5612</v>
      </c>
    </row>
    <row r="4216" spans="15:17" x14ac:dyDescent="0.4">
      <c r="O4216" s="294" t="s">
        <v>6066</v>
      </c>
      <c r="P4216" s="294" t="s">
        <v>5611</v>
      </c>
      <c r="Q4216" s="294" t="s">
        <v>5612</v>
      </c>
    </row>
    <row r="4217" spans="15:17" x14ac:dyDescent="0.4">
      <c r="O4217" s="294" t="s">
        <v>6067</v>
      </c>
      <c r="P4217" s="294" t="s">
        <v>5611</v>
      </c>
      <c r="Q4217" s="294" t="s">
        <v>5612</v>
      </c>
    </row>
    <row r="4218" spans="15:17" x14ac:dyDescent="0.4">
      <c r="O4218" s="294" t="s">
        <v>6068</v>
      </c>
      <c r="P4218" s="294" t="s">
        <v>5611</v>
      </c>
      <c r="Q4218" s="294" t="s">
        <v>5612</v>
      </c>
    </row>
    <row r="4219" spans="15:17" x14ac:dyDescent="0.4">
      <c r="O4219" s="294" t="s">
        <v>6069</v>
      </c>
      <c r="P4219" s="294" t="s">
        <v>5611</v>
      </c>
      <c r="Q4219" s="294" t="s">
        <v>5612</v>
      </c>
    </row>
    <row r="4220" spans="15:17" x14ac:dyDescent="0.4">
      <c r="O4220" s="294" t="s">
        <v>6070</v>
      </c>
      <c r="P4220" s="294" t="s">
        <v>5611</v>
      </c>
      <c r="Q4220" s="294" t="s">
        <v>5612</v>
      </c>
    </row>
    <row r="4221" spans="15:17" x14ac:dyDescent="0.4">
      <c r="O4221" s="294" t="s">
        <v>6071</v>
      </c>
      <c r="P4221" s="294" t="s">
        <v>5611</v>
      </c>
      <c r="Q4221" s="294" t="s">
        <v>5612</v>
      </c>
    </row>
    <row r="4222" spans="15:17" x14ac:dyDescent="0.4">
      <c r="O4222" s="294" t="s">
        <v>6072</v>
      </c>
      <c r="P4222" s="294" t="s">
        <v>5611</v>
      </c>
      <c r="Q4222" s="294" t="s">
        <v>5612</v>
      </c>
    </row>
    <row r="4223" spans="15:17" x14ac:dyDescent="0.4">
      <c r="O4223" s="294" t="s">
        <v>6073</v>
      </c>
      <c r="P4223" s="294" t="s">
        <v>5611</v>
      </c>
      <c r="Q4223" s="294" t="s">
        <v>5612</v>
      </c>
    </row>
    <row r="4224" spans="15:17" x14ac:dyDescent="0.4">
      <c r="O4224" s="294" t="s">
        <v>6074</v>
      </c>
      <c r="P4224" s="294" t="s">
        <v>5611</v>
      </c>
      <c r="Q4224" s="294" t="s">
        <v>5612</v>
      </c>
    </row>
    <row r="4225" spans="15:17" x14ac:dyDescent="0.4">
      <c r="O4225" s="294" t="s">
        <v>6075</v>
      </c>
      <c r="P4225" s="294" t="s">
        <v>5611</v>
      </c>
      <c r="Q4225" s="294" t="s">
        <v>5612</v>
      </c>
    </row>
    <row r="4226" spans="15:17" x14ac:dyDescent="0.4">
      <c r="O4226" s="294" t="s">
        <v>6076</v>
      </c>
      <c r="P4226" s="294" t="s">
        <v>5611</v>
      </c>
      <c r="Q4226" s="294" t="s">
        <v>5612</v>
      </c>
    </row>
    <row r="4227" spans="15:17" x14ac:dyDescent="0.4">
      <c r="O4227" s="294" t="s">
        <v>6077</v>
      </c>
      <c r="P4227" s="294" t="s">
        <v>5611</v>
      </c>
      <c r="Q4227" s="294" t="s">
        <v>5612</v>
      </c>
    </row>
    <row r="4228" spans="15:17" x14ac:dyDescent="0.4">
      <c r="O4228" s="294" t="s">
        <v>6078</v>
      </c>
      <c r="P4228" s="294" t="s">
        <v>5611</v>
      </c>
      <c r="Q4228" s="294" t="s">
        <v>5612</v>
      </c>
    </row>
    <row r="4229" spans="15:17" x14ac:dyDescent="0.4">
      <c r="O4229" s="294" t="s">
        <v>6079</v>
      </c>
      <c r="P4229" s="294" t="s">
        <v>5611</v>
      </c>
      <c r="Q4229" s="294" t="s">
        <v>5612</v>
      </c>
    </row>
    <row r="4230" spans="15:17" x14ac:dyDescent="0.4">
      <c r="O4230" s="294" t="s">
        <v>6080</v>
      </c>
      <c r="P4230" s="294" t="s">
        <v>5611</v>
      </c>
      <c r="Q4230" s="294" t="s">
        <v>5612</v>
      </c>
    </row>
    <row r="4231" spans="15:17" x14ac:dyDescent="0.4">
      <c r="O4231" s="294" t="s">
        <v>6081</v>
      </c>
      <c r="P4231" s="294" t="s">
        <v>5611</v>
      </c>
      <c r="Q4231" s="294" t="s">
        <v>5612</v>
      </c>
    </row>
    <row r="4232" spans="15:17" x14ac:dyDescent="0.4">
      <c r="O4232" s="294" t="s">
        <v>6082</v>
      </c>
      <c r="P4232" s="294" t="s">
        <v>5611</v>
      </c>
      <c r="Q4232" s="294" t="s">
        <v>5612</v>
      </c>
    </row>
    <row r="4233" spans="15:17" x14ac:dyDescent="0.4">
      <c r="O4233" s="294" t="s">
        <v>6083</v>
      </c>
      <c r="P4233" s="294" t="s">
        <v>5611</v>
      </c>
      <c r="Q4233" s="294" t="s">
        <v>5612</v>
      </c>
    </row>
    <row r="4234" spans="15:17" x14ac:dyDescent="0.4">
      <c r="O4234" s="294" t="s">
        <v>6084</v>
      </c>
      <c r="P4234" s="294" t="s">
        <v>5611</v>
      </c>
      <c r="Q4234" s="294" t="s">
        <v>5612</v>
      </c>
    </row>
    <row r="4235" spans="15:17" x14ac:dyDescent="0.4">
      <c r="O4235" s="294" t="s">
        <v>6085</v>
      </c>
      <c r="P4235" s="294" t="s">
        <v>5611</v>
      </c>
      <c r="Q4235" s="294" t="s">
        <v>5612</v>
      </c>
    </row>
    <row r="4236" spans="15:17" x14ac:dyDescent="0.4">
      <c r="O4236" s="294" t="s">
        <v>6086</v>
      </c>
      <c r="P4236" s="294" t="s">
        <v>5611</v>
      </c>
      <c r="Q4236" s="294" t="s">
        <v>5612</v>
      </c>
    </row>
    <row r="4237" spans="15:17" x14ac:dyDescent="0.4">
      <c r="O4237" s="294" t="s">
        <v>6087</v>
      </c>
      <c r="P4237" s="294" t="s">
        <v>5611</v>
      </c>
      <c r="Q4237" s="294" t="s">
        <v>5612</v>
      </c>
    </row>
    <row r="4238" spans="15:17" x14ac:dyDescent="0.4">
      <c r="O4238" s="294" t="s">
        <v>6088</v>
      </c>
      <c r="P4238" s="294" t="s">
        <v>5611</v>
      </c>
      <c r="Q4238" s="294" t="s">
        <v>5612</v>
      </c>
    </row>
    <row r="4239" spans="15:17" x14ac:dyDescent="0.4">
      <c r="O4239" s="294" t="s">
        <v>6089</v>
      </c>
      <c r="P4239" s="294" t="s">
        <v>5611</v>
      </c>
      <c r="Q4239" s="294" t="s">
        <v>5612</v>
      </c>
    </row>
    <row r="4240" spans="15:17" x14ac:dyDescent="0.4">
      <c r="O4240" s="294" t="s">
        <v>6090</v>
      </c>
      <c r="P4240" s="294" t="s">
        <v>5611</v>
      </c>
      <c r="Q4240" s="294" t="s">
        <v>5612</v>
      </c>
    </row>
    <row r="4241" spans="15:17" x14ac:dyDescent="0.4">
      <c r="O4241" s="294" t="s">
        <v>6091</v>
      </c>
      <c r="P4241" s="294" t="s">
        <v>5611</v>
      </c>
      <c r="Q4241" s="294" t="s">
        <v>5612</v>
      </c>
    </row>
    <row r="4242" spans="15:17" x14ac:dyDescent="0.4">
      <c r="O4242" s="294" t="s">
        <v>6092</v>
      </c>
      <c r="P4242" s="294" t="s">
        <v>5611</v>
      </c>
      <c r="Q4242" s="294" t="s">
        <v>5612</v>
      </c>
    </row>
    <row r="4243" spans="15:17" x14ac:dyDescent="0.4">
      <c r="O4243" s="294" t="s">
        <v>6093</v>
      </c>
      <c r="P4243" s="294" t="s">
        <v>5611</v>
      </c>
      <c r="Q4243" s="294" t="s">
        <v>5612</v>
      </c>
    </row>
    <row r="4244" spans="15:17" x14ac:dyDescent="0.4">
      <c r="O4244" s="294" t="s">
        <v>6094</v>
      </c>
      <c r="P4244" s="294" t="s">
        <v>5611</v>
      </c>
      <c r="Q4244" s="294" t="s">
        <v>5612</v>
      </c>
    </row>
    <row r="4245" spans="15:17" x14ac:dyDescent="0.4">
      <c r="O4245" s="294" t="s">
        <v>6095</v>
      </c>
      <c r="P4245" s="294" t="s">
        <v>5611</v>
      </c>
      <c r="Q4245" s="294" t="s">
        <v>5612</v>
      </c>
    </row>
    <row r="4246" spans="15:17" x14ac:dyDescent="0.4">
      <c r="O4246" s="294" t="s">
        <v>6096</v>
      </c>
      <c r="P4246" s="294" t="s">
        <v>5611</v>
      </c>
      <c r="Q4246" s="294" t="s">
        <v>5612</v>
      </c>
    </row>
    <row r="4247" spans="15:17" x14ac:dyDescent="0.4">
      <c r="O4247" s="294" t="s">
        <v>6097</v>
      </c>
      <c r="P4247" s="294" t="s">
        <v>5611</v>
      </c>
      <c r="Q4247" s="294" t="s">
        <v>5612</v>
      </c>
    </row>
    <row r="4248" spans="15:17" x14ac:dyDescent="0.4">
      <c r="O4248" s="294" t="s">
        <v>6098</v>
      </c>
      <c r="P4248" s="294" t="s">
        <v>5611</v>
      </c>
      <c r="Q4248" s="294" t="s">
        <v>5612</v>
      </c>
    </row>
    <row r="4249" spans="15:17" x14ac:dyDescent="0.4">
      <c r="O4249" s="294" t="s">
        <v>6099</v>
      </c>
      <c r="P4249" s="294" t="s">
        <v>5611</v>
      </c>
      <c r="Q4249" s="294" t="s">
        <v>5612</v>
      </c>
    </row>
    <row r="4250" spans="15:17" x14ac:dyDescent="0.4">
      <c r="O4250" s="294" t="s">
        <v>6100</v>
      </c>
      <c r="P4250" s="294" t="s">
        <v>5611</v>
      </c>
      <c r="Q4250" s="294" t="s">
        <v>5612</v>
      </c>
    </row>
    <row r="4251" spans="15:17" x14ac:dyDescent="0.4">
      <c r="O4251" s="294" t="s">
        <v>6101</v>
      </c>
      <c r="P4251" s="294" t="s">
        <v>5611</v>
      </c>
      <c r="Q4251" s="294" t="s">
        <v>5612</v>
      </c>
    </row>
    <row r="4252" spans="15:17" x14ac:dyDescent="0.4">
      <c r="O4252" s="294" t="s">
        <v>6102</v>
      </c>
      <c r="P4252" s="294" t="s">
        <v>5611</v>
      </c>
      <c r="Q4252" s="294" t="s">
        <v>5612</v>
      </c>
    </row>
    <row r="4253" spans="15:17" x14ac:dyDescent="0.4">
      <c r="O4253" s="294" t="s">
        <v>6103</v>
      </c>
      <c r="P4253" s="294" t="s">
        <v>5611</v>
      </c>
      <c r="Q4253" s="294" t="s">
        <v>5612</v>
      </c>
    </row>
    <row r="4254" spans="15:17" x14ac:dyDescent="0.4">
      <c r="O4254" s="294" t="s">
        <v>6104</v>
      </c>
      <c r="P4254" s="294" t="s">
        <v>5611</v>
      </c>
      <c r="Q4254" s="294" t="s">
        <v>5612</v>
      </c>
    </row>
    <row r="4255" spans="15:17" x14ac:dyDescent="0.4">
      <c r="O4255" s="294" t="s">
        <v>6105</v>
      </c>
      <c r="P4255" s="294" t="s">
        <v>5611</v>
      </c>
      <c r="Q4255" s="294" t="s">
        <v>5612</v>
      </c>
    </row>
    <row r="4256" spans="15:17" x14ac:dyDescent="0.4">
      <c r="O4256" s="294" t="s">
        <v>6106</v>
      </c>
      <c r="P4256" s="294" t="s">
        <v>5611</v>
      </c>
      <c r="Q4256" s="294" t="s">
        <v>5612</v>
      </c>
    </row>
    <row r="4257" spans="15:17" x14ac:dyDescent="0.4">
      <c r="O4257" s="294" t="s">
        <v>6107</v>
      </c>
      <c r="P4257" s="294" t="s">
        <v>5611</v>
      </c>
      <c r="Q4257" s="294" t="s">
        <v>5612</v>
      </c>
    </row>
    <row r="4258" spans="15:17" x14ac:dyDescent="0.4">
      <c r="O4258" s="294" t="s">
        <v>6108</v>
      </c>
      <c r="P4258" s="294" t="s">
        <v>5611</v>
      </c>
      <c r="Q4258" s="294" t="s">
        <v>5612</v>
      </c>
    </row>
    <row r="4259" spans="15:17" x14ac:dyDescent="0.4">
      <c r="O4259" s="294" t="s">
        <v>6109</v>
      </c>
      <c r="P4259" s="294" t="s">
        <v>5611</v>
      </c>
      <c r="Q4259" s="294" t="s">
        <v>5612</v>
      </c>
    </row>
    <row r="4260" spans="15:17" x14ac:dyDescent="0.4">
      <c r="O4260" s="294" t="s">
        <v>6110</v>
      </c>
      <c r="P4260" s="294" t="s">
        <v>5434</v>
      </c>
      <c r="Q4260" s="294" t="s">
        <v>5435</v>
      </c>
    </row>
    <row r="4261" spans="15:17" x14ac:dyDescent="0.4">
      <c r="O4261" s="294" t="s">
        <v>6111</v>
      </c>
      <c r="P4261" s="294" t="s">
        <v>5434</v>
      </c>
      <c r="Q4261" s="294" t="s">
        <v>5435</v>
      </c>
    </row>
    <row r="4262" spans="15:17" x14ac:dyDescent="0.4">
      <c r="O4262" s="294" t="s">
        <v>6112</v>
      </c>
      <c r="P4262" s="294" t="s">
        <v>5434</v>
      </c>
      <c r="Q4262" s="294" t="s">
        <v>5435</v>
      </c>
    </row>
    <row r="4263" spans="15:17" x14ac:dyDescent="0.4">
      <c r="O4263" s="294" t="s">
        <v>6113</v>
      </c>
      <c r="P4263" s="294" t="s">
        <v>5434</v>
      </c>
      <c r="Q4263" s="294" t="s">
        <v>5435</v>
      </c>
    </row>
    <row r="4264" spans="15:17" x14ac:dyDescent="0.4">
      <c r="O4264" s="294" t="s">
        <v>6114</v>
      </c>
      <c r="P4264" s="294" t="s">
        <v>5434</v>
      </c>
      <c r="Q4264" s="294" t="s">
        <v>5435</v>
      </c>
    </row>
    <row r="4265" spans="15:17" x14ac:dyDescent="0.4">
      <c r="O4265" s="294" t="s">
        <v>6115</v>
      </c>
      <c r="P4265" s="294" t="s">
        <v>5434</v>
      </c>
      <c r="Q4265" s="294" t="s">
        <v>5435</v>
      </c>
    </row>
    <row r="4266" spans="15:17" x14ac:dyDescent="0.4">
      <c r="O4266" s="294" t="s">
        <v>6116</v>
      </c>
      <c r="P4266" s="294" t="s">
        <v>5434</v>
      </c>
      <c r="Q4266" s="294" t="s">
        <v>5435</v>
      </c>
    </row>
    <row r="4267" spans="15:17" x14ac:dyDescent="0.4">
      <c r="O4267" s="294" t="s">
        <v>6117</v>
      </c>
      <c r="P4267" s="294" t="s">
        <v>5434</v>
      </c>
      <c r="Q4267" s="294" t="s">
        <v>5435</v>
      </c>
    </row>
    <row r="4268" spans="15:17" x14ac:dyDescent="0.4">
      <c r="O4268" s="294" t="s">
        <v>6118</v>
      </c>
      <c r="P4268" s="294" t="s">
        <v>5434</v>
      </c>
      <c r="Q4268" s="294" t="s">
        <v>5435</v>
      </c>
    </row>
    <row r="4269" spans="15:17" x14ac:dyDescent="0.4">
      <c r="O4269" s="294" t="s">
        <v>6119</v>
      </c>
      <c r="P4269" s="294" t="s">
        <v>5434</v>
      </c>
      <c r="Q4269" s="294" t="s">
        <v>5435</v>
      </c>
    </row>
    <row r="4270" spans="15:17" x14ac:dyDescent="0.4">
      <c r="O4270" s="294" t="s">
        <v>6120</v>
      </c>
      <c r="P4270" s="294" t="s">
        <v>5434</v>
      </c>
      <c r="Q4270" s="294" t="s">
        <v>5435</v>
      </c>
    </row>
    <row r="4271" spans="15:17" x14ac:dyDescent="0.4">
      <c r="O4271" s="294" t="s">
        <v>6121</v>
      </c>
      <c r="P4271" s="294" t="s">
        <v>5434</v>
      </c>
      <c r="Q4271" s="294" t="s">
        <v>5435</v>
      </c>
    </row>
    <row r="4272" spans="15:17" x14ac:dyDescent="0.4">
      <c r="O4272" s="294" t="s">
        <v>6122</v>
      </c>
      <c r="P4272" s="294" t="s">
        <v>5434</v>
      </c>
      <c r="Q4272" s="294" t="s">
        <v>5435</v>
      </c>
    </row>
    <row r="4273" spans="15:17" x14ac:dyDescent="0.4">
      <c r="O4273" s="294" t="s">
        <v>6123</v>
      </c>
      <c r="P4273" s="294" t="s">
        <v>5434</v>
      </c>
      <c r="Q4273" s="294" t="s">
        <v>5435</v>
      </c>
    </row>
    <row r="4274" spans="15:17" x14ac:dyDescent="0.4">
      <c r="O4274" s="294" t="s">
        <v>6124</v>
      </c>
      <c r="P4274" s="294" t="s">
        <v>5434</v>
      </c>
      <c r="Q4274" s="294" t="s">
        <v>5435</v>
      </c>
    </row>
    <row r="4275" spans="15:17" x14ac:dyDescent="0.4">
      <c r="O4275" s="294" t="s">
        <v>6125</v>
      </c>
      <c r="P4275" s="294" t="s">
        <v>5434</v>
      </c>
      <c r="Q4275" s="294" t="s">
        <v>5435</v>
      </c>
    </row>
    <row r="4276" spans="15:17" x14ac:dyDescent="0.4">
      <c r="O4276" s="294" t="s">
        <v>6126</v>
      </c>
      <c r="P4276" s="294" t="s">
        <v>5434</v>
      </c>
      <c r="Q4276" s="294" t="s">
        <v>5435</v>
      </c>
    </row>
    <row r="4277" spans="15:17" x14ac:dyDescent="0.4">
      <c r="O4277" s="294" t="s">
        <v>6127</v>
      </c>
      <c r="P4277" s="294" t="s">
        <v>5434</v>
      </c>
      <c r="Q4277" s="294" t="s">
        <v>5435</v>
      </c>
    </row>
    <row r="4278" spans="15:17" x14ac:dyDescent="0.4">
      <c r="O4278" s="294" t="s">
        <v>6128</v>
      </c>
      <c r="P4278" s="294" t="s">
        <v>5434</v>
      </c>
      <c r="Q4278" s="294" t="s">
        <v>5435</v>
      </c>
    </row>
    <row r="4279" spans="15:17" x14ac:dyDescent="0.4">
      <c r="O4279" s="294" t="s">
        <v>6129</v>
      </c>
      <c r="P4279" s="294" t="s">
        <v>5434</v>
      </c>
      <c r="Q4279" s="294" t="s">
        <v>5435</v>
      </c>
    </row>
    <row r="4280" spans="15:17" x14ac:dyDescent="0.4">
      <c r="O4280" s="294" t="s">
        <v>6130</v>
      </c>
      <c r="P4280" s="294" t="s">
        <v>5434</v>
      </c>
      <c r="Q4280" s="294" t="s">
        <v>5435</v>
      </c>
    </row>
    <row r="4281" spans="15:17" x14ac:dyDescent="0.4">
      <c r="O4281" s="294" t="s">
        <v>6131</v>
      </c>
      <c r="P4281" s="294" t="s">
        <v>5434</v>
      </c>
      <c r="Q4281" s="294" t="s">
        <v>5435</v>
      </c>
    </row>
    <row r="4282" spans="15:17" x14ac:dyDescent="0.4">
      <c r="O4282" s="294" t="s">
        <v>6132</v>
      </c>
      <c r="P4282" s="294" t="s">
        <v>5434</v>
      </c>
      <c r="Q4282" s="294" t="s">
        <v>5435</v>
      </c>
    </row>
    <row r="4283" spans="15:17" x14ac:dyDescent="0.4">
      <c r="O4283" s="294" t="s">
        <v>6133</v>
      </c>
      <c r="P4283" s="294" t="s">
        <v>5434</v>
      </c>
      <c r="Q4283" s="294" t="s">
        <v>5435</v>
      </c>
    </row>
    <row r="4284" spans="15:17" x14ac:dyDescent="0.4">
      <c r="O4284" s="294" t="s">
        <v>6134</v>
      </c>
      <c r="P4284" s="294" t="s">
        <v>5434</v>
      </c>
      <c r="Q4284" s="294" t="s">
        <v>5435</v>
      </c>
    </row>
    <row r="4285" spans="15:17" x14ac:dyDescent="0.4">
      <c r="O4285" s="294" t="s">
        <v>6135</v>
      </c>
      <c r="P4285" s="294" t="s">
        <v>5434</v>
      </c>
      <c r="Q4285" s="294" t="s">
        <v>5435</v>
      </c>
    </row>
    <row r="4286" spans="15:17" x14ac:dyDescent="0.4">
      <c r="O4286" s="294" t="s">
        <v>6136</v>
      </c>
      <c r="P4286" s="294" t="s">
        <v>5434</v>
      </c>
      <c r="Q4286" s="294" t="s">
        <v>5435</v>
      </c>
    </row>
    <row r="4287" spans="15:17" x14ac:dyDescent="0.4">
      <c r="O4287" s="294" t="s">
        <v>6137</v>
      </c>
      <c r="P4287" s="294" t="s">
        <v>5434</v>
      </c>
      <c r="Q4287" s="294" t="s">
        <v>5435</v>
      </c>
    </row>
    <row r="4288" spans="15:17" x14ac:dyDescent="0.4">
      <c r="O4288" s="294" t="s">
        <v>6138</v>
      </c>
      <c r="P4288" s="294" t="s">
        <v>5434</v>
      </c>
      <c r="Q4288" s="294" t="s">
        <v>5435</v>
      </c>
    </row>
    <row r="4289" spans="15:17" x14ac:dyDescent="0.4">
      <c r="O4289" s="294" t="s">
        <v>6139</v>
      </c>
      <c r="P4289" s="294" t="s">
        <v>5434</v>
      </c>
      <c r="Q4289" s="294" t="s">
        <v>5435</v>
      </c>
    </row>
    <row r="4290" spans="15:17" x14ac:dyDescent="0.4">
      <c r="O4290" s="294" t="s">
        <v>6140</v>
      </c>
      <c r="P4290" s="294" t="s">
        <v>5434</v>
      </c>
      <c r="Q4290" s="294" t="s">
        <v>5435</v>
      </c>
    </row>
    <row r="4291" spans="15:17" x14ac:dyDescent="0.4">
      <c r="O4291" s="294" t="s">
        <v>6141</v>
      </c>
      <c r="P4291" s="294" t="s">
        <v>5434</v>
      </c>
      <c r="Q4291" s="294" t="s">
        <v>5435</v>
      </c>
    </row>
    <row r="4292" spans="15:17" x14ac:dyDescent="0.4">
      <c r="O4292" s="294" t="s">
        <v>6142</v>
      </c>
      <c r="P4292" s="294" t="s">
        <v>5434</v>
      </c>
      <c r="Q4292" s="294" t="s">
        <v>5435</v>
      </c>
    </row>
    <row r="4293" spans="15:17" x14ac:dyDescent="0.4">
      <c r="O4293" s="294" t="s">
        <v>6143</v>
      </c>
      <c r="P4293" s="294" t="s">
        <v>5434</v>
      </c>
      <c r="Q4293" s="294" t="s">
        <v>5435</v>
      </c>
    </row>
    <row r="4294" spans="15:17" x14ac:dyDescent="0.4">
      <c r="O4294" s="294" t="s">
        <v>6144</v>
      </c>
      <c r="P4294" s="294" t="s">
        <v>5434</v>
      </c>
      <c r="Q4294" s="294" t="s">
        <v>5435</v>
      </c>
    </row>
    <row r="4295" spans="15:17" x14ac:dyDescent="0.4">
      <c r="O4295" s="294" t="s">
        <v>6145</v>
      </c>
      <c r="P4295" s="294" t="s">
        <v>5434</v>
      </c>
      <c r="Q4295" s="294" t="s">
        <v>5435</v>
      </c>
    </row>
    <row r="4296" spans="15:17" x14ac:dyDescent="0.4">
      <c r="O4296" s="294" t="s">
        <v>6146</v>
      </c>
      <c r="P4296" s="294" t="s">
        <v>5434</v>
      </c>
      <c r="Q4296" s="294" t="s">
        <v>5435</v>
      </c>
    </row>
    <row r="4297" spans="15:17" x14ac:dyDescent="0.4">
      <c r="O4297" s="294" t="s">
        <v>6147</v>
      </c>
      <c r="P4297" s="294" t="s">
        <v>5434</v>
      </c>
      <c r="Q4297" s="294" t="s">
        <v>5435</v>
      </c>
    </row>
    <row r="4298" spans="15:17" x14ac:dyDescent="0.4">
      <c r="O4298" s="294" t="s">
        <v>6148</v>
      </c>
      <c r="P4298" s="294" t="s">
        <v>5434</v>
      </c>
      <c r="Q4298" s="294" t="s">
        <v>5435</v>
      </c>
    </row>
    <row r="4299" spans="15:17" x14ac:dyDescent="0.4">
      <c r="O4299" s="294" t="s">
        <v>6149</v>
      </c>
      <c r="P4299" s="294" t="s">
        <v>5434</v>
      </c>
      <c r="Q4299" s="294" t="s">
        <v>5435</v>
      </c>
    </row>
    <row r="4300" spans="15:17" x14ac:dyDescent="0.4">
      <c r="O4300" s="294" t="s">
        <v>6150</v>
      </c>
      <c r="P4300" s="294" t="s">
        <v>5434</v>
      </c>
      <c r="Q4300" s="294" t="s">
        <v>5435</v>
      </c>
    </row>
    <row r="4301" spans="15:17" x14ac:dyDescent="0.4">
      <c r="O4301" s="294" t="s">
        <v>6151</v>
      </c>
      <c r="P4301" s="294" t="s">
        <v>5434</v>
      </c>
      <c r="Q4301" s="294" t="s">
        <v>5435</v>
      </c>
    </row>
    <row r="4302" spans="15:17" x14ac:dyDescent="0.4">
      <c r="O4302" s="294" t="s">
        <v>6152</v>
      </c>
      <c r="P4302" s="294" t="s">
        <v>5434</v>
      </c>
      <c r="Q4302" s="294" t="s">
        <v>5435</v>
      </c>
    </row>
    <row r="4303" spans="15:17" x14ac:dyDescent="0.4">
      <c r="O4303" s="294" t="s">
        <v>6153</v>
      </c>
      <c r="P4303" s="294" t="s">
        <v>5434</v>
      </c>
      <c r="Q4303" s="294" t="s">
        <v>5435</v>
      </c>
    </row>
    <row r="4304" spans="15:17" x14ac:dyDescent="0.4">
      <c r="O4304" s="294" t="s">
        <v>6154</v>
      </c>
      <c r="P4304" s="294" t="s">
        <v>5434</v>
      </c>
      <c r="Q4304" s="294" t="s">
        <v>5435</v>
      </c>
    </row>
    <row r="4305" spans="15:17" x14ac:dyDescent="0.4">
      <c r="O4305" s="294" t="s">
        <v>6155</v>
      </c>
      <c r="P4305" s="294" t="s">
        <v>5434</v>
      </c>
      <c r="Q4305" s="294" t="s">
        <v>5435</v>
      </c>
    </row>
    <row r="4306" spans="15:17" x14ac:dyDescent="0.4">
      <c r="O4306" s="294" t="s">
        <v>6156</v>
      </c>
      <c r="P4306" s="294" t="s">
        <v>5434</v>
      </c>
      <c r="Q4306" s="294" t="s">
        <v>5435</v>
      </c>
    </row>
    <row r="4307" spans="15:17" x14ac:dyDescent="0.4">
      <c r="O4307" s="294" t="s">
        <v>6157</v>
      </c>
      <c r="P4307" s="294" t="s">
        <v>5434</v>
      </c>
      <c r="Q4307" s="294" t="s">
        <v>5435</v>
      </c>
    </row>
    <row r="4308" spans="15:17" x14ac:dyDescent="0.4">
      <c r="O4308" s="294" t="s">
        <v>6158</v>
      </c>
      <c r="P4308" s="294" t="s">
        <v>5434</v>
      </c>
      <c r="Q4308" s="294" t="s">
        <v>5435</v>
      </c>
    </row>
    <row r="4309" spans="15:17" x14ac:dyDescent="0.4">
      <c r="O4309" s="294" t="s">
        <v>6159</v>
      </c>
      <c r="P4309" s="294" t="s">
        <v>5434</v>
      </c>
      <c r="Q4309" s="294" t="s">
        <v>5435</v>
      </c>
    </row>
    <row r="4310" spans="15:17" x14ac:dyDescent="0.4">
      <c r="O4310" s="294" t="s">
        <v>6160</v>
      </c>
      <c r="P4310" s="294" t="s">
        <v>5434</v>
      </c>
      <c r="Q4310" s="294" t="s">
        <v>5435</v>
      </c>
    </row>
    <row r="4311" spans="15:17" x14ac:dyDescent="0.4">
      <c r="O4311" s="294" t="s">
        <v>6161</v>
      </c>
      <c r="P4311" s="294" t="s">
        <v>6162</v>
      </c>
      <c r="Q4311" s="294" t="s">
        <v>6163</v>
      </c>
    </row>
    <row r="4312" spans="15:17" x14ac:dyDescent="0.4">
      <c r="O4312" s="294" t="s">
        <v>6164</v>
      </c>
      <c r="P4312" s="294" t="s">
        <v>6162</v>
      </c>
      <c r="Q4312" s="294" t="s">
        <v>6163</v>
      </c>
    </row>
    <row r="4313" spans="15:17" x14ac:dyDescent="0.4">
      <c r="O4313" s="294" t="s">
        <v>6165</v>
      </c>
      <c r="P4313" s="294" t="s">
        <v>6162</v>
      </c>
      <c r="Q4313" s="294" t="s">
        <v>6163</v>
      </c>
    </row>
    <row r="4314" spans="15:17" x14ac:dyDescent="0.4">
      <c r="O4314" s="294" t="s">
        <v>6166</v>
      </c>
      <c r="P4314" s="294" t="s">
        <v>6162</v>
      </c>
      <c r="Q4314" s="294" t="s">
        <v>6163</v>
      </c>
    </row>
    <row r="4315" spans="15:17" x14ac:dyDescent="0.4">
      <c r="O4315" s="294" t="s">
        <v>6167</v>
      </c>
      <c r="P4315" s="294" t="s">
        <v>6162</v>
      </c>
      <c r="Q4315" s="294" t="s">
        <v>6163</v>
      </c>
    </row>
    <row r="4316" spans="15:17" x14ac:dyDescent="0.4">
      <c r="O4316" s="294" t="s">
        <v>6168</v>
      </c>
      <c r="P4316" s="294" t="s">
        <v>6162</v>
      </c>
      <c r="Q4316" s="294" t="s">
        <v>6163</v>
      </c>
    </row>
    <row r="4317" spans="15:17" x14ac:dyDescent="0.4">
      <c r="O4317" s="294" t="s">
        <v>6169</v>
      </c>
      <c r="P4317" s="294" t="s">
        <v>6162</v>
      </c>
      <c r="Q4317" s="294" t="s">
        <v>6163</v>
      </c>
    </row>
    <row r="4318" spans="15:17" x14ac:dyDescent="0.4">
      <c r="O4318" s="294" t="s">
        <v>6170</v>
      </c>
      <c r="P4318" s="294" t="s">
        <v>6162</v>
      </c>
      <c r="Q4318" s="294" t="s">
        <v>6163</v>
      </c>
    </row>
    <row r="4319" spans="15:17" x14ac:dyDescent="0.4">
      <c r="O4319" s="294" t="s">
        <v>6171</v>
      </c>
      <c r="P4319" s="294" t="s">
        <v>6162</v>
      </c>
      <c r="Q4319" s="294" t="s">
        <v>6163</v>
      </c>
    </row>
    <row r="4320" spans="15:17" x14ac:dyDescent="0.4">
      <c r="O4320" s="294" t="s">
        <v>6172</v>
      </c>
      <c r="P4320" s="294" t="s">
        <v>6162</v>
      </c>
      <c r="Q4320" s="294" t="s">
        <v>6163</v>
      </c>
    </row>
    <row r="4321" spans="15:17" x14ac:dyDescent="0.4">
      <c r="O4321" s="294" t="s">
        <v>6173</v>
      </c>
      <c r="P4321" s="294" t="s">
        <v>6162</v>
      </c>
      <c r="Q4321" s="294" t="s">
        <v>6163</v>
      </c>
    </row>
    <row r="4322" spans="15:17" x14ac:dyDescent="0.4">
      <c r="O4322" s="294" t="s">
        <v>6174</v>
      </c>
      <c r="P4322" s="294" t="s">
        <v>6162</v>
      </c>
      <c r="Q4322" s="294" t="s">
        <v>6163</v>
      </c>
    </row>
    <row r="4323" spans="15:17" x14ac:dyDescent="0.4">
      <c r="O4323" s="294" t="s">
        <v>6175</v>
      </c>
      <c r="P4323" s="294" t="s">
        <v>6162</v>
      </c>
      <c r="Q4323" s="294" t="s">
        <v>6163</v>
      </c>
    </row>
    <row r="4324" spans="15:17" x14ac:dyDescent="0.4">
      <c r="O4324" s="294" t="s">
        <v>6176</v>
      </c>
      <c r="P4324" s="294" t="s">
        <v>6162</v>
      </c>
      <c r="Q4324" s="294" t="s">
        <v>6163</v>
      </c>
    </row>
    <row r="4325" spans="15:17" x14ac:dyDescent="0.4">
      <c r="O4325" s="294" t="s">
        <v>6177</v>
      </c>
      <c r="P4325" s="294" t="s">
        <v>6162</v>
      </c>
      <c r="Q4325" s="294" t="s">
        <v>6163</v>
      </c>
    </row>
    <row r="4326" spans="15:17" x14ac:dyDescent="0.4">
      <c r="O4326" s="294" t="s">
        <v>6178</v>
      </c>
      <c r="P4326" s="294" t="s">
        <v>6162</v>
      </c>
      <c r="Q4326" s="294" t="s">
        <v>6163</v>
      </c>
    </row>
    <row r="4327" spans="15:17" x14ac:dyDescent="0.4">
      <c r="O4327" s="294" t="s">
        <v>6179</v>
      </c>
      <c r="P4327" s="294" t="s">
        <v>6162</v>
      </c>
      <c r="Q4327" s="294" t="s">
        <v>6163</v>
      </c>
    </row>
    <row r="4328" spans="15:17" x14ac:dyDescent="0.4">
      <c r="O4328" s="294" t="s">
        <v>6180</v>
      </c>
      <c r="P4328" s="294" t="s">
        <v>6162</v>
      </c>
      <c r="Q4328" s="294" t="s">
        <v>6163</v>
      </c>
    </row>
    <row r="4329" spans="15:17" x14ac:dyDescent="0.4">
      <c r="O4329" s="294" t="s">
        <v>6181</v>
      </c>
      <c r="P4329" s="294" t="s">
        <v>6162</v>
      </c>
      <c r="Q4329" s="294" t="s">
        <v>6163</v>
      </c>
    </row>
    <row r="4330" spans="15:17" x14ac:dyDescent="0.4">
      <c r="O4330" s="294" t="s">
        <v>6182</v>
      </c>
      <c r="P4330" s="294" t="s">
        <v>6162</v>
      </c>
      <c r="Q4330" s="294" t="s">
        <v>6163</v>
      </c>
    </row>
    <row r="4331" spans="15:17" x14ac:dyDescent="0.4">
      <c r="O4331" s="294" t="s">
        <v>6183</v>
      </c>
      <c r="P4331" s="294" t="s">
        <v>6162</v>
      </c>
      <c r="Q4331" s="294" t="s">
        <v>6163</v>
      </c>
    </row>
    <row r="4332" spans="15:17" x14ac:dyDescent="0.4">
      <c r="O4332" s="294" t="s">
        <v>6184</v>
      </c>
      <c r="P4332" s="294" t="s">
        <v>6162</v>
      </c>
      <c r="Q4332" s="294" t="s">
        <v>6163</v>
      </c>
    </row>
    <row r="4333" spans="15:17" x14ac:dyDescent="0.4">
      <c r="O4333" s="294" t="s">
        <v>6185</v>
      </c>
      <c r="P4333" s="294" t="s">
        <v>6162</v>
      </c>
      <c r="Q4333" s="294" t="s">
        <v>6163</v>
      </c>
    </row>
    <row r="4334" spans="15:17" x14ac:dyDescent="0.4">
      <c r="O4334" s="294" t="s">
        <v>6186</v>
      </c>
      <c r="P4334" s="294" t="s">
        <v>6162</v>
      </c>
      <c r="Q4334" s="294" t="s">
        <v>6163</v>
      </c>
    </row>
    <row r="4335" spans="15:17" x14ac:dyDescent="0.4">
      <c r="O4335" s="294" t="s">
        <v>6187</v>
      </c>
      <c r="P4335" s="294" t="s">
        <v>6162</v>
      </c>
      <c r="Q4335" s="294" t="s">
        <v>6163</v>
      </c>
    </row>
    <row r="4336" spans="15:17" x14ac:dyDescent="0.4">
      <c r="O4336" s="294" t="s">
        <v>6188</v>
      </c>
      <c r="P4336" s="294" t="s">
        <v>6162</v>
      </c>
      <c r="Q4336" s="294" t="s">
        <v>6163</v>
      </c>
    </row>
    <row r="4337" spans="15:17" x14ac:dyDescent="0.4">
      <c r="O4337" s="294" t="s">
        <v>6189</v>
      </c>
      <c r="P4337" s="294" t="s">
        <v>6162</v>
      </c>
      <c r="Q4337" s="294" t="s">
        <v>6163</v>
      </c>
    </row>
    <row r="4338" spans="15:17" x14ac:dyDescent="0.4">
      <c r="O4338" s="294" t="s">
        <v>6190</v>
      </c>
      <c r="P4338" s="294" t="s">
        <v>6162</v>
      </c>
      <c r="Q4338" s="294" t="s">
        <v>6163</v>
      </c>
    </row>
    <row r="4339" spans="15:17" x14ac:dyDescent="0.4">
      <c r="O4339" s="294" t="s">
        <v>6191</v>
      </c>
      <c r="P4339" s="294" t="s">
        <v>6162</v>
      </c>
      <c r="Q4339" s="294" t="s">
        <v>6163</v>
      </c>
    </row>
    <row r="4340" spans="15:17" x14ac:dyDescent="0.4">
      <c r="O4340" s="294" t="s">
        <v>6192</v>
      </c>
      <c r="P4340" s="294" t="s">
        <v>6162</v>
      </c>
      <c r="Q4340" s="294" t="s">
        <v>6163</v>
      </c>
    </row>
    <row r="4341" spans="15:17" x14ac:dyDescent="0.4">
      <c r="O4341" s="294" t="s">
        <v>6193</v>
      </c>
      <c r="P4341" s="294" t="s">
        <v>6162</v>
      </c>
      <c r="Q4341" s="294" t="s">
        <v>6163</v>
      </c>
    </row>
    <row r="4342" spans="15:17" x14ac:dyDescent="0.4">
      <c r="O4342" s="294" t="s">
        <v>6194</v>
      </c>
      <c r="P4342" s="294" t="s">
        <v>6162</v>
      </c>
      <c r="Q4342" s="294" t="s">
        <v>6163</v>
      </c>
    </row>
    <row r="4343" spans="15:17" x14ac:dyDescent="0.4">
      <c r="O4343" s="294" t="s">
        <v>6195</v>
      </c>
      <c r="P4343" s="294" t="s">
        <v>6162</v>
      </c>
      <c r="Q4343" s="294" t="s">
        <v>6163</v>
      </c>
    </row>
    <row r="4344" spans="15:17" x14ac:dyDescent="0.4">
      <c r="O4344" s="294" t="s">
        <v>6196</v>
      </c>
      <c r="P4344" s="294" t="s">
        <v>6162</v>
      </c>
      <c r="Q4344" s="294" t="s">
        <v>6163</v>
      </c>
    </row>
    <row r="4345" spans="15:17" x14ac:dyDescent="0.4">
      <c r="O4345" s="294" t="s">
        <v>6197</v>
      </c>
      <c r="P4345" s="294" t="s">
        <v>6162</v>
      </c>
      <c r="Q4345" s="294" t="s">
        <v>6163</v>
      </c>
    </row>
    <row r="4346" spans="15:17" x14ac:dyDescent="0.4">
      <c r="O4346" s="294" t="s">
        <v>6198</v>
      </c>
      <c r="P4346" s="294" t="s">
        <v>6162</v>
      </c>
      <c r="Q4346" s="294" t="s">
        <v>6163</v>
      </c>
    </row>
    <row r="4347" spans="15:17" x14ac:dyDescent="0.4">
      <c r="O4347" s="294" t="s">
        <v>6199</v>
      </c>
      <c r="P4347" s="294" t="s">
        <v>6162</v>
      </c>
      <c r="Q4347" s="294" t="s">
        <v>6163</v>
      </c>
    </row>
    <row r="4348" spans="15:17" x14ac:dyDescent="0.4">
      <c r="O4348" s="294" t="s">
        <v>6200</v>
      </c>
      <c r="P4348" s="294" t="s">
        <v>6162</v>
      </c>
      <c r="Q4348" s="294" t="s">
        <v>6163</v>
      </c>
    </row>
    <row r="4349" spans="15:17" x14ac:dyDescent="0.4">
      <c r="O4349" s="294" t="s">
        <v>6201</v>
      </c>
      <c r="P4349" s="294" t="s">
        <v>6162</v>
      </c>
      <c r="Q4349" s="294" t="s">
        <v>6163</v>
      </c>
    </row>
    <row r="4350" spans="15:17" x14ac:dyDescent="0.4">
      <c r="O4350" s="294" t="s">
        <v>6202</v>
      </c>
      <c r="P4350" s="294" t="s">
        <v>6162</v>
      </c>
      <c r="Q4350" s="294" t="s">
        <v>6163</v>
      </c>
    </row>
    <row r="4351" spans="15:17" x14ac:dyDescent="0.4">
      <c r="O4351" s="294" t="s">
        <v>6203</v>
      </c>
      <c r="P4351" s="294" t="s">
        <v>6162</v>
      </c>
      <c r="Q4351" s="294" t="s">
        <v>6163</v>
      </c>
    </row>
    <row r="4352" spans="15:17" x14ac:dyDescent="0.4">
      <c r="O4352" s="294" t="s">
        <v>6204</v>
      </c>
      <c r="P4352" s="294" t="s">
        <v>6162</v>
      </c>
      <c r="Q4352" s="294" t="s">
        <v>6163</v>
      </c>
    </row>
    <row r="4353" spans="15:17" x14ac:dyDescent="0.4">
      <c r="O4353" s="294" t="s">
        <v>6205</v>
      </c>
      <c r="P4353" s="294" t="s">
        <v>6162</v>
      </c>
      <c r="Q4353" s="294" t="s">
        <v>6163</v>
      </c>
    </row>
    <row r="4354" spans="15:17" x14ac:dyDescent="0.4">
      <c r="O4354" s="294" t="s">
        <v>6206</v>
      </c>
      <c r="P4354" s="294" t="s">
        <v>6162</v>
      </c>
      <c r="Q4354" s="294" t="s">
        <v>6163</v>
      </c>
    </row>
    <row r="4355" spans="15:17" x14ac:dyDescent="0.4">
      <c r="O4355" s="294" t="s">
        <v>6207</v>
      </c>
      <c r="P4355" s="294" t="s">
        <v>6162</v>
      </c>
      <c r="Q4355" s="294" t="s">
        <v>6163</v>
      </c>
    </row>
    <row r="4356" spans="15:17" x14ac:dyDescent="0.4">
      <c r="O4356" s="294" t="s">
        <v>6208</v>
      </c>
      <c r="P4356" s="294" t="s">
        <v>6162</v>
      </c>
      <c r="Q4356" s="294" t="s">
        <v>6163</v>
      </c>
    </row>
    <row r="4357" spans="15:17" x14ac:dyDescent="0.4">
      <c r="O4357" s="294" t="s">
        <v>6209</v>
      </c>
      <c r="P4357" s="294" t="s">
        <v>6162</v>
      </c>
      <c r="Q4357" s="294" t="s">
        <v>6163</v>
      </c>
    </row>
    <row r="4358" spans="15:17" x14ac:dyDescent="0.4">
      <c r="O4358" s="294" t="s">
        <v>6210</v>
      </c>
      <c r="P4358" s="294" t="s">
        <v>6162</v>
      </c>
      <c r="Q4358" s="294" t="s">
        <v>6163</v>
      </c>
    </row>
    <row r="4359" spans="15:17" x14ac:dyDescent="0.4">
      <c r="O4359" s="294" t="s">
        <v>6211</v>
      </c>
      <c r="P4359" s="294" t="s">
        <v>6162</v>
      </c>
      <c r="Q4359" s="294" t="s">
        <v>6163</v>
      </c>
    </row>
    <row r="4360" spans="15:17" x14ac:dyDescent="0.4">
      <c r="O4360" s="294" t="s">
        <v>6212</v>
      </c>
      <c r="P4360" s="294" t="s">
        <v>6162</v>
      </c>
      <c r="Q4360" s="294" t="s">
        <v>6163</v>
      </c>
    </row>
    <row r="4361" spans="15:17" x14ac:dyDescent="0.4">
      <c r="O4361" s="294" t="s">
        <v>6213</v>
      </c>
      <c r="P4361" s="294" t="s">
        <v>6162</v>
      </c>
      <c r="Q4361" s="294" t="s">
        <v>6163</v>
      </c>
    </row>
    <row r="4362" spans="15:17" x14ac:dyDescent="0.4">
      <c r="O4362" s="294" t="s">
        <v>6214</v>
      </c>
      <c r="P4362" s="294" t="s">
        <v>6162</v>
      </c>
      <c r="Q4362" s="294" t="s">
        <v>6163</v>
      </c>
    </row>
    <row r="4363" spans="15:17" x14ac:dyDescent="0.4">
      <c r="O4363" s="294" t="s">
        <v>6215</v>
      </c>
      <c r="P4363" s="294" t="s">
        <v>6162</v>
      </c>
      <c r="Q4363" s="294" t="s">
        <v>6163</v>
      </c>
    </row>
    <row r="4364" spans="15:17" x14ac:dyDescent="0.4">
      <c r="O4364" s="294" t="s">
        <v>6216</v>
      </c>
      <c r="P4364" s="294" t="s">
        <v>6162</v>
      </c>
      <c r="Q4364" s="294" t="s">
        <v>6163</v>
      </c>
    </row>
    <row r="4365" spans="15:17" x14ac:dyDescent="0.4">
      <c r="O4365" s="294" t="s">
        <v>6217</v>
      </c>
      <c r="P4365" s="294" t="s">
        <v>6162</v>
      </c>
      <c r="Q4365" s="294" t="s">
        <v>6163</v>
      </c>
    </row>
    <row r="4366" spans="15:17" x14ac:dyDescent="0.4">
      <c r="O4366" s="294" t="s">
        <v>6218</v>
      </c>
      <c r="P4366" s="294" t="s">
        <v>6162</v>
      </c>
      <c r="Q4366" s="294" t="s">
        <v>6163</v>
      </c>
    </row>
    <row r="4367" spans="15:17" x14ac:dyDescent="0.4">
      <c r="O4367" s="294" t="s">
        <v>6219</v>
      </c>
      <c r="P4367" s="294" t="s">
        <v>6162</v>
      </c>
      <c r="Q4367" s="294" t="s">
        <v>6163</v>
      </c>
    </row>
    <row r="4368" spans="15:17" x14ac:dyDescent="0.4">
      <c r="O4368" s="294" t="s">
        <v>6220</v>
      </c>
      <c r="P4368" s="294" t="s">
        <v>6162</v>
      </c>
      <c r="Q4368" s="294" t="s">
        <v>6163</v>
      </c>
    </row>
    <row r="4369" spans="15:17" x14ac:dyDescent="0.4">
      <c r="O4369" s="294" t="s">
        <v>6221</v>
      </c>
      <c r="P4369" s="294" t="s">
        <v>6162</v>
      </c>
      <c r="Q4369" s="294" t="s">
        <v>6163</v>
      </c>
    </row>
    <row r="4370" spans="15:17" x14ac:dyDescent="0.4">
      <c r="O4370" s="294" t="s">
        <v>6222</v>
      </c>
      <c r="P4370" s="294" t="s">
        <v>6162</v>
      </c>
      <c r="Q4370" s="294" t="s">
        <v>6163</v>
      </c>
    </row>
    <row r="4371" spans="15:17" x14ac:dyDescent="0.4">
      <c r="O4371" s="294" t="s">
        <v>6223</v>
      </c>
      <c r="P4371" s="294" t="s">
        <v>6162</v>
      </c>
      <c r="Q4371" s="294" t="s">
        <v>6163</v>
      </c>
    </row>
    <row r="4372" spans="15:17" x14ac:dyDescent="0.4">
      <c r="O4372" s="294" t="s">
        <v>6224</v>
      </c>
      <c r="P4372" s="294" t="s">
        <v>6162</v>
      </c>
      <c r="Q4372" s="294" t="s">
        <v>6163</v>
      </c>
    </row>
    <row r="4373" spans="15:17" x14ac:dyDescent="0.4">
      <c r="O4373" s="294" t="s">
        <v>6225</v>
      </c>
      <c r="P4373" s="294" t="s">
        <v>6162</v>
      </c>
      <c r="Q4373" s="294" t="s">
        <v>6163</v>
      </c>
    </row>
    <row r="4374" spans="15:17" x14ac:dyDescent="0.4">
      <c r="O4374" s="294" t="s">
        <v>6226</v>
      </c>
      <c r="P4374" s="294" t="s">
        <v>6162</v>
      </c>
      <c r="Q4374" s="294" t="s">
        <v>6163</v>
      </c>
    </row>
    <row r="4375" spans="15:17" x14ac:dyDescent="0.4">
      <c r="O4375" s="294" t="s">
        <v>6227</v>
      </c>
      <c r="P4375" s="294" t="s">
        <v>6162</v>
      </c>
      <c r="Q4375" s="294" t="s">
        <v>6163</v>
      </c>
    </row>
    <row r="4376" spans="15:17" x14ac:dyDescent="0.4">
      <c r="O4376" s="294" t="s">
        <v>6228</v>
      </c>
      <c r="P4376" s="294" t="s">
        <v>6162</v>
      </c>
      <c r="Q4376" s="294" t="s">
        <v>6163</v>
      </c>
    </row>
    <row r="4377" spans="15:17" x14ac:dyDescent="0.4">
      <c r="O4377" s="294" t="s">
        <v>6229</v>
      </c>
      <c r="P4377" s="294" t="s">
        <v>6162</v>
      </c>
      <c r="Q4377" s="294" t="s">
        <v>6163</v>
      </c>
    </row>
    <row r="4378" spans="15:17" x14ac:dyDescent="0.4">
      <c r="O4378" s="294" t="s">
        <v>6230</v>
      </c>
      <c r="P4378" s="294" t="s">
        <v>6162</v>
      </c>
      <c r="Q4378" s="294" t="s">
        <v>6163</v>
      </c>
    </row>
    <row r="4379" spans="15:17" x14ac:dyDescent="0.4">
      <c r="O4379" s="294" t="s">
        <v>6231</v>
      </c>
      <c r="P4379" s="294" t="s">
        <v>6162</v>
      </c>
      <c r="Q4379" s="294" t="s">
        <v>6163</v>
      </c>
    </row>
    <row r="4380" spans="15:17" x14ac:dyDescent="0.4">
      <c r="O4380" s="294" t="s">
        <v>6232</v>
      </c>
      <c r="P4380" s="294" t="s">
        <v>6162</v>
      </c>
      <c r="Q4380" s="294" t="s">
        <v>6163</v>
      </c>
    </row>
    <row r="4381" spans="15:17" x14ac:dyDescent="0.4">
      <c r="O4381" s="294" t="s">
        <v>6233</v>
      </c>
      <c r="P4381" s="294" t="s">
        <v>6162</v>
      </c>
      <c r="Q4381" s="294" t="s">
        <v>6163</v>
      </c>
    </row>
    <row r="4382" spans="15:17" x14ac:dyDescent="0.4">
      <c r="O4382" s="294" t="s">
        <v>6234</v>
      </c>
      <c r="P4382" s="294" t="s">
        <v>6162</v>
      </c>
      <c r="Q4382" s="294" t="s">
        <v>6163</v>
      </c>
    </row>
    <row r="4383" spans="15:17" x14ac:dyDescent="0.4">
      <c r="O4383" s="294" t="s">
        <v>6235</v>
      </c>
      <c r="P4383" s="294" t="s">
        <v>6162</v>
      </c>
      <c r="Q4383" s="294" t="s">
        <v>6163</v>
      </c>
    </row>
    <row r="4384" spans="15:17" x14ac:dyDescent="0.4">
      <c r="O4384" s="294" t="s">
        <v>6236</v>
      </c>
      <c r="P4384" s="294" t="s">
        <v>6162</v>
      </c>
      <c r="Q4384" s="294" t="s">
        <v>6163</v>
      </c>
    </row>
    <row r="4385" spans="15:17" x14ac:dyDescent="0.4">
      <c r="O4385" s="294" t="s">
        <v>6237</v>
      </c>
      <c r="P4385" s="294" t="s">
        <v>6162</v>
      </c>
      <c r="Q4385" s="294" t="s">
        <v>6163</v>
      </c>
    </row>
    <row r="4386" spans="15:17" x14ac:dyDescent="0.4">
      <c r="O4386" s="294" t="s">
        <v>6238</v>
      </c>
      <c r="P4386" s="294" t="s">
        <v>6162</v>
      </c>
      <c r="Q4386" s="294" t="s">
        <v>6163</v>
      </c>
    </row>
    <row r="4387" spans="15:17" x14ac:dyDescent="0.4">
      <c r="O4387" s="294" t="s">
        <v>6239</v>
      </c>
      <c r="P4387" s="294" t="s">
        <v>6162</v>
      </c>
      <c r="Q4387" s="294" t="s">
        <v>6163</v>
      </c>
    </row>
    <row r="4388" spans="15:17" x14ac:dyDescent="0.4">
      <c r="O4388" s="294" t="s">
        <v>6240</v>
      </c>
      <c r="P4388" s="294" t="s">
        <v>6162</v>
      </c>
      <c r="Q4388" s="294" t="s">
        <v>6163</v>
      </c>
    </row>
    <row r="4389" spans="15:17" x14ac:dyDescent="0.4">
      <c r="O4389" s="294" t="s">
        <v>6241</v>
      </c>
      <c r="P4389" s="294" t="s">
        <v>6162</v>
      </c>
      <c r="Q4389" s="294" t="s">
        <v>6163</v>
      </c>
    </row>
    <row r="4390" spans="15:17" x14ac:dyDescent="0.4">
      <c r="O4390" s="294" t="s">
        <v>6242</v>
      </c>
      <c r="P4390" s="294" t="s">
        <v>6162</v>
      </c>
      <c r="Q4390" s="294" t="s">
        <v>6163</v>
      </c>
    </row>
    <row r="4391" spans="15:17" x14ac:dyDescent="0.4">
      <c r="O4391" s="294" t="s">
        <v>6243</v>
      </c>
      <c r="P4391" s="294" t="s">
        <v>6162</v>
      </c>
      <c r="Q4391" s="294" t="s">
        <v>6163</v>
      </c>
    </row>
    <row r="4392" spans="15:17" x14ac:dyDescent="0.4">
      <c r="O4392" s="294" t="s">
        <v>6244</v>
      </c>
      <c r="P4392" s="294" t="s">
        <v>6162</v>
      </c>
      <c r="Q4392" s="294" t="s">
        <v>6163</v>
      </c>
    </row>
    <row r="4393" spans="15:17" x14ac:dyDescent="0.4">
      <c r="O4393" s="294" t="s">
        <v>6245</v>
      </c>
      <c r="P4393" s="294" t="s">
        <v>6162</v>
      </c>
      <c r="Q4393" s="294" t="s">
        <v>6163</v>
      </c>
    </row>
    <row r="4394" spans="15:17" x14ac:dyDescent="0.4">
      <c r="O4394" s="294" t="s">
        <v>6246</v>
      </c>
      <c r="P4394" s="294" t="s">
        <v>6162</v>
      </c>
      <c r="Q4394" s="294" t="s">
        <v>6163</v>
      </c>
    </row>
    <row r="4395" spans="15:17" x14ac:dyDescent="0.4">
      <c r="O4395" s="294" t="s">
        <v>6247</v>
      </c>
      <c r="P4395" s="294" t="s">
        <v>6162</v>
      </c>
      <c r="Q4395" s="294" t="s">
        <v>6163</v>
      </c>
    </row>
    <row r="4396" spans="15:17" x14ac:dyDescent="0.4">
      <c r="O4396" s="294" t="s">
        <v>6248</v>
      </c>
      <c r="P4396" s="294" t="s">
        <v>6162</v>
      </c>
      <c r="Q4396" s="294" t="s">
        <v>6163</v>
      </c>
    </row>
    <row r="4397" spans="15:17" x14ac:dyDescent="0.4">
      <c r="O4397" s="294" t="s">
        <v>6249</v>
      </c>
      <c r="P4397" s="294" t="s">
        <v>6162</v>
      </c>
      <c r="Q4397" s="294" t="s">
        <v>6163</v>
      </c>
    </row>
    <row r="4398" spans="15:17" x14ac:dyDescent="0.4">
      <c r="O4398" s="294" t="s">
        <v>6250</v>
      </c>
      <c r="P4398" s="294" t="s">
        <v>6162</v>
      </c>
      <c r="Q4398" s="294" t="s">
        <v>6163</v>
      </c>
    </row>
    <row r="4399" spans="15:17" x14ac:dyDescent="0.4">
      <c r="O4399" s="294" t="s">
        <v>6251</v>
      </c>
      <c r="P4399" s="294" t="s">
        <v>6162</v>
      </c>
      <c r="Q4399" s="294" t="s">
        <v>6163</v>
      </c>
    </row>
    <row r="4400" spans="15:17" x14ac:dyDescent="0.4">
      <c r="O4400" s="294" t="s">
        <v>6252</v>
      </c>
      <c r="P4400" s="294" t="s">
        <v>6162</v>
      </c>
      <c r="Q4400" s="294" t="s">
        <v>6163</v>
      </c>
    </row>
    <row r="4401" spans="15:17" x14ac:dyDescent="0.4">
      <c r="O4401" s="294" t="s">
        <v>6253</v>
      </c>
      <c r="P4401" s="294" t="s">
        <v>6162</v>
      </c>
      <c r="Q4401" s="294" t="s">
        <v>6163</v>
      </c>
    </row>
    <row r="4402" spans="15:17" x14ac:dyDescent="0.4">
      <c r="O4402" s="294" t="s">
        <v>6254</v>
      </c>
      <c r="P4402" s="294" t="s">
        <v>6162</v>
      </c>
      <c r="Q4402" s="294" t="s">
        <v>6163</v>
      </c>
    </row>
    <row r="4403" spans="15:17" x14ac:dyDescent="0.4">
      <c r="O4403" s="294" t="s">
        <v>6255</v>
      </c>
      <c r="P4403" s="294" t="s">
        <v>6162</v>
      </c>
      <c r="Q4403" s="294" t="s">
        <v>6163</v>
      </c>
    </row>
    <row r="4404" spans="15:17" x14ac:dyDescent="0.4">
      <c r="O4404" s="294" t="s">
        <v>6256</v>
      </c>
      <c r="P4404" s="294" t="s">
        <v>6162</v>
      </c>
      <c r="Q4404" s="294" t="s">
        <v>6163</v>
      </c>
    </row>
    <row r="4405" spans="15:17" x14ac:dyDescent="0.4">
      <c r="O4405" s="294" t="s">
        <v>6257</v>
      </c>
      <c r="P4405" s="294" t="s">
        <v>6162</v>
      </c>
      <c r="Q4405" s="294" t="s">
        <v>6163</v>
      </c>
    </row>
    <row r="4406" spans="15:17" x14ac:dyDescent="0.4">
      <c r="O4406" s="294" t="s">
        <v>6258</v>
      </c>
      <c r="P4406" s="294" t="s">
        <v>6162</v>
      </c>
      <c r="Q4406" s="294" t="s">
        <v>6163</v>
      </c>
    </row>
    <row r="4407" spans="15:17" x14ac:dyDescent="0.4">
      <c r="O4407" s="294" t="s">
        <v>6259</v>
      </c>
      <c r="P4407" s="294" t="s">
        <v>6162</v>
      </c>
      <c r="Q4407" s="294" t="s">
        <v>6163</v>
      </c>
    </row>
    <row r="4408" spans="15:17" x14ac:dyDescent="0.4">
      <c r="O4408" s="294" t="s">
        <v>6260</v>
      </c>
      <c r="P4408" s="294" t="s">
        <v>6162</v>
      </c>
      <c r="Q4408" s="294" t="s">
        <v>6163</v>
      </c>
    </row>
    <row r="4409" spans="15:17" x14ac:dyDescent="0.4">
      <c r="O4409" s="294" t="s">
        <v>6261</v>
      </c>
      <c r="P4409" s="294" t="s">
        <v>6162</v>
      </c>
      <c r="Q4409" s="294" t="s">
        <v>6163</v>
      </c>
    </row>
    <row r="4410" spans="15:17" x14ac:dyDescent="0.4">
      <c r="O4410" s="294" t="s">
        <v>6262</v>
      </c>
      <c r="P4410" s="294" t="s">
        <v>6162</v>
      </c>
      <c r="Q4410" s="294" t="s">
        <v>6163</v>
      </c>
    </row>
    <row r="4411" spans="15:17" x14ac:dyDescent="0.4">
      <c r="O4411" s="294" t="s">
        <v>6263</v>
      </c>
      <c r="P4411" s="294" t="s">
        <v>6162</v>
      </c>
      <c r="Q4411" s="294" t="s">
        <v>6163</v>
      </c>
    </row>
    <row r="4412" spans="15:17" x14ac:dyDescent="0.4">
      <c r="O4412" s="294" t="s">
        <v>6264</v>
      </c>
      <c r="P4412" s="294" t="s">
        <v>6162</v>
      </c>
      <c r="Q4412" s="294" t="s">
        <v>6163</v>
      </c>
    </row>
    <row r="4413" spans="15:17" x14ac:dyDescent="0.4">
      <c r="O4413" s="294" t="s">
        <v>6265</v>
      </c>
      <c r="P4413" s="294" t="s">
        <v>6266</v>
      </c>
      <c r="Q4413" s="294" t="s">
        <v>6267</v>
      </c>
    </row>
    <row r="4414" spans="15:17" x14ac:dyDescent="0.4">
      <c r="O4414" s="294" t="s">
        <v>6268</v>
      </c>
      <c r="P4414" s="294" t="s">
        <v>6266</v>
      </c>
      <c r="Q4414" s="294" t="s">
        <v>6267</v>
      </c>
    </row>
    <row r="4415" spans="15:17" x14ac:dyDescent="0.4">
      <c r="O4415" s="294" t="s">
        <v>6269</v>
      </c>
      <c r="P4415" s="294" t="s">
        <v>6266</v>
      </c>
      <c r="Q4415" s="294" t="s">
        <v>6267</v>
      </c>
    </row>
    <row r="4416" spans="15:17" x14ac:dyDescent="0.4">
      <c r="O4416" s="294" t="s">
        <v>6270</v>
      </c>
      <c r="P4416" s="294" t="s">
        <v>6266</v>
      </c>
      <c r="Q4416" s="294" t="s">
        <v>6267</v>
      </c>
    </row>
    <row r="4417" spans="15:17" x14ac:dyDescent="0.4">
      <c r="O4417" s="294" t="s">
        <v>6271</v>
      </c>
      <c r="P4417" s="294" t="s">
        <v>6266</v>
      </c>
      <c r="Q4417" s="294" t="s">
        <v>6267</v>
      </c>
    </row>
    <row r="4418" spans="15:17" x14ac:dyDescent="0.4">
      <c r="O4418" s="294" t="s">
        <v>6272</v>
      </c>
      <c r="P4418" s="294" t="s">
        <v>6266</v>
      </c>
      <c r="Q4418" s="294" t="s">
        <v>6267</v>
      </c>
    </row>
    <row r="4419" spans="15:17" x14ac:dyDescent="0.4">
      <c r="O4419" s="294" t="s">
        <v>6273</v>
      </c>
      <c r="P4419" s="294" t="s">
        <v>6266</v>
      </c>
      <c r="Q4419" s="294" t="s">
        <v>6267</v>
      </c>
    </row>
    <row r="4420" spans="15:17" x14ac:dyDescent="0.4">
      <c r="O4420" s="294" t="s">
        <v>6274</v>
      </c>
      <c r="P4420" s="294" t="s">
        <v>6266</v>
      </c>
      <c r="Q4420" s="294" t="s">
        <v>6267</v>
      </c>
    </row>
    <row r="4421" spans="15:17" x14ac:dyDescent="0.4">
      <c r="O4421" s="294" t="s">
        <v>6275</v>
      </c>
      <c r="P4421" s="294" t="s">
        <v>6266</v>
      </c>
      <c r="Q4421" s="294" t="s">
        <v>6267</v>
      </c>
    </row>
    <row r="4422" spans="15:17" x14ac:dyDescent="0.4">
      <c r="O4422" s="294" t="s">
        <v>6276</v>
      </c>
      <c r="P4422" s="294" t="s">
        <v>6266</v>
      </c>
      <c r="Q4422" s="294" t="s">
        <v>6267</v>
      </c>
    </row>
    <row r="4423" spans="15:17" x14ac:dyDescent="0.4">
      <c r="O4423" s="294" t="s">
        <v>6277</v>
      </c>
      <c r="P4423" s="294" t="s">
        <v>6266</v>
      </c>
      <c r="Q4423" s="294" t="s">
        <v>6267</v>
      </c>
    </row>
    <row r="4424" spans="15:17" x14ac:dyDescent="0.4">
      <c r="O4424" s="294" t="s">
        <v>6278</v>
      </c>
      <c r="P4424" s="294" t="s">
        <v>6266</v>
      </c>
      <c r="Q4424" s="294" t="s">
        <v>6267</v>
      </c>
    </row>
    <row r="4425" spans="15:17" x14ac:dyDescent="0.4">
      <c r="O4425" s="294" t="s">
        <v>6279</v>
      </c>
      <c r="P4425" s="294" t="s">
        <v>6266</v>
      </c>
      <c r="Q4425" s="294" t="s">
        <v>6267</v>
      </c>
    </row>
    <row r="4426" spans="15:17" x14ac:dyDescent="0.4">
      <c r="O4426" s="294" t="s">
        <v>6280</v>
      </c>
      <c r="P4426" s="294" t="s">
        <v>6266</v>
      </c>
      <c r="Q4426" s="294" t="s">
        <v>6267</v>
      </c>
    </row>
    <row r="4427" spans="15:17" x14ac:dyDescent="0.4">
      <c r="O4427" s="294" t="s">
        <v>6281</v>
      </c>
      <c r="P4427" s="294" t="s">
        <v>6266</v>
      </c>
      <c r="Q4427" s="294" t="s">
        <v>6267</v>
      </c>
    </row>
    <row r="4428" spans="15:17" x14ac:dyDescent="0.4">
      <c r="O4428" s="294" t="s">
        <v>6282</v>
      </c>
      <c r="P4428" s="294" t="s">
        <v>6266</v>
      </c>
      <c r="Q4428" s="294" t="s">
        <v>6267</v>
      </c>
    </row>
    <row r="4429" spans="15:17" x14ac:dyDescent="0.4">
      <c r="O4429" s="294" t="s">
        <v>6283</v>
      </c>
      <c r="P4429" s="294" t="s">
        <v>6266</v>
      </c>
      <c r="Q4429" s="294" t="s">
        <v>6267</v>
      </c>
    </row>
    <row r="4430" spans="15:17" x14ac:dyDescent="0.4">
      <c r="O4430" s="294" t="s">
        <v>6284</v>
      </c>
      <c r="P4430" s="294" t="s">
        <v>6266</v>
      </c>
      <c r="Q4430" s="294" t="s">
        <v>6267</v>
      </c>
    </row>
    <row r="4431" spans="15:17" x14ac:dyDescent="0.4">
      <c r="O4431" s="294" t="s">
        <v>6285</v>
      </c>
      <c r="P4431" s="294" t="s">
        <v>6266</v>
      </c>
      <c r="Q4431" s="294" t="s">
        <v>6267</v>
      </c>
    </row>
    <row r="4432" spans="15:17" x14ac:dyDescent="0.4">
      <c r="O4432" s="294" t="s">
        <v>6286</v>
      </c>
      <c r="P4432" s="294" t="s">
        <v>6266</v>
      </c>
      <c r="Q4432" s="294" t="s">
        <v>6267</v>
      </c>
    </row>
    <row r="4433" spans="15:17" x14ac:dyDescent="0.4">
      <c r="O4433" s="294" t="s">
        <v>6287</v>
      </c>
      <c r="P4433" s="294" t="s">
        <v>6266</v>
      </c>
      <c r="Q4433" s="294" t="s">
        <v>6267</v>
      </c>
    </row>
    <row r="4434" spans="15:17" x14ac:dyDescent="0.4">
      <c r="O4434" s="294" t="s">
        <v>6288</v>
      </c>
      <c r="P4434" s="294" t="s">
        <v>6266</v>
      </c>
      <c r="Q4434" s="294" t="s">
        <v>6267</v>
      </c>
    </row>
    <row r="4435" spans="15:17" x14ac:dyDescent="0.4">
      <c r="O4435" s="294" t="s">
        <v>6289</v>
      </c>
      <c r="P4435" s="294" t="s">
        <v>6266</v>
      </c>
      <c r="Q4435" s="294" t="s">
        <v>6267</v>
      </c>
    </row>
    <row r="4436" spans="15:17" x14ac:dyDescent="0.4">
      <c r="O4436" s="294" t="s">
        <v>6290</v>
      </c>
      <c r="P4436" s="294" t="s">
        <v>6266</v>
      </c>
      <c r="Q4436" s="294" t="s">
        <v>6267</v>
      </c>
    </row>
    <row r="4437" spans="15:17" x14ac:dyDescent="0.4">
      <c r="O4437" s="294" t="s">
        <v>6291</v>
      </c>
      <c r="P4437" s="294" t="s">
        <v>6266</v>
      </c>
      <c r="Q4437" s="294" t="s">
        <v>6267</v>
      </c>
    </row>
    <row r="4438" spans="15:17" x14ac:dyDescent="0.4">
      <c r="O4438" s="294" t="s">
        <v>6292</v>
      </c>
      <c r="P4438" s="294" t="s">
        <v>6266</v>
      </c>
      <c r="Q4438" s="294" t="s">
        <v>6267</v>
      </c>
    </row>
    <row r="4439" spans="15:17" x14ac:dyDescent="0.4">
      <c r="O4439" s="294" t="s">
        <v>6293</v>
      </c>
      <c r="P4439" s="294" t="s">
        <v>6266</v>
      </c>
      <c r="Q4439" s="294" t="s">
        <v>6267</v>
      </c>
    </row>
    <row r="4440" spans="15:17" x14ac:dyDescent="0.4">
      <c r="O4440" s="294" t="s">
        <v>6294</v>
      </c>
      <c r="P4440" s="294" t="s">
        <v>6266</v>
      </c>
      <c r="Q4440" s="294" t="s">
        <v>6267</v>
      </c>
    </row>
    <row r="4441" spans="15:17" x14ac:dyDescent="0.4">
      <c r="O4441" s="294" t="s">
        <v>6295</v>
      </c>
      <c r="P4441" s="294" t="s">
        <v>6266</v>
      </c>
      <c r="Q4441" s="294" t="s">
        <v>6267</v>
      </c>
    </row>
    <row r="4442" spans="15:17" x14ac:dyDescent="0.4">
      <c r="O4442" s="294" t="s">
        <v>6296</v>
      </c>
      <c r="P4442" s="294" t="s">
        <v>6266</v>
      </c>
      <c r="Q4442" s="294" t="s">
        <v>6267</v>
      </c>
    </row>
    <row r="4443" spans="15:17" x14ac:dyDescent="0.4">
      <c r="O4443" s="294" t="s">
        <v>6297</v>
      </c>
      <c r="P4443" s="294" t="s">
        <v>6266</v>
      </c>
      <c r="Q4443" s="294" t="s">
        <v>6267</v>
      </c>
    </row>
    <row r="4444" spans="15:17" x14ac:dyDescent="0.4">
      <c r="O4444" s="294" t="s">
        <v>6298</v>
      </c>
      <c r="P4444" s="294" t="s">
        <v>6266</v>
      </c>
      <c r="Q4444" s="294" t="s">
        <v>6267</v>
      </c>
    </row>
    <row r="4445" spans="15:17" x14ac:dyDescent="0.4">
      <c r="O4445" s="294" t="s">
        <v>6299</v>
      </c>
      <c r="P4445" s="294" t="s">
        <v>6266</v>
      </c>
      <c r="Q4445" s="294" t="s">
        <v>6267</v>
      </c>
    </row>
    <row r="4446" spans="15:17" x14ac:dyDescent="0.4">
      <c r="O4446" s="294" t="s">
        <v>6300</v>
      </c>
      <c r="P4446" s="294" t="s">
        <v>6266</v>
      </c>
      <c r="Q4446" s="294" t="s">
        <v>6267</v>
      </c>
    </row>
    <row r="4447" spans="15:17" x14ac:dyDescent="0.4">
      <c r="O4447" s="294" t="s">
        <v>6301</v>
      </c>
      <c r="P4447" s="294" t="s">
        <v>6266</v>
      </c>
      <c r="Q4447" s="294" t="s">
        <v>6267</v>
      </c>
    </row>
    <row r="4448" spans="15:17" x14ac:dyDescent="0.4">
      <c r="O4448" s="294" t="s">
        <v>6302</v>
      </c>
      <c r="P4448" s="294" t="s">
        <v>6266</v>
      </c>
      <c r="Q4448" s="294" t="s">
        <v>6267</v>
      </c>
    </row>
    <row r="4449" spans="15:17" x14ac:dyDescent="0.4">
      <c r="O4449" s="294" t="s">
        <v>6303</v>
      </c>
      <c r="P4449" s="294" t="s">
        <v>6266</v>
      </c>
      <c r="Q4449" s="294" t="s">
        <v>6267</v>
      </c>
    </row>
    <row r="4450" spans="15:17" x14ac:dyDescent="0.4">
      <c r="O4450" s="294" t="s">
        <v>6304</v>
      </c>
      <c r="P4450" s="294" t="s">
        <v>6266</v>
      </c>
      <c r="Q4450" s="294" t="s">
        <v>6267</v>
      </c>
    </row>
    <row r="4451" spans="15:17" x14ac:dyDescent="0.4">
      <c r="O4451" s="294" t="s">
        <v>6305</v>
      </c>
      <c r="P4451" s="294" t="s">
        <v>6266</v>
      </c>
      <c r="Q4451" s="294" t="s">
        <v>6267</v>
      </c>
    </row>
    <row r="4452" spans="15:17" x14ac:dyDescent="0.4">
      <c r="O4452" s="294" t="s">
        <v>6306</v>
      </c>
      <c r="P4452" s="294" t="s">
        <v>6266</v>
      </c>
      <c r="Q4452" s="294" t="s">
        <v>6267</v>
      </c>
    </row>
    <row r="4453" spans="15:17" x14ac:dyDescent="0.4">
      <c r="O4453" s="294" t="s">
        <v>6307</v>
      </c>
      <c r="P4453" s="294" t="s">
        <v>6266</v>
      </c>
      <c r="Q4453" s="294" t="s">
        <v>6267</v>
      </c>
    </row>
    <row r="4454" spans="15:17" x14ac:dyDescent="0.4">
      <c r="O4454" s="294" t="s">
        <v>6308</v>
      </c>
      <c r="P4454" s="294" t="s">
        <v>6266</v>
      </c>
      <c r="Q4454" s="294" t="s">
        <v>6267</v>
      </c>
    </row>
    <row r="4455" spans="15:17" x14ac:dyDescent="0.4">
      <c r="O4455" s="294" t="s">
        <v>6309</v>
      </c>
      <c r="P4455" s="294" t="s">
        <v>6266</v>
      </c>
      <c r="Q4455" s="294" t="s">
        <v>6267</v>
      </c>
    </row>
    <row r="4456" spans="15:17" x14ac:dyDescent="0.4">
      <c r="O4456" s="294" t="s">
        <v>6310</v>
      </c>
      <c r="P4456" s="294" t="s">
        <v>6266</v>
      </c>
      <c r="Q4456" s="294" t="s">
        <v>6267</v>
      </c>
    </row>
    <row r="4457" spans="15:17" x14ac:dyDescent="0.4">
      <c r="O4457" s="294" t="s">
        <v>6311</v>
      </c>
      <c r="P4457" s="294" t="s">
        <v>6266</v>
      </c>
      <c r="Q4457" s="294" t="s">
        <v>6267</v>
      </c>
    </row>
    <row r="4458" spans="15:17" x14ac:dyDescent="0.4">
      <c r="O4458" s="294" t="s">
        <v>6312</v>
      </c>
      <c r="P4458" s="294" t="s">
        <v>6266</v>
      </c>
      <c r="Q4458" s="294" t="s">
        <v>6267</v>
      </c>
    </row>
    <row r="4459" spans="15:17" x14ac:dyDescent="0.4">
      <c r="O4459" s="294" t="s">
        <v>6313</v>
      </c>
      <c r="P4459" s="294" t="s">
        <v>6266</v>
      </c>
      <c r="Q4459" s="294" t="s">
        <v>6267</v>
      </c>
    </row>
    <row r="4460" spans="15:17" x14ac:dyDescent="0.4">
      <c r="O4460" s="294" t="s">
        <v>6314</v>
      </c>
      <c r="P4460" s="294" t="s">
        <v>6266</v>
      </c>
      <c r="Q4460" s="294" t="s">
        <v>6267</v>
      </c>
    </row>
    <row r="4461" spans="15:17" x14ac:dyDescent="0.4">
      <c r="O4461" s="294" t="s">
        <v>6315</v>
      </c>
      <c r="P4461" s="294" t="s">
        <v>6266</v>
      </c>
      <c r="Q4461" s="294" t="s">
        <v>6267</v>
      </c>
    </row>
    <row r="4462" spans="15:17" x14ac:dyDescent="0.4">
      <c r="O4462" s="294" t="s">
        <v>6316</v>
      </c>
      <c r="P4462" s="294" t="s">
        <v>6266</v>
      </c>
      <c r="Q4462" s="294" t="s">
        <v>6267</v>
      </c>
    </row>
    <row r="4463" spans="15:17" x14ac:dyDescent="0.4">
      <c r="O4463" s="294" t="s">
        <v>6317</v>
      </c>
      <c r="P4463" s="294" t="s">
        <v>6266</v>
      </c>
      <c r="Q4463" s="294" t="s">
        <v>6267</v>
      </c>
    </row>
    <row r="4464" spans="15:17" x14ac:dyDescent="0.4">
      <c r="O4464" s="294" t="s">
        <v>6318</v>
      </c>
      <c r="P4464" s="294" t="s">
        <v>6266</v>
      </c>
      <c r="Q4464" s="294" t="s">
        <v>6267</v>
      </c>
    </row>
    <row r="4465" spans="15:17" x14ac:dyDescent="0.4">
      <c r="O4465" s="294" t="s">
        <v>6319</v>
      </c>
      <c r="P4465" s="294" t="s">
        <v>6266</v>
      </c>
      <c r="Q4465" s="294" t="s">
        <v>6267</v>
      </c>
    </row>
    <row r="4466" spans="15:17" x14ac:dyDescent="0.4">
      <c r="O4466" s="294" t="s">
        <v>6320</v>
      </c>
      <c r="P4466" s="294" t="s">
        <v>6266</v>
      </c>
      <c r="Q4466" s="294" t="s">
        <v>6267</v>
      </c>
    </row>
    <row r="4467" spans="15:17" x14ac:dyDescent="0.4">
      <c r="O4467" s="294" t="s">
        <v>6321</v>
      </c>
      <c r="P4467" s="294" t="s">
        <v>6266</v>
      </c>
      <c r="Q4467" s="294" t="s">
        <v>6267</v>
      </c>
    </row>
    <row r="4468" spans="15:17" x14ac:dyDescent="0.4">
      <c r="O4468" s="294" t="s">
        <v>6322</v>
      </c>
      <c r="P4468" s="294" t="s">
        <v>6266</v>
      </c>
      <c r="Q4468" s="294" t="s">
        <v>6267</v>
      </c>
    </row>
    <row r="4469" spans="15:17" x14ac:dyDescent="0.4">
      <c r="O4469" s="294" t="s">
        <v>6323</v>
      </c>
      <c r="P4469" s="294" t="s">
        <v>6266</v>
      </c>
      <c r="Q4469" s="294" t="s">
        <v>6267</v>
      </c>
    </row>
    <row r="4470" spans="15:17" x14ac:dyDescent="0.4">
      <c r="O4470" s="294" t="s">
        <v>6324</v>
      </c>
      <c r="P4470" s="294" t="s">
        <v>6266</v>
      </c>
      <c r="Q4470" s="294" t="s">
        <v>6267</v>
      </c>
    </row>
    <row r="4471" spans="15:17" x14ac:dyDescent="0.4">
      <c r="O4471" s="294" t="s">
        <v>6325</v>
      </c>
      <c r="P4471" s="294" t="s">
        <v>6326</v>
      </c>
      <c r="Q4471" s="294" t="s">
        <v>6327</v>
      </c>
    </row>
    <row r="4472" spans="15:17" x14ac:dyDescent="0.4">
      <c r="O4472" s="294" t="s">
        <v>6328</v>
      </c>
      <c r="P4472" s="294" t="s">
        <v>6326</v>
      </c>
      <c r="Q4472" s="294" t="s">
        <v>6327</v>
      </c>
    </row>
    <row r="4473" spans="15:17" x14ac:dyDescent="0.4">
      <c r="O4473" s="294" t="s">
        <v>6329</v>
      </c>
      <c r="P4473" s="294" t="s">
        <v>6326</v>
      </c>
      <c r="Q4473" s="294" t="s">
        <v>6327</v>
      </c>
    </row>
    <row r="4474" spans="15:17" x14ac:dyDescent="0.4">
      <c r="O4474" s="294" t="s">
        <v>6330</v>
      </c>
      <c r="P4474" s="294" t="s">
        <v>6326</v>
      </c>
      <c r="Q4474" s="294" t="s">
        <v>6327</v>
      </c>
    </row>
    <row r="4475" spans="15:17" x14ac:dyDescent="0.4">
      <c r="O4475" s="294" t="s">
        <v>6331</v>
      </c>
      <c r="P4475" s="294" t="s">
        <v>6326</v>
      </c>
      <c r="Q4475" s="294" t="s">
        <v>6327</v>
      </c>
    </row>
    <row r="4476" spans="15:17" x14ac:dyDescent="0.4">
      <c r="O4476" s="294" t="s">
        <v>6332</v>
      </c>
      <c r="P4476" s="294" t="s">
        <v>6326</v>
      </c>
      <c r="Q4476" s="294" t="s">
        <v>6327</v>
      </c>
    </row>
    <row r="4477" spans="15:17" x14ac:dyDescent="0.4">
      <c r="O4477" s="294" t="s">
        <v>6333</v>
      </c>
      <c r="P4477" s="294" t="s">
        <v>6326</v>
      </c>
      <c r="Q4477" s="294" t="s">
        <v>6327</v>
      </c>
    </row>
    <row r="4478" spans="15:17" x14ac:dyDescent="0.4">
      <c r="O4478" s="294" t="s">
        <v>6334</v>
      </c>
      <c r="P4478" s="294" t="s">
        <v>6326</v>
      </c>
      <c r="Q4478" s="294" t="s">
        <v>6327</v>
      </c>
    </row>
    <row r="4479" spans="15:17" x14ac:dyDescent="0.4">
      <c r="O4479" s="294" t="s">
        <v>6335</v>
      </c>
      <c r="P4479" s="294" t="s">
        <v>6326</v>
      </c>
      <c r="Q4479" s="294" t="s">
        <v>6327</v>
      </c>
    </row>
    <row r="4480" spans="15:17" x14ac:dyDescent="0.4">
      <c r="O4480" s="294" t="s">
        <v>6336</v>
      </c>
      <c r="P4480" s="294" t="s">
        <v>6326</v>
      </c>
      <c r="Q4480" s="294" t="s">
        <v>6327</v>
      </c>
    </row>
    <row r="4481" spans="15:17" x14ac:dyDescent="0.4">
      <c r="O4481" s="294" t="s">
        <v>6337</v>
      </c>
      <c r="P4481" s="294" t="s">
        <v>6326</v>
      </c>
      <c r="Q4481" s="294" t="s">
        <v>6327</v>
      </c>
    </row>
    <row r="4482" spans="15:17" x14ac:dyDescent="0.4">
      <c r="O4482" s="294" t="s">
        <v>6338</v>
      </c>
      <c r="P4482" s="294" t="s">
        <v>6326</v>
      </c>
      <c r="Q4482" s="294" t="s">
        <v>6327</v>
      </c>
    </row>
    <row r="4483" spans="15:17" x14ac:dyDescent="0.4">
      <c r="O4483" s="294" t="s">
        <v>6339</v>
      </c>
      <c r="P4483" s="294" t="s">
        <v>6326</v>
      </c>
      <c r="Q4483" s="294" t="s">
        <v>6327</v>
      </c>
    </row>
    <row r="4484" spans="15:17" x14ac:dyDescent="0.4">
      <c r="O4484" s="294" t="s">
        <v>6340</v>
      </c>
      <c r="P4484" s="294" t="s">
        <v>6326</v>
      </c>
      <c r="Q4484" s="294" t="s">
        <v>6327</v>
      </c>
    </row>
    <row r="4485" spans="15:17" x14ac:dyDescent="0.4">
      <c r="O4485" s="294" t="s">
        <v>6341</v>
      </c>
      <c r="P4485" s="294" t="s">
        <v>6326</v>
      </c>
      <c r="Q4485" s="294" t="s">
        <v>6327</v>
      </c>
    </row>
    <row r="4486" spans="15:17" x14ac:dyDescent="0.4">
      <c r="O4486" s="294" t="s">
        <v>6342</v>
      </c>
      <c r="P4486" s="294" t="s">
        <v>6326</v>
      </c>
      <c r="Q4486" s="294" t="s">
        <v>6327</v>
      </c>
    </row>
    <row r="4487" spans="15:17" x14ac:dyDescent="0.4">
      <c r="O4487" s="294" t="s">
        <v>6343</v>
      </c>
      <c r="P4487" s="294" t="s">
        <v>6326</v>
      </c>
      <c r="Q4487" s="294" t="s">
        <v>6327</v>
      </c>
    </row>
    <row r="4488" spans="15:17" x14ac:dyDescent="0.4">
      <c r="O4488" s="294" t="s">
        <v>6344</v>
      </c>
      <c r="P4488" s="294" t="s">
        <v>6326</v>
      </c>
      <c r="Q4488" s="294" t="s">
        <v>6327</v>
      </c>
    </row>
    <row r="4489" spans="15:17" x14ac:dyDescent="0.4">
      <c r="O4489" s="294" t="s">
        <v>6345</v>
      </c>
      <c r="P4489" s="294" t="s">
        <v>6326</v>
      </c>
      <c r="Q4489" s="294" t="s">
        <v>6327</v>
      </c>
    </row>
    <row r="4490" spans="15:17" x14ac:dyDescent="0.4">
      <c r="O4490" s="294" t="s">
        <v>6346</v>
      </c>
      <c r="P4490" s="294" t="s">
        <v>6326</v>
      </c>
      <c r="Q4490" s="294" t="s">
        <v>6327</v>
      </c>
    </row>
    <row r="4491" spans="15:17" x14ac:dyDescent="0.4">
      <c r="O4491" s="294" t="s">
        <v>6347</v>
      </c>
      <c r="P4491" s="294" t="s">
        <v>6326</v>
      </c>
      <c r="Q4491" s="294" t="s">
        <v>6327</v>
      </c>
    </row>
    <row r="4492" spans="15:17" x14ac:dyDescent="0.4">
      <c r="O4492" s="294" t="s">
        <v>6348</v>
      </c>
      <c r="P4492" s="294" t="s">
        <v>6326</v>
      </c>
      <c r="Q4492" s="294" t="s">
        <v>6327</v>
      </c>
    </row>
    <row r="4493" spans="15:17" x14ac:dyDescent="0.4">
      <c r="O4493" s="294" t="s">
        <v>6349</v>
      </c>
      <c r="P4493" s="294" t="s">
        <v>6326</v>
      </c>
      <c r="Q4493" s="294" t="s">
        <v>6327</v>
      </c>
    </row>
    <row r="4494" spans="15:17" x14ac:dyDescent="0.4">
      <c r="O4494" s="294" t="s">
        <v>6350</v>
      </c>
      <c r="P4494" s="294" t="s">
        <v>6326</v>
      </c>
      <c r="Q4494" s="294" t="s">
        <v>6327</v>
      </c>
    </row>
    <row r="4495" spans="15:17" x14ac:dyDescent="0.4">
      <c r="O4495" s="294" t="s">
        <v>6351</v>
      </c>
      <c r="P4495" s="294" t="s">
        <v>6326</v>
      </c>
      <c r="Q4495" s="294" t="s">
        <v>6327</v>
      </c>
    </row>
    <row r="4496" spans="15:17" x14ac:dyDescent="0.4">
      <c r="O4496" s="294" t="s">
        <v>6352</v>
      </c>
      <c r="P4496" s="294" t="s">
        <v>6326</v>
      </c>
      <c r="Q4496" s="294" t="s">
        <v>6327</v>
      </c>
    </row>
    <row r="4497" spans="15:17" x14ac:dyDescent="0.4">
      <c r="O4497" s="294" t="s">
        <v>6353</v>
      </c>
      <c r="P4497" s="294" t="s">
        <v>6326</v>
      </c>
      <c r="Q4497" s="294" t="s">
        <v>6327</v>
      </c>
    </row>
    <row r="4498" spans="15:17" x14ac:dyDescent="0.4">
      <c r="O4498" s="294" t="s">
        <v>6354</v>
      </c>
      <c r="P4498" s="294" t="s">
        <v>6326</v>
      </c>
      <c r="Q4498" s="294" t="s">
        <v>6327</v>
      </c>
    </row>
    <row r="4499" spans="15:17" x14ac:dyDescent="0.4">
      <c r="O4499" s="294" t="s">
        <v>6355</v>
      </c>
      <c r="P4499" s="294" t="s">
        <v>6326</v>
      </c>
      <c r="Q4499" s="294" t="s">
        <v>6327</v>
      </c>
    </row>
    <row r="4500" spans="15:17" x14ac:dyDescent="0.4">
      <c r="O4500" s="294" t="s">
        <v>6356</v>
      </c>
      <c r="P4500" s="294" t="s">
        <v>6326</v>
      </c>
      <c r="Q4500" s="294" t="s">
        <v>6327</v>
      </c>
    </row>
    <row r="4501" spans="15:17" x14ac:dyDescent="0.4">
      <c r="O4501" s="294" t="s">
        <v>6357</v>
      </c>
      <c r="P4501" s="294" t="s">
        <v>6326</v>
      </c>
      <c r="Q4501" s="294" t="s">
        <v>6327</v>
      </c>
    </row>
    <row r="4502" spans="15:17" x14ac:dyDescent="0.4">
      <c r="O4502" s="294" t="s">
        <v>6358</v>
      </c>
      <c r="P4502" s="294" t="s">
        <v>6326</v>
      </c>
      <c r="Q4502" s="294" t="s">
        <v>6327</v>
      </c>
    </row>
    <row r="4503" spans="15:17" x14ac:dyDescent="0.4">
      <c r="O4503" s="294" t="s">
        <v>6359</v>
      </c>
      <c r="P4503" s="294" t="s">
        <v>6326</v>
      </c>
      <c r="Q4503" s="294" t="s">
        <v>6327</v>
      </c>
    </row>
    <row r="4504" spans="15:17" x14ac:dyDescent="0.4">
      <c r="O4504" s="294" t="s">
        <v>6360</v>
      </c>
      <c r="P4504" s="294" t="s">
        <v>6326</v>
      </c>
      <c r="Q4504" s="294" t="s">
        <v>6327</v>
      </c>
    </row>
    <row r="4505" spans="15:17" x14ac:dyDescent="0.4">
      <c r="O4505" s="294" t="s">
        <v>6361</v>
      </c>
      <c r="P4505" s="294" t="s">
        <v>6326</v>
      </c>
      <c r="Q4505" s="294" t="s">
        <v>6327</v>
      </c>
    </row>
    <row r="4506" spans="15:17" x14ac:dyDescent="0.4">
      <c r="O4506" s="294" t="s">
        <v>6362</v>
      </c>
      <c r="P4506" s="294" t="s">
        <v>6326</v>
      </c>
      <c r="Q4506" s="294" t="s">
        <v>6327</v>
      </c>
    </row>
    <row r="4507" spans="15:17" x14ac:dyDescent="0.4">
      <c r="O4507" s="294" t="s">
        <v>6363</v>
      </c>
      <c r="P4507" s="294" t="s">
        <v>6326</v>
      </c>
      <c r="Q4507" s="294" t="s">
        <v>6327</v>
      </c>
    </row>
    <row r="4508" spans="15:17" x14ac:dyDescent="0.4">
      <c r="O4508" s="294" t="s">
        <v>6364</v>
      </c>
      <c r="P4508" s="294" t="s">
        <v>6326</v>
      </c>
      <c r="Q4508" s="294" t="s">
        <v>6327</v>
      </c>
    </row>
    <row r="4509" spans="15:17" x14ac:dyDescent="0.4">
      <c r="O4509" s="294" t="s">
        <v>6365</v>
      </c>
      <c r="P4509" s="294" t="s">
        <v>6326</v>
      </c>
      <c r="Q4509" s="294" t="s">
        <v>6327</v>
      </c>
    </row>
    <row r="4510" spans="15:17" x14ac:dyDescent="0.4">
      <c r="O4510" s="294" t="s">
        <v>6366</v>
      </c>
      <c r="P4510" s="294" t="s">
        <v>6326</v>
      </c>
      <c r="Q4510" s="294" t="s">
        <v>6327</v>
      </c>
    </row>
    <row r="4511" spans="15:17" x14ac:dyDescent="0.4">
      <c r="O4511" s="294" t="s">
        <v>6367</v>
      </c>
      <c r="P4511" s="294" t="s">
        <v>6326</v>
      </c>
      <c r="Q4511" s="294" t="s">
        <v>6327</v>
      </c>
    </row>
    <row r="4512" spans="15:17" x14ac:dyDescent="0.4">
      <c r="O4512" s="294" t="s">
        <v>6368</v>
      </c>
      <c r="P4512" s="294" t="s">
        <v>6369</v>
      </c>
      <c r="Q4512" s="294" t="s">
        <v>6370</v>
      </c>
    </row>
    <row r="4513" spans="15:17" x14ac:dyDescent="0.4">
      <c r="O4513" s="294" t="s">
        <v>6371</v>
      </c>
      <c r="P4513" s="294" t="s">
        <v>6369</v>
      </c>
      <c r="Q4513" s="294" t="s">
        <v>6370</v>
      </c>
    </row>
    <row r="4514" spans="15:17" x14ac:dyDescent="0.4">
      <c r="O4514" s="294" t="s">
        <v>6372</v>
      </c>
      <c r="P4514" s="294" t="s">
        <v>6369</v>
      </c>
      <c r="Q4514" s="294" t="s">
        <v>6370</v>
      </c>
    </row>
    <row r="4515" spans="15:17" x14ac:dyDescent="0.4">
      <c r="O4515" s="294" t="s">
        <v>6373</v>
      </c>
      <c r="P4515" s="294" t="s">
        <v>6369</v>
      </c>
      <c r="Q4515" s="294" t="s">
        <v>6370</v>
      </c>
    </row>
    <row r="4516" spans="15:17" x14ac:dyDescent="0.4">
      <c r="O4516" s="294" t="s">
        <v>6374</v>
      </c>
      <c r="P4516" s="294" t="s">
        <v>6369</v>
      </c>
      <c r="Q4516" s="294" t="s">
        <v>6370</v>
      </c>
    </row>
    <row r="4517" spans="15:17" x14ac:dyDescent="0.4">
      <c r="O4517" s="294" t="s">
        <v>6375</v>
      </c>
      <c r="P4517" s="294" t="s">
        <v>6369</v>
      </c>
      <c r="Q4517" s="294" t="s">
        <v>6370</v>
      </c>
    </row>
    <row r="4518" spans="15:17" x14ac:dyDescent="0.4">
      <c r="O4518" s="294" t="s">
        <v>6376</v>
      </c>
      <c r="P4518" s="294" t="s">
        <v>6369</v>
      </c>
      <c r="Q4518" s="294" t="s">
        <v>6370</v>
      </c>
    </row>
    <row r="4519" spans="15:17" x14ac:dyDescent="0.4">
      <c r="O4519" s="294" t="s">
        <v>6377</v>
      </c>
      <c r="P4519" s="294" t="s">
        <v>6369</v>
      </c>
      <c r="Q4519" s="294" t="s">
        <v>6370</v>
      </c>
    </row>
    <row r="4520" spans="15:17" x14ac:dyDescent="0.4">
      <c r="O4520" s="294" t="s">
        <v>6378</v>
      </c>
      <c r="P4520" s="294" t="s">
        <v>6369</v>
      </c>
      <c r="Q4520" s="294" t="s">
        <v>6370</v>
      </c>
    </row>
    <row r="4521" spans="15:17" x14ac:dyDescent="0.4">
      <c r="O4521" s="294" t="s">
        <v>6379</v>
      </c>
      <c r="P4521" s="294" t="s">
        <v>6369</v>
      </c>
      <c r="Q4521" s="294" t="s">
        <v>6370</v>
      </c>
    </row>
    <row r="4522" spans="15:17" x14ac:dyDescent="0.4">
      <c r="O4522" s="294" t="s">
        <v>6380</v>
      </c>
      <c r="P4522" s="294" t="s">
        <v>6369</v>
      </c>
      <c r="Q4522" s="294" t="s">
        <v>6370</v>
      </c>
    </row>
    <row r="4523" spans="15:17" x14ac:dyDescent="0.4">
      <c r="O4523" s="294" t="s">
        <v>6381</v>
      </c>
      <c r="P4523" s="294" t="s">
        <v>6369</v>
      </c>
      <c r="Q4523" s="294" t="s">
        <v>6370</v>
      </c>
    </row>
    <row r="4524" spans="15:17" x14ac:dyDescent="0.4">
      <c r="O4524" s="294" t="s">
        <v>6382</v>
      </c>
      <c r="P4524" s="294" t="s">
        <v>6369</v>
      </c>
      <c r="Q4524" s="294" t="s">
        <v>6370</v>
      </c>
    </row>
    <row r="4525" spans="15:17" x14ac:dyDescent="0.4">
      <c r="O4525" s="294" t="s">
        <v>6383</v>
      </c>
      <c r="P4525" s="294" t="s">
        <v>6369</v>
      </c>
      <c r="Q4525" s="294" t="s">
        <v>6370</v>
      </c>
    </row>
    <row r="4526" spans="15:17" x14ac:dyDescent="0.4">
      <c r="O4526" s="294" t="s">
        <v>6384</v>
      </c>
      <c r="P4526" s="294" t="s">
        <v>6369</v>
      </c>
      <c r="Q4526" s="294" t="s">
        <v>6370</v>
      </c>
    </row>
    <row r="4527" spans="15:17" x14ac:dyDescent="0.4">
      <c r="O4527" s="294" t="s">
        <v>6385</v>
      </c>
      <c r="P4527" s="294" t="s">
        <v>6369</v>
      </c>
      <c r="Q4527" s="294" t="s">
        <v>6370</v>
      </c>
    </row>
    <row r="4528" spans="15:17" x14ac:dyDescent="0.4">
      <c r="O4528" s="294" t="s">
        <v>6386</v>
      </c>
      <c r="P4528" s="294" t="s">
        <v>6369</v>
      </c>
      <c r="Q4528" s="294" t="s">
        <v>6370</v>
      </c>
    </row>
    <row r="4529" spans="15:17" x14ac:dyDescent="0.4">
      <c r="O4529" s="294" t="s">
        <v>6387</v>
      </c>
      <c r="P4529" s="294" t="s">
        <v>6369</v>
      </c>
      <c r="Q4529" s="294" t="s">
        <v>6370</v>
      </c>
    </row>
    <row r="4530" spans="15:17" x14ac:dyDescent="0.4">
      <c r="O4530" s="294" t="s">
        <v>6388</v>
      </c>
      <c r="P4530" s="294" t="s">
        <v>6369</v>
      </c>
      <c r="Q4530" s="294" t="s">
        <v>6370</v>
      </c>
    </row>
    <row r="4531" spans="15:17" x14ac:dyDescent="0.4">
      <c r="O4531" s="294" t="s">
        <v>6389</v>
      </c>
      <c r="P4531" s="294" t="s">
        <v>6369</v>
      </c>
      <c r="Q4531" s="294" t="s">
        <v>6370</v>
      </c>
    </row>
    <row r="4532" spans="15:17" x14ac:dyDescent="0.4">
      <c r="O4532" s="294" t="s">
        <v>6390</v>
      </c>
      <c r="P4532" s="294" t="s">
        <v>6369</v>
      </c>
      <c r="Q4532" s="294" t="s">
        <v>6370</v>
      </c>
    </row>
    <row r="4533" spans="15:17" x14ac:dyDescent="0.4">
      <c r="O4533" s="294" t="s">
        <v>6391</v>
      </c>
      <c r="P4533" s="294" t="s">
        <v>6369</v>
      </c>
      <c r="Q4533" s="294" t="s">
        <v>6370</v>
      </c>
    </row>
    <row r="4534" spans="15:17" x14ac:dyDescent="0.4">
      <c r="O4534" s="294" t="s">
        <v>6392</v>
      </c>
      <c r="P4534" s="294" t="s">
        <v>6369</v>
      </c>
      <c r="Q4534" s="294" t="s">
        <v>6370</v>
      </c>
    </row>
    <row r="4535" spans="15:17" x14ac:dyDescent="0.4">
      <c r="O4535" s="294" t="s">
        <v>6393</v>
      </c>
      <c r="P4535" s="294" t="s">
        <v>6369</v>
      </c>
      <c r="Q4535" s="294" t="s">
        <v>6370</v>
      </c>
    </row>
    <row r="4536" spans="15:17" x14ac:dyDescent="0.4">
      <c r="O4536" s="294" t="s">
        <v>6394</v>
      </c>
      <c r="P4536" s="294" t="s">
        <v>6369</v>
      </c>
      <c r="Q4536" s="294" t="s">
        <v>6370</v>
      </c>
    </row>
    <row r="4537" spans="15:17" x14ac:dyDescent="0.4">
      <c r="O4537" s="294" t="s">
        <v>6395</v>
      </c>
      <c r="P4537" s="294" t="s">
        <v>6369</v>
      </c>
      <c r="Q4537" s="294" t="s">
        <v>6370</v>
      </c>
    </row>
    <row r="4538" spans="15:17" x14ac:dyDescent="0.4">
      <c r="O4538" s="294" t="s">
        <v>6396</v>
      </c>
      <c r="P4538" s="294" t="s">
        <v>6369</v>
      </c>
      <c r="Q4538" s="294" t="s">
        <v>6370</v>
      </c>
    </row>
    <row r="4539" spans="15:17" x14ac:dyDescent="0.4">
      <c r="O4539" s="294" t="s">
        <v>6397</v>
      </c>
      <c r="P4539" s="294" t="s">
        <v>6369</v>
      </c>
      <c r="Q4539" s="294" t="s">
        <v>6370</v>
      </c>
    </row>
    <row r="4540" spans="15:17" x14ac:dyDescent="0.4">
      <c r="O4540" s="294" t="s">
        <v>6398</v>
      </c>
      <c r="P4540" s="294" t="s">
        <v>6369</v>
      </c>
      <c r="Q4540" s="294" t="s">
        <v>6370</v>
      </c>
    </row>
    <row r="4541" spans="15:17" x14ac:dyDescent="0.4">
      <c r="O4541" s="294" t="s">
        <v>6399</v>
      </c>
      <c r="P4541" s="294" t="s">
        <v>6369</v>
      </c>
      <c r="Q4541" s="294" t="s">
        <v>6370</v>
      </c>
    </row>
    <row r="4542" spans="15:17" x14ac:dyDescent="0.4">
      <c r="O4542" s="294" t="s">
        <v>6400</v>
      </c>
      <c r="P4542" s="294" t="s">
        <v>6369</v>
      </c>
      <c r="Q4542" s="294" t="s">
        <v>6370</v>
      </c>
    </row>
    <row r="4543" spans="15:17" x14ac:dyDescent="0.4">
      <c r="O4543" s="294" t="s">
        <v>6401</v>
      </c>
      <c r="P4543" s="294" t="s">
        <v>6369</v>
      </c>
      <c r="Q4543" s="294" t="s">
        <v>6370</v>
      </c>
    </row>
    <row r="4544" spans="15:17" x14ac:dyDescent="0.4">
      <c r="O4544" s="294" t="s">
        <v>6402</v>
      </c>
      <c r="P4544" s="294" t="s">
        <v>6369</v>
      </c>
      <c r="Q4544" s="294" t="s">
        <v>6370</v>
      </c>
    </row>
    <row r="4545" spans="15:17" x14ac:dyDescent="0.4">
      <c r="O4545" s="294" t="s">
        <v>6403</v>
      </c>
      <c r="P4545" s="294" t="s">
        <v>6369</v>
      </c>
      <c r="Q4545" s="294" t="s">
        <v>6370</v>
      </c>
    </row>
    <row r="4546" spans="15:17" x14ac:dyDescent="0.4">
      <c r="O4546" s="294" t="s">
        <v>6404</v>
      </c>
      <c r="P4546" s="294" t="s">
        <v>6369</v>
      </c>
      <c r="Q4546" s="294" t="s">
        <v>6370</v>
      </c>
    </row>
    <row r="4547" spans="15:17" x14ac:dyDescent="0.4">
      <c r="O4547" s="294" t="s">
        <v>6405</v>
      </c>
      <c r="P4547" s="294" t="s">
        <v>6369</v>
      </c>
      <c r="Q4547" s="294" t="s">
        <v>6370</v>
      </c>
    </row>
    <row r="4548" spans="15:17" x14ac:dyDescent="0.4">
      <c r="O4548" s="294" t="s">
        <v>6406</v>
      </c>
      <c r="P4548" s="294" t="s">
        <v>6369</v>
      </c>
      <c r="Q4548" s="294" t="s">
        <v>6370</v>
      </c>
    </row>
    <row r="4549" spans="15:17" x14ac:dyDescent="0.4">
      <c r="O4549" s="294" t="s">
        <v>6407</v>
      </c>
      <c r="P4549" s="294" t="s">
        <v>6369</v>
      </c>
      <c r="Q4549" s="294" t="s">
        <v>6370</v>
      </c>
    </row>
    <row r="4550" spans="15:17" x14ac:dyDescent="0.4">
      <c r="O4550" s="294" t="s">
        <v>6408</v>
      </c>
      <c r="P4550" s="294" t="s">
        <v>6369</v>
      </c>
      <c r="Q4550" s="294" t="s">
        <v>6370</v>
      </c>
    </row>
    <row r="4551" spans="15:17" x14ac:dyDescent="0.4">
      <c r="O4551" s="294" t="s">
        <v>6409</v>
      </c>
      <c r="P4551" s="294" t="s">
        <v>6369</v>
      </c>
      <c r="Q4551" s="294" t="s">
        <v>6370</v>
      </c>
    </row>
    <row r="4552" spans="15:17" x14ac:dyDescent="0.4">
      <c r="O4552" s="294" t="s">
        <v>6410</v>
      </c>
      <c r="P4552" s="294" t="s">
        <v>6369</v>
      </c>
      <c r="Q4552" s="294" t="s">
        <v>6370</v>
      </c>
    </row>
    <row r="4553" spans="15:17" x14ac:dyDescent="0.4">
      <c r="O4553" s="294" t="s">
        <v>6411</v>
      </c>
      <c r="P4553" s="294" t="s">
        <v>6369</v>
      </c>
      <c r="Q4553" s="294" t="s">
        <v>6370</v>
      </c>
    </row>
    <row r="4554" spans="15:17" x14ac:dyDescent="0.4">
      <c r="O4554" s="294" t="s">
        <v>6412</v>
      </c>
      <c r="P4554" s="294" t="s">
        <v>6369</v>
      </c>
      <c r="Q4554" s="294" t="s">
        <v>6370</v>
      </c>
    </row>
    <row r="4555" spans="15:17" x14ac:dyDescent="0.4">
      <c r="O4555" s="294" t="s">
        <v>6413</v>
      </c>
      <c r="P4555" s="294" t="s">
        <v>6369</v>
      </c>
      <c r="Q4555" s="294" t="s">
        <v>6370</v>
      </c>
    </row>
    <row r="4556" spans="15:17" x14ac:dyDescent="0.4">
      <c r="O4556" s="294" t="s">
        <v>6414</v>
      </c>
      <c r="P4556" s="294" t="s">
        <v>6369</v>
      </c>
      <c r="Q4556" s="294" t="s">
        <v>6370</v>
      </c>
    </row>
    <row r="4557" spans="15:17" x14ac:dyDescent="0.4">
      <c r="O4557" s="294" t="s">
        <v>6415</v>
      </c>
      <c r="P4557" s="294" t="s">
        <v>6369</v>
      </c>
      <c r="Q4557" s="294" t="s">
        <v>6370</v>
      </c>
    </row>
    <row r="4558" spans="15:17" x14ac:dyDescent="0.4">
      <c r="O4558" s="294" t="s">
        <v>6416</v>
      </c>
      <c r="P4558" s="294" t="s">
        <v>6369</v>
      </c>
      <c r="Q4558" s="294" t="s">
        <v>6370</v>
      </c>
    </row>
    <row r="4559" spans="15:17" x14ac:dyDescent="0.4">
      <c r="O4559" s="294" t="s">
        <v>6417</v>
      </c>
      <c r="P4559" s="294" t="s">
        <v>6369</v>
      </c>
      <c r="Q4559" s="294" t="s">
        <v>6370</v>
      </c>
    </row>
    <row r="4560" spans="15:17" x14ac:dyDescent="0.4">
      <c r="O4560" s="294" t="s">
        <v>6418</v>
      </c>
      <c r="P4560" s="294" t="s">
        <v>6369</v>
      </c>
      <c r="Q4560" s="294" t="s">
        <v>6370</v>
      </c>
    </row>
    <row r="4561" spans="15:17" x14ac:dyDescent="0.4">
      <c r="O4561" s="294" t="s">
        <v>6419</v>
      </c>
      <c r="P4561" s="294" t="s">
        <v>6369</v>
      </c>
      <c r="Q4561" s="294" t="s">
        <v>6370</v>
      </c>
    </row>
    <row r="4562" spans="15:17" x14ac:dyDescent="0.4">
      <c r="O4562" s="294" t="s">
        <v>6420</v>
      </c>
      <c r="P4562" s="294" t="s">
        <v>6369</v>
      </c>
      <c r="Q4562" s="294" t="s">
        <v>6370</v>
      </c>
    </row>
    <row r="4563" spans="15:17" x14ac:dyDescent="0.4">
      <c r="O4563" s="294" t="s">
        <v>6421</v>
      </c>
      <c r="P4563" s="294" t="s">
        <v>6369</v>
      </c>
      <c r="Q4563" s="294" t="s">
        <v>6370</v>
      </c>
    </row>
    <row r="4564" spans="15:17" x14ac:dyDescent="0.4">
      <c r="O4564" s="294" t="s">
        <v>6422</v>
      </c>
      <c r="P4564" s="294" t="s">
        <v>6369</v>
      </c>
      <c r="Q4564" s="294" t="s">
        <v>6370</v>
      </c>
    </row>
    <row r="4565" spans="15:17" x14ac:dyDescent="0.4">
      <c r="O4565" s="294" t="s">
        <v>6423</v>
      </c>
      <c r="P4565" s="294" t="s">
        <v>6369</v>
      </c>
      <c r="Q4565" s="294" t="s">
        <v>6370</v>
      </c>
    </row>
    <row r="4566" spans="15:17" x14ac:dyDescent="0.4">
      <c r="O4566" s="294" t="s">
        <v>6424</v>
      </c>
      <c r="P4566" s="294" t="s">
        <v>6369</v>
      </c>
      <c r="Q4566" s="294" t="s">
        <v>6370</v>
      </c>
    </row>
    <row r="4567" spans="15:17" x14ac:dyDescent="0.4">
      <c r="O4567" s="294" t="s">
        <v>6425</v>
      </c>
      <c r="P4567" s="294" t="s">
        <v>6369</v>
      </c>
      <c r="Q4567" s="294" t="s">
        <v>6370</v>
      </c>
    </row>
    <row r="4568" spans="15:17" x14ac:dyDescent="0.4">
      <c r="O4568" s="294" t="s">
        <v>6426</v>
      </c>
      <c r="P4568" s="294" t="s">
        <v>6369</v>
      </c>
      <c r="Q4568" s="294" t="s">
        <v>6370</v>
      </c>
    </row>
    <row r="4569" spans="15:17" x14ac:dyDescent="0.4">
      <c r="O4569" s="294" t="s">
        <v>6427</v>
      </c>
      <c r="P4569" s="294" t="s">
        <v>6369</v>
      </c>
      <c r="Q4569" s="294" t="s">
        <v>6370</v>
      </c>
    </row>
    <row r="4570" spans="15:17" x14ac:dyDescent="0.4">
      <c r="O4570" s="294" t="s">
        <v>6428</v>
      </c>
      <c r="P4570" s="294" t="s">
        <v>6369</v>
      </c>
      <c r="Q4570" s="294" t="s">
        <v>6370</v>
      </c>
    </row>
    <row r="4571" spans="15:17" x14ac:dyDescent="0.4">
      <c r="O4571" s="294" t="s">
        <v>6429</v>
      </c>
      <c r="P4571" s="294" t="s">
        <v>6369</v>
      </c>
      <c r="Q4571" s="294" t="s">
        <v>6370</v>
      </c>
    </row>
    <row r="4572" spans="15:17" x14ac:dyDescent="0.4">
      <c r="O4572" s="294" t="s">
        <v>6430</v>
      </c>
      <c r="P4572" s="294" t="s">
        <v>6369</v>
      </c>
      <c r="Q4572" s="294" t="s">
        <v>6370</v>
      </c>
    </row>
    <row r="4573" spans="15:17" x14ac:dyDescent="0.4">
      <c r="O4573" s="294" t="s">
        <v>6431</v>
      </c>
      <c r="P4573" s="294" t="s">
        <v>6369</v>
      </c>
      <c r="Q4573" s="294" t="s">
        <v>6370</v>
      </c>
    </row>
    <row r="4574" spans="15:17" x14ac:dyDescent="0.4">
      <c r="O4574" s="294" t="s">
        <v>6432</v>
      </c>
      <c r="P4574" s="294" t="s">
        <v>6369</v>
      </c>
      <c r="Q4574" s="294" t="s">
        <v>6370</v>
      </c>
    </row>
    <row r="4575" spans="15:17" x14ac:dyDescent="0.4">
      <c r="O4575" s="294" t="s">
        <v>6433</v>
      </c>
      <c r="P4575" s="294" t="s">
        <v>6369</v>
      </c>
      <c r="Q4575" s="294" t="s">
        <v>6370</v>
      </c>
    </row>
    <row r="4576" spans="15:17" x14ac:dyDescent="0.4">
      <c r="O4576" s="294" t="s">
        <v>6434</v>
      </c>
      <c r="P4576" s="294" t="s">
        <v>6369</v>
      </c>
      <c r="Q4576" s="294" t="s">
        <v>6370</v>
      </c>
    </row>
    <row r="4577" spans="15:17" x14ac:dyDescent="0.4">
      <c r="O4577" s="294" t="s">
        <v>6435</v>
      </c>
      <c r="P4577" s="294" t="s">
        <v>6369</v>
      </c>
      <c r="Q4577" s="294" t="s">
        <v>6370</v>
      </c>
    </row>
    <row r="4578" spans="15:17" x14ac:dyDescent="0.4">
      <c r="O4578" s="294" t="s">
        <v>6436</v>
      </c>
      <c r="P4578" s="294" t="s">
        <v>6369</v>
      </c>
      <c r="Q4578" s="294" t="s">
        <v>6370</v>
      </c>
    </row>
    <row r="4579" spans="15:17" x14ac:dyDescent="0.4">
      <c r="O4579" s="294" t="s">
        <v>6437</v>
      </c>
      <c r="P4579" s="294" t="s">
        <v>5434</v>
      </c>
      <c r="Q4579" s="294" t="s">
        <v>5435</v>
      </c>
    </row>
    <row r="4580" spans="15:17" x14ac:dyDescent="0.4">
      <c r="O4580" s="294" t="s">
        <v>6438</v>
      </c>
      <c r="P4580" s="294" t="s">
        <v>5434</v>
      </c>
      <c r="Q4580" s="294" t="s">
        <v>5435</v>
      </c>
    </row>
    <row r="4581" spans="15:17" x14ac:dyDescent="0.4">
      <c r="O4581" s="294" t="s">
        <v>6439</v>
      </c>
      <c r="P4581" s="294" t="s">
        <v>5434</v>
      </c>
      <c r="Q4581" s="294" t="s">
        <v>5435</v>
      </c>
    </row>
    <row r="4582" spans="15:17" x14ac:dyDescent="0.4">
      <c r="O4582" s="294" t="s">
        <v>6440</v>
      </c>
      <c r="P4582" s="294" t="s">
        <v>5434</v>
      </c>
      <c r="Q4582" s="294" t="s">
        <v>5435</v>
      </c>
    </row>
    <row r="4583" spans="15:17" x14ac:dyDescent="0.4">
      <c r="O4583" s="294" t="s">
        <v>6441</v>
      </c>
      <c r="P4583" s="294" t="s">
        <v>5434</v>
      </c>
      <c r="Q4583" s="294" t="s">
        <v>5435</v>
      </c>
    </row>
    <row r="4584" spans="15:17" x14ac:dyDescent="0.4">
      <c r="O4584" s="294" t="s">
        <v>6442</v>
      </c>
      <c r="P4584" s="294" t="s">
        <v>5434</v>
      </c>
      <c r="Q4584" s="294" t="s">
        <v>5435</v>
      </c>
    </row>
    <row r="4585" spans="15:17" x14ac:dyDescent="0.4">
      <c r="O4585" s="294" t="s">
        <v>6443</v>
      </c>
      <c r="P4585" s="294" t="s">
        <v>5434</v>
      </c>
      <c r="Q4585" s="294" t="s">
        <v>5435</v>
      </c>
    </row>
    <row r="4586" spans="15:17" x14ac:dyDescent="0.4">
      <c r="O4586" s="294" t="s">
        <v>6444</v>
      </c>
      <c r="P4586" s="294" t="s">
        <v>5434</v>
      </c>
      <c r="Q4586" s="294" t="s">
        <v>5435</v>
      </c>
    </row>
    <row r="4587" spans="15:17" x14ac:dyDescent="0.4">
      <c r="O4587" s="294" t="s">
        <v>6445</v>
      </c>
      <c r="P4587" s="294" t="s">
        <v>5434</v>
      </c>
      <c r="Q4587" s="294" t="s">
        <v>5435</v>
      </c>
    </row>
    <row r="4588" spans="15:17" x14ac:dyDescent="0.4">
      <c r="O4588" s="294" t="s">
        <v>6446</v>
      </c>
      <c r="P4588" s="294" t="s">
        <v>5434</v>
      </c>
      <c r="Q4588" s="294" t="s">
        <v>5435</v>
      </c>
    </row>
    <row r="4589" spans="15:17" x14ac:dyDescent="0.4">
      <c r="O4589" s="294" t="s">
        <v>6447</v>
      </c>
      <c r="P4589" s="294" t="s">
        <v>5434</v>
      </c>
      <c r="Q4589" s="294" t="s">
        <v>5435</v>
      </c>
    </row>
    <row r="4590" spans="15:17" x14ac:dyDescent="0.4">
      <c r="O4590" s="294" t="s">
        <v>6448</v>
      </c>
      <c r="P4590" s="294" t="s">
        <v>5434</v>
      </c>
      <c r="Q4590" s="294" t="s">
        <v>5435</v>
      </c>
    </row>
    <row r="4591" spans="15:17" x14ac:dyDescent="0.4">
      <c r="O4591" s="294" t="s">
        <v>6449</v>
      </c>
      <c r="P4591" s="294" t="s">
        <v>5434</v>
      </c>
      <c r="Q4591" s="294" t="s">
        <v>5435</v>
      </c>
    </row>
    <row r="4592" spans="15:17" x14ac:dyDescent="0.4">
      <c r="O4592" s="294" t="s">
        <v>6450</v>
      </c>
      <c r="P4592" s="294" t="s">
        <v>5434</v>
      </c>
      <c r="Q4592" s="294" t="s">
        <v>5435</v>
      </c>
    </row>
    <row r="4593" spans="15:17" x14ac:dyDescent="0.4">
      <c r="O4593" s="294" t="s">
        <v>6451</v>
      </c>
      <c r="P4593" s="294" t="s">
        <v>5434</v>
      </c>
      <c r="Q4593" s="294" t="s">
        <v>5435</v>
      </c>
    </row>
    <row r="4594" spans="15:17" x14ac:dyDescent="0.4">
      <c r="O4594" s="294" t="s">
        <v>6452</v>
      </c>
      <c r="P4594" s="294" t="s">
        <v>5434</v>
      </c>
      <c r="Q4594" s="294" t="s">
        <v>5435</v>
      </c>
    </row>
    <row r="4595" spans="15:17" x14ac:dyDescent="0.4">
      <c r="O4595" s="294" t="s">
        <v>6453</v>
      </c>
      <c r="P4595" s="294" t="s">
        <v>5434</v>
      </c>
      <c r="Q4595" s="294" t="s">
        <v>5435</v>
      </c>
    </row>
    <row r="4596" spans="15:17" x14ac:dyDescent="0.4">
      <c r="O4596" s="294" t="s">
        <v>6454</v>
      </c>
      <c r="P4596" s="294" t="s">
        <v>5434</v>
      </c>
      <c r="Q4596" s="294" t="s">
        <v>5435</v>
      </c>
    </row>
    <row r="4597" spans="15:17" x14ac:dyDescent="0.4">
      <c r="O4597" s="294" t="s">
        <v>6455</v>
      </c>
      <c r="P4597" s="294" t="s">
        <v>5434</v>
      </c>
      <c r="Q4597" s="294" t="s">
        <v>5435</v>
      </c>
    </row>
    <row r="4598" spans="15:17" x14ac:dyDescent="0.4">
      <c r="O4598" s="294" t="s">
        <v>6456</v>
      </c>
      <c r="P4598" s="294" t="s">
        <v>5434</v>
      </c>
      <c r="Q4598" s="294" t="s">
        <v>5435</v>
      </c>
    </row>
    <row r="4599" spans="15:17" x14ac:dyDescent="0.4">
      <c r="O4599" s="294" t="s">
        <v>6457</v>
      </c>
      <c r="P4599" s="294" t="s">
        <v>5434</v>
      </c>
      <c r="Q4599" s="294" t="s">
        <v>5435</v>
      </c>
    </row>
    <row r="4600" spans="15:17" x14ac:dyDescent="0.4">
      <c r="O4600" s="294" t="s">
        <v>6458</v>
      </c>
      <c r="P4600" s="294" t="s">
        <v>5434</v>
      </c>
      <c r="Q4600" s="294" t="s">
        <v>5435</v>
      </c>
    </row>
    <row r="4601" spans="15:17" x14ac:dyDescent="0.4">
      <c r="O4601" s="294" t="s">
        <v>6459</v>
      </c>
      <c r="P4601" s="294" t="s">
        <v>5434</v>
      </c>
      <c r="Q4601" s="294" t="s">
        <v>5435</v>
      </c>
    </row>
    <row r="4602" spans="15:17" x14ac:dyDescent="0.4">
      <c r="O4602" s="294" t="s">
        <v>6460</v>
      </c>
      <c r="P4602" s="294" t="s">
        <v>5434</v>
      </c>
      <c r="Q4602" s="294" t="s">
        <v>5435</v>
      </c>
    </row>
    <row r="4603" spans="15:17" x14ac:dyDescent="0.4">
      <c r="O4603" s="294" t="s">
        <v>6461</v>
      </c>
      <c r="P4603" s="294" t="s">
        <v>5434</v>
      </c>
      <c r="Q4603" s="294" t="s">
        <v>5435</v>
      </c>
    </row>
    <row r="4604" spans="15:17" x14ac:dyDescent="0.4">
      <c r="O4604" s="294" t="s">
        <v>6462</v>
      </c>
      <c r="P4604" s="294" t="s">
        <v>5434</v>
      </c>
      <c r="Q4604" s="294" t="s">
        <v>5435</v>
      </c>
    </row>
    <row r="4605" spans="15:17" x14ac:dyDescent="0.4">
      <c r="O4605" s="294" t="s">
        <v>6463</v>
      </c>
      <c r="P4605" s="294" t="s">
        <v>5434</v>
      </c>
      <c r="Q4605" s="294" t="s">
        <v>5435</v>
      </c>
    </row>
    <row r="4606" spans="15:17" x14ac:dyDescent="0.4">
      <c r="O4606" s="294" t="s">
        <v>6464</v>
      </c>
      <c r="P4606" s="294" t="s">
        <v>5434</v>
      </c>
      <c r="Q4606" s="294" t="s">
        <v>5435</v>
      </c>
    </row>
    <row r="4607" spans="15:17" x14ac:dyDescent="0.4">
      <c r="O4607" s="294" t="s">
        <v>6465</v>
      </c>
      <c r="P4607" s="294" t="s">
        <v>6466</v>
      </c>
      <c r="Q4607" s="294" t="s">
        <v>6467</v>
      </c>
    </row>
    <row r="4608" spans="15:17" x14ac:dyDescent="0.4">
      <c r="O4608" s="294" t="s">
        <v>6468</v>
      </c>
      <c r="P4608" s="294" t="s">
        <v>6466</v>
      </c>
      <c r="Q4608" s="294" t="s">
        <v>6467</v>
      </c>
    </row>
    <row r="4609" spans="15:17" x14ac:dyDescent="0.4">
      <c r="O4609" s="294" t="s">
        <v>6469</v>
      </c>
      <c r="P4609" s="294" t="s">
        <v>6466</v>
      </c>
      <c r="Q4609" s="294" t="s">
        <v>6467</v>
      </c>
    </row>
    <row r="4610" spans="15:17" x14ac:dyDescent="0.4">
      <c r="O4610" s="294" t="s">
        <v>6470</v>
      </c>
      <c r="P4610" s="294" t="s">
        <v>6466</v>
      </c>
      <c r="Q4610" s="294" t="s">
        <v>6467</v>
      </c>
    </row>
    <row r="4611" spans="15:17" x14ac:dyDescent="0.4">
      <c r="O4611" s="294" t="s">
        <v>6471</v>
      </c>
      <c r="P4611" s="294" t="s">
        <v>6466</v>
      </c>
      <c r="Q4611" s="294" t="s">
        <v>6467</v>
      </c>
    </row>
    <row r="4612" spans="15:17" x14ac:dyDescent="0.4">
      <c r="O4612" s="294" t="s">
        <v>6472</v>
      </c>
      <c r="P4612" s="294" t="s">
        <v>6466</v>
      </c>
      <c r="Q4612" s="294" t="s">
        <v>6467</v>
      </c>
    </row>
    <row r="4613" spans="15:17" x14ac:dyDescent="0.4">
      <c r="O4613" s="294" t="s">
        <v>6473</v>
      </c>
      <c r="P4613" s="294" t="s">
        <v>6466</v>
      </c>
      <c r="Q4613" s="294" t="s">
        <v>6467</v>
      </c>
    </row>
    <row r="4614" spans="15:17" x14ac:dyDescent="0.4">
      <c r="O4614" s="294" t="s">
        <v>6474</v>
      </c>
      <c r="P4614" s="294" t="s">
        <v>6466</v>
      </c>
      <c r="Q4614" s="294" t="s">
        <v>6467</v>
      </c>
    </row>
    <row r="4615" spans="15:17" x14ac:dyDescent="0.4">
      <c r="O4615" s="294" t="s">
        <v>6475</v>
      </c>
      <c r="P4615" s="294" t="s">
        <v>6466</v>
      </c>
      <c r="Q4615" s="294" t="s">
        <v>6467</v>
      </c>
    </row>
    <row r="4616" spans="15:17" x14ac:dyDescent="0.4">
      <c r="O4616" s="294" t="s">
        <v>6476</v>
      </c>
      <c r="P4616" s="294" t="s">
        <v>6466</v>
      </c>
      <c r="Q4616" s="294" t="s">
        <v>6467</v>
      </c>
    </row>
    <row r="4617" spans="15:17" x14ac:dyDescent="0.4">
      <c r="O4617" s="294" t="s">
        <v>6477</v>
      </c>
      <c r="P4617" s="294" t="s">
        <v>6466</v>
      </c>
      <c r="Q4617" s="294" t="s">
        <v>6467</v>
      </c>
    </row>
    <row r="4618" spans="15:17" x14ac:dyDescent="0.4">
      <c r="O4618" s="294" t="s">
        <v>6478</v>
      </c>
      <c r="P4618" s="294" t="s">
        <v>6466</v>
      </c>
      <c r="Q4618" s="294" t="s">
        <v>6467</v>
      </c>
    </row>
    <row r="4619" spans="15:17" x14ac:dyDescent="0.4">
      <c r="O4619" s="294" t="s">
        <v>6479</v>
      </c>
      <c r="P4619" s="294" t="s">
        <v>6466</v>
      </c>
      <c r="Q4619" s="294" t="s">
        <v>6467</v>
      </c>
    </row>
    <row r="4620" spans="15:17" x14ac:dyDescent="0.4">
      <c r="O4620" s="294" t="s">
        <v>6480</v>
      </c>
      <c r="P4620" s="294" t="s">
        <v>6466</v>
      </c>
      <c r="Q4620" s="294" t="s">
        <v>6467</v>
      </c>
    </row>
    <row r="4621" spans="15:17" x14ac:dyDescent="0.4">
      <c r="O4621" s="294" t="s">
        <v>6481</v>
      </c>
      <c r="P4621" s="294" t="s">
        <v>6466</v>
      </c>
      <c r="Q4621" s="294" t="s">
        <v>6467</v>
      </c>
    </row>
    <row r="4622" spans="15:17" x14ac:dyDescent="0.4">
      <c r="O4622" s="294" t="s">
        <v>6482</v>
      </c>
      <c r="P4622" s="294" t="s">
        <v>6466</v>
      </c>
      <c r="Q4622" s="294" t="s">
        <v>6467</v>
      </c>
    </row>
    <row r="4623" spans="15:17" x14ac:dyDescent="0.4">
      <c r="O4623" s="294" t="s">
        <v>6483</v>
      </c>
      <c r="P4623" s="294" t="s">
        <v>6466</v>
      </c>
      <c r="Q4623" s="294" t="s">
        <v>6467</v>
      </c>
    </row>
    <row r="4624" spans="15:17" x14ac:dyDescent="0.4">
      <c r="O4624" s="294" t="s">
        <v>6484</v>
      </c>
      <c r="P4624" s="294" t="s">
        <v>6466</v>
      </c>
      <c r="Q4624" s="294" t="s">
        <v>6467</v>
      </c>
    </row>
    <row r="4625" spans="15:17" x14ac:dyDescent="0.4">
      <c r="O4625" s="294" t="s">
        <v>6485</v>
      </c>
      <c r="P4625" s="294" t="s">
        <v>6466</v>
      </c>
      <c r="Q4625" s="294" t="s">
        <v>6467</v>
      </c>
    </row>
    <row r="4626" spans="15:17" x14ac:dyDescent="0.4">
      <c r="O4626" s="294" t="s">
        <v>6486</v>
      </c>
      <c r="P4626" s="294" t="s">
        <v>6466</v>
      </c>
      <c r="Q4626" s="294" t="s">
        <v>6467</v>
      </c>
    </row>
    <row r="4627" spans="15:17" x14ac:dyDescent="0.4">
      <c r="O4627" s="294" t="s">
        <v>6487</v>
      </c>
      <c r="P4627" s="294" t="s">
        <v>6466</v>
      </c>
      <c r="Q4627" s="294" t="s">
        <v>6467</v>
      </c>
    </row>
    <row r="4628" spans="15:17" x14ac:dyDescent="0.4">
      <c r="O4628" s="294" t="s">
        <v>6488</v>
      </c>
      <c r="P4628" s="294" t="s">
        <v>6466</v>
      </c>
      <c r="Q4628" s="294" t="s">
        <v>6467</v>
      </c>
    </row>
    <row r="4629" spans="15:17" x14ac:dyDescent="0.4">
      <c r="O4629" s="294" t="s">
        <v>6489</v>
      </c>
      <c r="P4629" s="294" t="s">
        <v>6466</v>
      </c>
      <c r="Q4629" s="294" t="s">
        <v>6467</v>
      </c>
    </row>
    <row r="4630" spans="15:17" x14ac:dyDescent="0.4">
      <c r="O4630" s="294" t="s">
        <v>6490</v>
      </c>
      <c r="P4630" s="294" t="s">
        <v>6466</v>
      </c>
      <c r="Q4630" s="294" t="s">
        <v>6467</v>
      </c>
    </row>
    <row r="4631" spans="15:17" x14ac:dyDescent="0.4">
      <c r="O4631" s="294" t="s">
        <v>6491</v>
      </c>
      <c r="P4631" s="294" t="s">
        <v>6466</v>
      </c>
      <c r="Q4631" s="294" t="s">
        <v>6467</v>
      </c>
    </row>
    <row r="4632" spans="15:17" x14ac:dyDescent="0.4">
      <c r="O4632" s="294" t="s">
        <v>6492</v>
      </c>
      <c r="P4632" s="294" t="s">
        <v>6466</v>
      </c>
      <c r="Q4632" s="294" t="s">
        <v>6467</v>
      </c>
    </row>
    <row r="4633" spans="15:17" x14ac:dyDescent="0.4">
      <c r="O4633" s="294" t="s">
        <v>6493</v>
      </c>
      <c r="P4633" s="294" t="s">
        <v>6466</v>
      </c>
      <c r="Q4633" s="294" t="s">
        <v>6467</v>
      </c>
    </row>
    <row r="4634" spans="15:17" x14ac:dyDescent="0.4">
      <c r="O4634" s="294" t="s">
        <v>6494</v>
      </c>
      <c r="P4634" s="294" t="s">
        <v>6466</v>
      </c>
      <c r="Q4634" s="294" t="s">
        <v>6467</v>
      </c>
    </row>
    <row r="4635" spans="15:17" x14ac:dyDescent="0.4">
      <c r="O4635" s="294" t="s">
        <v>6495</v>
      </c>
      <c r="P4635" s="294" t="s">
        <v>6466</v>
      </c>
      <c r="Q4635" s="294" t="s">
        <v>6467</v>
      </c>
    </row>
    <row r="4636" spans="15:17" x14ac:dyDescent="0.4">
      <c r="O4636" s="294" t="s">
        <v>6496</v>
      </c>
      <c r="P4636" s="294" t="s">
        <v>6466</v>
      </c>
      <c r="Q4636" s="294" t="s">
        <v>6467</v>
      </c>
    </row>
    <row r="4637" spans="15:17" x14ac:dyDescent="0.4">
      <c r="O4637" s="294" t="s">
        <v>6497</v>
      </c>
      <c r="P4637" s="294" t="s">
        <v>6466</v>
      </c>
      <c r="Q4637" s="294" t="s">
        <v>6467</v>
      </c>
    </row>
    <row r="4638" spans="15:17" x14ac:dyDescent="0.4">
      <c r="O4638" s="294" t="s">
        <v>6498</v>
      </c>
      <c r="P4638" s="294" t="s">
        <v>6466</v>
      </c>
      <c r="Q4638" s="294" t="s">
        <v>6467</v>
      </c>
    </row>
    <row r="4639" spans="15:17" x14ac:dyDescent="0.4">
      <c r="O4639" s="294" t="s">
        <v>6499</v>
      </c>
      <c r="P4639" s="294" t="s">
        <v>6466</v>
      </c>
      <c r="Q4639" s="294" t="s">
        <v>6467</v>
      </c>
    </row>
    <row r="4640" spans="15:17" x14ac:dyDescent="0.4">
      <c r="O4640" s="294" t="s">
        <v>6500</v>
      </c>
      <c r="P4640" s="294" t="s">
        <v>6466</v>
      </c>
      <c r="Q4640" s="294" t="s">
        <v>6467</v>
      </c>
    </row>
    <row r="4641" spans="15:17" x14ac:dyDescent="0.4">
      <c r="O4641" s="294" t="s">
        <v>6501</v>
      </c>
      <c r="P4641" s="294" t="s">
        <v>6466</v>
      </c>
      <c r="Q4641" s="294" t="s">
        <v>6467</v>
      </c>
    </row>
    <row r="4642" spans="15:17" x14ac:dyDescent="0.4">
      <c r="O4642" s="294" t="s">
        <v>6502</v>
      </c>
      <c r="P4642" s="294" t="s">
        <v>6466</v>
      </c>
      <c r="Q4642" s="294" t="s">
        <v>6467</v>
      </c>
    </row>
    <row r="4643" spans="15:17" x14ac:dyDescent="0.4">
      <c r="O4643" s="294" t="s">
        <v>6503</v>
      </c>
      <c r="P4643" s="294" t="s">
        <v>6466</v>
      </c>
      <c r="Q4643" s="294" t="s">
        <v>6467</v>
      </c>
    </row>
    <row r="4644" spans="15:17" x14ac:dyDescent="0.4">
      <c r="O4644" s="294" t="s">
        <v>6504</v>
      </c>
      <c r="P4644" s="294" t="s">
        <v>6466</v>
      </c>
      <c r="Q4644" s="294" t="s">
        <v>6467</v>
      </c>
    </row>
    <row r="4645" spans="15:17" x14ac:dyDescent="0.4">
      <c r="O4645" s="294" t="s">
        <v>6505</v>
      </c>
      <c r="P4645" s="294" t="s">
        <v>6466</v>
      </c>
      <c r="Q4645" s="294" t="s">
        <v>6467</v>
      </c>
    </row>
    <row r="4646" spans="15:17" x14ac:dyDescent="0.4">
      <c r="O4646" s="294" t="s">
        <v>6506</v>
      </c>
      <c r="P4646" s="294" t="s">
        <v>6466</v>
      </c>
      <c r="Q4646" s="294" t="s">
        <v>6467</v>
      </c>
    </row>
    <row r="4647" spans="15:17" x14ac:dyDescent="0.4">
      <c r="O4647" s="294" t="s">
        <v>6507</v>
      </c>
      <c r="P4647" s="294" t="s">
        <v>6466</v>
      </c>
      <c r="Q4647" s="294" t="s">
        <v>6467</v>
      </c>
    </row>
    <row r="4648" spans="15:17" x14ac:dyDescent="0.4">
      <c r="O4648" s="294" t="s">
        <v>6508</v>
      </c>
      <c r="P4648" s="294" t="s">
        <v>6466</v>
      </c>
      <c r="Q4648" s="294" t="s">
        <v>6467</v>
      </c>
    </row>
    <row r="4649" spans="15:17" x14ac:dyDescent="0.4">
      <c r="O4649" s="294" t="s">
        <v>6509</v>
      </c>
      <c r="P4649" s="294" t="s">
        <v>6466</v>
      </c>
      <c r="Q4649" s="294" t="s">
        <v>6467</v>
      </c>
    </row>
    <row r="4650" spans="15:17" x14ac:dyDescent="0.4">
      <c r="O4650" s="294" t="s">
        <v>6510</v>
      </c>
      <c r="P4650" s="294" t="s">
        <v>6466</v>
      </c>
      <c r="Q4650" s="294" t="s">
        <v>6467</v>
      </c>
    </row>
    <row r="4651" spans="15:17" x14ac:dyDescent="0.4">
      <c r="O4651" s="294" t="s">
        <v>6511</v>
      </c>
      <c r="P4651" s="294" t="s">
        <v>6466</v>
      </c>
      <c r="Q4651" s="294" t="s">
        <v>6467</v>
      </c>
    </row>
    <row r="4652" spans="15:17" x14ac:dyDescent="0.4">
      <c r="O4652" s="294" t="s">
        <v>6512</v>
      </c>
      <c r="P4652" s="294" t="s">
        <v>6466</v>
      </c>
      <c r="Q4652" s="294" t="s">
        <v>6467</v>
      </c>
    </row>
    <row r="4653" spans="15:17" x14ac:dyDescent="0.4">
      <c r="O4653" s="294" t="s">
        <v>6513</v>
      </c>
      <c r="P4653" s="294" t="s">
        <v>6514</v>
      </c>
      <c r="Q4653" s="294" t="s">
        <v>6515</v>
      </c>
    </row>
    <row r="4654" spans="15:17" x14ac:dyDescent="0.4">
      <c r="O4654" s="294" t="s">
        <v>6516</v>
      </c>
      <c r="P4654" s="294" t="s">
        <v>6514</v>
      </c>
      <c r="Q4654" s="294" t="s">
        <v>6515</v>
      </c>
    </row>
    <row r="4655" spans="15:17" x14ac:dyDescent="0.4">
      <c r="O4655" s="294" t="s">
        <v>6517</v>
      </c>
      <c r="P4655" s="294" t="s">
        <v>6514</v>
      </c>
      <c r="Q4655" s="294" t="s">
        <v>6515</v>
      </c>
    </row>
    <row r="4656" spans="15:17" x14ac:dyDescent="0.4">
      <c r="O4656" s="294" t="s">
        <v>6518</v>
      </c>
      <c r="P4656" s="294" t="s">
        <v>6514</v>
      </c>
      <c r="Q4656" s="294" t="s">
        <v>6515</v>
      </c>
    </row>
    <row r="4657" spans="15:17" x14ac:dyDescent="0.4">
      <c r="O4657" s="294" t="s">
        <v>6519</v>
      </c>
      <c r="P4657" s="294" t="s">
        <v>6514</v>
      </c>
      <c r="Q4657" s="294" t="s">
        <v>6515</v>
      </c>
    </row>
    <row r="4658" spans="15:17" x14ac:dyDescent="0.4">
      <c r="O4658" s="294" t="s">
        <v>6520</v>
      </c>
      <c r="P4658" s="294" t="s">
        <v>6514</v>
      </c>
      <c r="Q4658" s="294" t="s">
        <v>6515</v>
      </c>
    </row>
    <row r="4659" spans="15:17" x14ac:dyDescent="0.4">
      <c r="O4659" s="294" t="s">
        <v>6521</v>
      </c>
      <c r="P4659" s="294" t="s">
        <v>6514</v>
      </c>
      <c r="Q4659" s="294" t="s">
        <v>6515</v>
      </c>
    </row>
    <row r="4660" spans="15:17" x14ac:dyDescent="0.4">
      <c r="O4660" s="294" t="s">
        <v>6522</v>
      </c>
      <c r="P4660" s="294" t="s">
        <v>6514</v>
      </c>
      <c r="Q4660" s="294" t="s">
        <v>6515</v>
      </c>
    </row>
    <row r="4661" spans="15:17" x14ac:dyDescent="0.4">
      <c r="O4661" s="294" t="s">
        <v>6523</v>
      </c>
      <c r="P4661" s="294" t="s">
        <v>6514</v>
      </c>
      <c r="Q4661" s="294" t="s">
        <v>6515</v>
      </c>
    </row>
    <row r="4662" spans="15:17" x14ac:dyDescent="0.4">
      <c r="O4662" s="294" t="s">
        <v>6524</v>
      </c>
      <c r="P4662" s="294" t="s">
        <v>6514</v>
      </c>
      <c r="Q4662" s="294" t="s">
        <v>6515</v>
      </c>
    </row>
    <row r="4663" spans="15:17" x14ac:dyDescent="0.4">
      <c r="O4663" s="294" t="s">
        <v>6525</v>
      </c>
      <c r="P4663" s="294" t="s">
        <v>6514</v>
      </c>
      <c r="Q4663" s="294" t="s">
        <v>6515</v>
      </c>
    </row>
    <row r="4664" spans="15:17" x14ac:dyDescent="0.4">
      <c r="O4664" s="294" t="s">
        <v>6526</v>
      </c>
      <c r="P4664" s="294" t="s">
        <v>6514</v>
      </c>
      <c r="Q4664" s="294" t="s">
        <v>6515</v>
      </c>
    </row>
    <row r="4665" spans="15:17" x14ac:dyDescent="0.4">
      <c r="O4665" s="294" t="s">
        <v>6527</v>
      </c>
      <c r="P4665" s="294" t="s">
        <v>6514</v>
      </c>
      <c r="Q4665" s="294" t="s">
        <v>6515</v>
      </c>
    </row>
    <row r="4666" spans="15:17" x14ac:dyDescent="0.4">
      <c r="O4666" s="294" t="s">
        <v>6528</v>
      </c>
      <c r="P4666" s="294" t="s">
        <v>6514</v>
      </c>
      <c r="Q4666" s="294" t="s">
        <v>6515</v>
      </c>
    </row>
    <row r="4667" spans="15:17" x14ac:dyDescent="0.4">
      <c r="O4667" s="294" t="s">
        <v>6529</v>
      </c>
      <c r="P4667" s="294" t="s">
        <v>6514</v>
      </c>
      <c r="Q4667" s="294" t="s">
        <v>6515</v>
      </c>
    </row>
    <row r="4668" spans="15:17" x14ac:dyDescent="0.4">
      <c r="O4668" s="294" t="s">
        <v>6530</v>
      </c>
      <c r="P4668" s="294" t="s">
        <v>6514</v>
      </c>
      <c r="Q4668" s="294" t="s">
        <v>6515</v>
      </c>
    </row>
    <row r="4669" spans="15:17" x14ac:dyDescent="0.4">
      <c r="O4669" s="294" t="s">
        <v>6531</v>
      </c>
      <c r="P4669" s="294" t="s">
        <v>6514</v>
      </c>
      <c r="Q4669" s="294" t="s">
        <v>6515</v>
      </c>
    </row>
    <row r="4670" spans="15:17" x14ac:dyDescent="0.4">
      <c r="O4670" s="294" t="s">
        <v>6532</v>
      </c>
      <c r="P4670" s="294" t="s">
        <v>6514</v>
      </c>
      <c r="Q4670" s="294" t="s">
        <v>6515</v>
      </c>
    </row>
    <row r="4671" spans="15:17" x14ac:dyDescent="0.4">
      <c r="O4671" s="294" t="s">
        <v>6533</v>
      </c>
      <c r="P4671" s="294" t="s">
        <v>6514</v>
      </c>
      <c r="Q4671" s="294" t="s">
        <v>6515</v>
      </c>
    </row>
    <row r="4672" spans="15:17" x14ac:dyDescent="0.4">
      <c r="O4672" s="294" t="s">
        <v>6534</v>
      </c>
      <c r="P4672" s="294" t="s">
        <v>6514</v>
      </c>
      <c r="Q4672" s="294" t="s">
        <v>6515</v>
      </c>
    </row>
    <row r="4673" spans="15:17" x14ac:dyDescent="0.4">
      <c r="O4673" s="294" t="s">
        <v>6535</v>
      </c>
      <c r="P4673" s="294" t="s">
        <v>6514</v>
      </c>
      <c r="Q4673" s="294" t="s">
        <v>6515</v>
      </c>
    </row>
    <row r="4674" spans="15:17" x14ac:dyDescent="0.4">
      <c r="O4674" s="294" t="s">
        <v>6536</v>
      </c>
      <c r="P4674" s="294" t="s">
        <v>6514</v>
      </c>
      <c r="Q4674" s="294" t="s">
        <v>6515</v>
      </c>
    </row>
    <row r="4675" spans="15:17" x14ac:dyDescent="0.4">
      <c r="O4675" s="294" t="s">
        <v>6537</v>
      </c>
      <c r="P4675" s="294" t="s">
        <v>6514</v>
      </c>
      <c r="Q4675" s="294" t="s">
        <v>6515</v>
      </c>
    </row>
    <row r="4676" spans="15:17" x14ac:dyDescent="0.4">
      <c r="O4676" s="294" t="s">
        <v>6538</v>
      </c>
      <c r="P4676" s="294" t="s">
        <v>6514</v>
      </c>
      <c r="Q4676" s="294" t="s">
        <v>6515</v>
      </c>
    </row>
    <row r="4677" spans="15:17" x14ac:dyDescent="0.4">
      <c r="O4677" s="294" t="s">
        <v>6539</v>
      </c>
      <c r="P4677" s="294" t="s">
        <v>6514</v>
      </c>
      <c r="Q4677" s="294" t="s">
        <v>6515</v>
      </c>
    </row>
    <row r="4678" spans="15:17" x14ac:dyDescent="0.4">
      <c r="O4678" s="294" t="s">
        <v>6540</v>
      </c>
      <c r="P4678" s="294" t="s">
        <v>6514</v>
      </c>
      <c r="Q4678" s="294" t="s">
        <v>6515</v>
      </c>
    </row>
    <row r="4679" spans="15:17" x14ac:dyDescent="0.4">
      <c r="O4679" s="294" t="s">
        <v>6541</v>
      </c>
      <c r="P4679" s="294" t="s">
        <v>6514</v>
      </c>
      <c r="Q4679" s="294" t="s">
        <v>6515</v>
      </c>
    </row>
    <row r="4680" spans="15:17" x14ac:dyDescent="0.4">
      <c r="O4680" s="294" t="s">
        <v>6542</v>
      </c>
      <c r="P4680" s="294" t="s">
        <v>6514</v>
      </c>
      <c r="Q4680" s="294" t="s">
        <v>6515</v>
      </c>
    </row>
    <row r="4681" spans="15:17" x14ac:dyDescent="0.4">
      <c r="O4681" s="294" t="s">
        <v>6543</v>
      </c>
      <c r="P4681" s="294" t="s">
        <v>6514</v>
      </c>
      <c r="Q4681" s="294" t="s">
        <v>6515</v>
      </c>
    </row>
    <row r="4682" spans="15:17" x14ac:dyDescent="0.4">
      <c r="O4682" s="294" t="s">
        <v>6544</v>
      </c>
      <c r="P4682" s="294" t="s">
        <v>6514</v>
      </c>
      <c r="Q4682" s="294" t="s">
        <v>6515</v>
      </c>
    </row>
    <row r="4683" spans="15:17" x14ac:dyDescent="0.4">
      <c r="O4683" s="294" t="s">
        <v>6545</v>
      </c>
      <c r="P4683" s="294" t="s">
        <v>6514</v>
      </c>
      <c r="Q4683" s="294" t="s">
        <v>6515</v>
      </c>
    </row>
    <row r="4684" spans="15:17" x14ac:dyDescent="0.4">
      <c r="O4684" s="294" t="s">
        <v>6546</v>
      </c>
      <c r="P4684" s="294" t="s">
        <v>6514</v>
      </c>
      <c r="Q4684" s="294" t="s">
        <v>6515</v>
      </c>
    </row>
    <row r="4685" spans="15:17" x14ac:dyDescent="0.4">
      <c r="O4685" s="294" t="s">
        <v>6547</v>
      </c>
      <c r="P4685" s="294" t="s">
        <v>6514</v>
      </c>
      <c r="Q4685" s="294" t="s">
        <v>6515</v>
      </c>
    </row>
    <row r="4686" spans="15:17" x14ac:dyDescent="0.4">
      <c r="O4686" s="294" t="s">
        <v>6548</v>
      </c>
      <c r="P4686" s="294" t="s">
        <v>6514</v>
      </c>
      <c r="Q4686" s="294" t="s">
        <v>6515</v>
      </c>
    </row>
    <row r="4687" spans="15:17" x14ac:dyDescent="0.4">
      <c r="O4687" s="294" t="s">
        <v>6549</v>
      </c>
      <c r="P4687" s="294" t="s">
        <v>6514</v>
      </c>
      <c r="Q4687" s="294" t="s">
        <v>6515</v>
      </c>
    </row>
    <row r="4688" spans="15:17" x14ac:dyDescent="0.4">
      <c r="O4688" s="294" t="s">
        <v>6550</v>
      </c>
      <c r="P4688" s="294" t="s">
        <v>6514</v>
      </c>
      <c r="Q4688" s="294" t="s">
        <v>6515</v>
      </c>
    </row>
    <row r="4689" spans="15:17" x14ac:dyDescent="0.4">
      <c r="O4689" s="294" t="s">
        <v>6551</v>
      </c>
      <c r="P4689" s="294" t="s">
        <v>6514</v>
      </c>
      <c r="Q4689" s="294" t="s">
        <v>6515</v>
      </c>
    </row>
    <row r="4690" spans="15:17" x14ac:dyDescent="0.4">
      <c r="O4690" s="294" t="s">
        <v>6552</v>
      </c>
      <c r="P4690" s="294" t="s">
        <v>6514</v>
      </c>
      <c r="Q4690" s="294" t="s">
        <v>6515</v>
      </c>
    </row>
    <row r="4691" spans="15:17" x14ac:dyDescent="0.4">
      <c r="O4691" s="294" t="s">
        <v>6553</v>
      </c>
      <c r="P4691" s="294" t="s">
        <v>6514</v>
      </c>
      <c r="Q4691" s="294" t="s">
        <v>6515</v>
      </c>
    </row>
    <row r="4692" spans="15:17" x14ac:dyDescent="0.4">
      <c r="O4692" s="294" t="s">
        <v>6554</v>
      </c>
      <c r="P4692" s="294" t="s">
        <v>6514</v>
      </c>
      <c r="Q4692" s="294" t="s">
        <v>6515</v>
      </c>
    </row>
    <row r="4693" spans="15:17" x14ac:dyDescent="0.4">
      <c r="O4693" s="294" t="s">
        <v>6555</v>
      </c>
      <c r="P4693" s="294" t="s">
        <v>6556</v>
      </c>
      <c r="Q4693" s="294" t="s">
        <v>6557</v>
      </c>
    </row>
    <row r="4694" spans="15:17" x14ac:dyDescent="0.4">
      <c r="O4694" s="294" t="s">
        <v>6558</v>
      </c>
      <c r="P4694" s="294" t="s">
        <v>6556</v>
      </c>
      <c r="Q4694" s="294" t="s">
        <v>6557</v>
      </c>
    </row>
    <row r="4695" spans="15:17" x14ac:dyDescent="0.4">
      <c r="O4695" s="294" t="s">
        <v>6559</v>
      </c>
      <c r="P4695" s="294" t="s">
        <v>6556</v>
      </c>
      <c r="Q4695" s="294" t="s">
        <v>6557</v>
      </c>
    </row>
    <row r="4696" spans="15:17" x14ac:dyDescent="0.4">
      <c r="O4696" s="294" t="s">
        <v>6560</v>
      </c>
      <c r="P4696" s="294" t="s">
        <v>6556</v>
      </c>
      <c r="Q4696" s="294" t="s">
        <v>6557</v>
      </c>
    </row>
    <row r="4697" spans="15:17" x14ac:dyDescent="0.4">
      <c r="O4697" s="294" t="s">
        <v>6561</v>
      </c>
      <c r="P4697" s="294" t="s">
        <v>6556</v>
      </c>
      <c r="Q4697" s="294" t="s">
        <v>6557</v>
      </c>
    </row>
    <row r="4698" spans="15:17" x14ac:dyDescent="0.4">
      <c r="O4698" s="294" t="s">
        <v>6562</v>
      </c>
      <c r="P4698" s="294" t="s">
        <v>6556</v>
      </c>
      <c r="Q4698" s="294" t="s">
        <v>6557</v>
      </c>
    </row>
    <row r="4699" spans="15:17" x14ac:dyDescent="0.4">
      <c r="O4699" s="294" t="s">
        <v>6563</v>
      </c>
      <c r="P4699" s="294" t="s">
        <v>6556</v>
      </c>
      <c r="Q4699" s="294" t="s">
        <v>6557</v>
      </c>
    </row>
    <row r="4700" spans="15:17" x14ac:dyDescent="0.4">
      <c r="O4700" s="294" t="s">
        <v>6564</v>
      </c>
      <c r="P4700" s="294" t="s">
        <v>6556</v>
      </c>
      <c r="Q4700" s="294" t="s">
        <v>6557</v>
      </c>
    </row>
    <row r="4701" spans="15:17" x14ac:dyDescent="0.4">
      <c r="O4701" s="294" t="s">
        <v>6565</v>
      </c>
      <c r="P4701" s="294" t="s">
        <v>6556</v>
      </c>
      <c r="Q4701" s="294" t="s">
        <v>6557</v>
      </c>
    </row>
    <row r="4702" spans="15:17" x14ac:dyDescent="0.4">
      <c r="O4702" s="294" t="s">
        <v>6566</v>
      </c>
      <c r="P4702" s="294" t="s">
        <v>6556</v>
      </c>
      <c r="Q4702" s="294" t="s">
        <v>6557</v>
      </c>
    </row>
    <row r="4703" spans="15:17" x14ac:dyDescent="0.4">
      <c r="O4703" s="294" t="s">
        <v>6567</v>
      </c>
      <c r="P4703" s="294" t="s">
        <v>6556</v>
      </c>
      <c r="Q4703" s="294" t="s">
        <v>6557</v>
      </c>
    </row>
    <row r="4704" spans="15:17" x14ac:dyDescent="0.4">
      <c r="O4704" s="294" t="s">
        <v>6568</v>
      </c>
      <c r="P4704" s="294" t="s">
        <v>6556</v>
      </c>
      <c r="Q4704" s="294" t="s">
        <v>6557</v>
      </c>
    </row>
    <row r="4705" spans="15:17" x14ac:dyDescent="0.4">
      <c r="O4705" s="294" t="s">
        <v>6569</v>
      </c>
      <c r="P4705" s="294" t="s">
        <v>6556</v>
      </c>
      <c r="Q4705" s="294" t="s">
        <v>6557</v>
      </c>
    </row>
    <row r="4706" spans="15:17" x14ac:dyDescent="0.4">
      <c r="O4706" s="294" t="s">
        <v>6570</v>
      </c>
      <c r="P4706" s="294" t="s">
        <v>6556</v>
      </c>
      <c r="Q4706" s="294" t="s">
        <v>6557</v>
      </c>
    </row>
    <row r="4707" spans="15:17" x14ac:dyDescent="0.4">
      <c r="O4707" s="294" t="s">
        <v>6571</v>
      </c>
      <c r="P4707" s="294" t="s">
        <v>6556</v>
      </c>
      <c r="Q4707" s="294" t="s">
        <v>6557</v>
      </c>
    </row>
    <row r="4708" spans="15:17" x14ac:dyDescent="0.4">
      <c r="O4708" s="294" t="s">
        <v>6572</v>
      </c>
      <c r="P4708" s="294" t="s">
        <v>6556</v>
      </c>
      <c r="Q4708" s="294" t="s">
        <v>6557</v>
      </c>
    </row>
    <row r="4709" spans="15:17" x14ac:dyDescent="0.4">
      <c r="O4709" s="294" t="s">
        <v>6573</v>
      </c>
      <c r="P4709" s="294" t="s">
        <v>6556</v>
      </c>
      <c r="Q4709" s="294" t="s">
        <v>6557</v>
      </c>
    </row>
    <row r="4710" spans="15:17" x14ac:dyDescent="0.4">
      <c r="O4710" s="294" t="s">
        <v>6574</v>
      </c>
      <c r="P4710" s="294" t="s">
        <v>6556</v>
      </c>
      <c r="Q4710" s="294" t="s">
        <v>6557</v>
      </c>
    </row>
    <row r="4711" spans="15:17" x14ac:dyDescent="0.4">
      <c r="O4711" s="294" t="s">
        <v>6575</v>
      </c>
      <c r="P4711" s="294" t="s">
        <v>6556</v>
      </c>
      <c r="Q4711" s="294" t="s">
        <v>6557</v>
      </c>
    </row>
    <row r="4712" spans="15:17" x14ac:dyDescent="0.4">
      <c r="O4712" s="294" t="s">
        <v>6576</v>
      </c>
      <c r="P4712" s="294" t="s">
        <v>6556</v>
      </c>
      <c r="Q4712" s="294" t="s">
        <v>6557</v>
      </c>
    </row>
    <row r="4713" spans="15:17" x14ac:dyDescent="0.4">
      <c r="O4713" s="294" t="s">
        <v>6577</v>
      </c>
      <c r="P4713" s="294" t="s">
        <v>6556</v>
      </c>
      <c r="Q4713" s="294" t="s">
        <v>6557</v>
      </c>
    </row>
    <row r="4714" spans="15:17" x14ac:dyDescent="0.4">
      <c r="O4714" s="294" t="s">
        <v>6578</v>
      </c>
      <c r="P4714" s="294" t="s">
        <v>6556</v>
      </c>
      <c r="Q4714" s="294" t="s">
        <v>6557</v>
      </c>
    </row>
    <row r="4715" spans="15:17" x14ac:dyDescent="0.4">
      <c r="O4715" s="294" t="s">
        <v>6579</v>
      </c>
      <c r="P4715" s="294" t="s">
        <v>6556</v>
      </c>
      <c r="Q4715" s="294" t="s">
        <v>6557</v>
      </c>
    </row>
    <row r="4716" spans="15:17" x14ac:dyDescent="0.4">
      <c r="O4716" s="294" t="s">
        <v>6580</v>
      </c>
      <c r="P4716" s="294" t="s">
        <v>6556</v>
      </c>
      <c r="Q4716" s="294" t="s">
        <v>6557</v>
      </c>
    </row>
    <row r="4717" spans="15:17" x14ac:dyDescent="0.4">
      <c r="O4717" s="294" t="s">
        <v>6581</v>
      </c>
      <c r="P4717" s="294" t="s">
        <v>6556</v>
      </c>
      <c r="Q4717" s="294" t="s">
        <v>6557</v>
      </c>
    </row>
    <row r="4718" spans="15:17" x14ac:dyDescent="0.4">
      <c r="O4718" s="294" t="s">
        <v>6582</v>
      </c>
      <c r="P4718" s="294" t="s">
        <v>6556</v>
      </c>
      <c r="Q4718" s="294" t="s">
        <v>6557</v>
      </c>
    </row>
    <row r="4719" spans="15:17" x14ac:dyDescent="0.4">
      <c r="O4719" s="294" t="s">
        <v>6583</v>
      </c>
      <c r="P4719" s="294" t="s">
        <v>6556</v>
      </c>
      <c r="Q4719" s="294" t="s">
        <v>6557</v>
      </c>
    </row>
    <row r="4720" spans="15:17" x14ac:dyDescent="0.4">
      <c r="O4720" s="294" t="s">
        <v>6584</v>
      </c>
      <c r="P4720" s="294" t="s">
        <v>6556</v>
      </c>
      <c r="Q4720" s="294" t="s">
        <v>6557</v>
      </c>
    </row>
    <row r="4721" spans="15:17" x14ac:dyDescent="0.4">
      <c r="O4721" s="294" t="s">
        <v>6585</v>
      </c>
      <c r="P4721" s="294" t="s">
        <v>6556</v>
      </c>
      <c r="Q4721" s="294" t="s">
        <v>6557</v>
      </c>
    </row>
    <row r="4722" spans="15:17" x14ac:dyDescent="0.4">
      <c r="O4722" s="294" t="s">
        <v>6586</v>
      </c>
      <c r="P4722" s="294" t="s">
        <v>6556</v>
      </c>
      <c r="Q4722" s="294" t="s">
        <v>6557</v>
      </c>
    </row>
    <row r="4723" spans="15:17" x14ac:dyDescent="0.4">
      <c r="O4723" s="294" t="s">
        <v>6587</v>
      </c>
      <c r="P4723" s="294" t="s">
        <v>6556</v>
      </c>
      <c r="Q4723" s="294" t="s">
        <v>6557</v>
      </c>
    </row>
    <row r="4724" spans="15:17" x14ac:dyDescent="0.4">
      <c r="O4724" s="294" t="s">
        <v>6588</v>
      </c>
      <c r="P4724" s="294" t="s">
        <v>6589</v>
      </c>
      <c r="Q4724" s="294" t="s">
        <v>6590</v>
      </c>
    </row>
    <row r="4725" spans="15:17" x14ac:dyDescent="0.4">
      <c r="O4725" s="294" t="s">
        <v>6591</v>
      </c>
      <c r="P4725" s="294" t="s">
        <v>6589</v>
      </c>
      <c r="Q4725" s="294" t="s">
        <v>6590</v>
      </c>
    </row>
    <row r="4726" spans="15:17" x14ac:dyDescent="0.4">
      <c r="O4726" s="294" t="s">
        <v>6592</v>
      </c>
      <c r="P4726" s="294" t="s">
        <v>6589</v>
      </c>
      <c r="Q4726" s="294" t="s">
        <v>6590</v>
      </c>
    </row>
    <row r="4727" spans="15:17" x14ac:dyDescent="0.4">
      <c r="O4727" s="294" t="s">
        <v>6593</v>
      </c>
      <c r="P4727" s="294" t="s">
        <v>6589</v>
      </c>
      <c r="Q4727" s="294" t="s">
        <v>6590</v>
      </c>
    </row>
    <row r="4728" spans="15:17" x14ac:dyDescent="0.4">
      <c r="O4728" s="294" t="s">
        <v>6594</v>
      </c>
      <c r="P4728" s="294" t="s">
        <v>6589</v>
      </c>
      <c r="Q4728" s="294" t="s">
        <v>6590</v>
      </c>
    </row>
    <row r="4729" spans="15:17" x14ac:dyDescent="0.4">
      <c r="O4729" s="294" t="s">
        <v>6595</v>
      </c>
      <c r="P4729" s="294" t="s">
        <v>6589</v>
      </c>
      <c r="Q4729" s="294" t="s">
        <v>6590</v>
      </c>
    </row>
    <row r="4730" spans="15:17" x14ac:dyDescent="0.4">
      <c r="O4730" s="294" t="s">
        <v>6596</v>
      </c>
      <c r="P4730" s="294" t="s">
        <v>6589</v>
      </c>
      <c r="Q4730" s="294" t="s">
        <v>6590</v>
      </c>
    </row>
    <row r="4731" spans="15:17" x14ac:dyDescent="0.4">
      <c r="O4731" s="294" t="s">
        <v>6597</v>
      </c>
      <c r="P4731" s="294" t="s">
        <v>6589</v>
      </c>
      <c r="Q4731" s="294" t="s">
        <v>6590</v>
      </c>
    </row>
    <row r="4732" spans="15:17" x14ac:dyDescent="0.4">
      <c r="O4732" s="294" t="s">
        <v>6598</v>
      </c>
      <c r="P4732" s="294" t="s">
        <v>6589</v>
      </c>
      <c r="Q4732" s="294" t="s">
        <v>6590</v>
      </c>
    </row>
    <row r="4733" spans="15:17" x14ac:dyDescent="0.4">
      <c r="O4733" s="294" t="s">
        <v>6599</v>
      </c>
      <c r="P4733" s="294" t="s">
        <v>6589</v>
      </c>
      <c r="Q4733" s="294" t="s">
        <v>6590</v>
      </c>
    </row>
    <row r="4734" spans="15:17" x14ac:dyDescent="0.4">
      <c r="O4734" s="294" t="s">
        <v>6600</v>
      </c>
      <c r="P4734" s="294" t="s">
        <v>6589</v>
      </c>
      <c r="Q4734" s="294" t="s">
        <v>6590</v>
      </c>
    </row>
    <row r="4735" spans="15:17" x14ac:dyDescent="0.4">
      <c r="O4735" s="294" t="s">
        <v>6601</v>
      </c>
      <c r="P4735" s="294" t="s">
        <v>6589</v>
      </c>
      <c r="Q4735" s="294" t="s">
        <v>6590</v>
      </c>
    </row>
    <row r="4736" spans="15:17" x14ac:dyDescent="0.4">
      <c r="O4736" s="294" t="s">
        <v>6602</v>
      </c>
      <c r="P4736" s="294" t="s">
        <v>6589</v>
      </c>
      <c r="Q4736" s="294" t="s">
        <v>6590</v>
      </c>
    </row>
    <row r="4737" spans="15:17" x14ac:dyDescent="0.4">
      <c r="O4737" s="294" t="s">
        <v>6603</v>
      </c>
      <c r="P4737" s="294" t="s">
        <v>6589</v>
      </c>
      <c r="Q4737" s="294" t="s">
        <v>6590</v>
      </c>
    </row>
    <row r="4738" spans="15:17" x14ac:dyDescent="0.4">
      <c r="O4738" s="294" t="s">
        <v>6604</v>
      </c>
      <c r="P4738" s="294" t="s">
        <v>6589</v>
      </c>
      <c r="Q4738" s="294" t="s">
        <v>6590</v>
      </c>
    </row>
    <row r="4739" spans="15:17" x14ac:dyDescent="0.4">
      <c r="O4739" s="294" t="s">
        <v>6605</v>
      </c>
      <c r="P4739" s="294" t="s">
        <v>6589</v>
      </c>
      <c r="Q4739" s="294" t="s">
        <v>6590</v>
      </c>
    </row>
    <row r="4740" spans="15:17" x14ac:dyDescent="0.4">
      <c r="O4740" s="294" t="s">
        <v>6606</v>
      </c>
      <c r="P4740" s="294" t="s">
        <v>6589</v>
      </c>
      <c r="Q4740" s="294" t="s">
        <v>6590</v>
      </c>
    </row>
    <row r="4741" spans="15:17" x14ac:dyDescent="0.4">
      <c r="O4741" s="294" t="s">
        <v>6607</v>
      </c>
      <c r="P4741" s="294" t="s">
        <v>6589</v>
      </c>
      <c r="Q4741" s="294" t="s">
        <v>6590</v>
      </c>
    </row>
    <row r="4742" spans="15:17" x14ac:dyDescent="0.4">
      <c r="O4742" s="294" t="s">
        <v>6608</v>
      </c>
      <c r="P4742" s="294" t="s">
        <v>6589</v>
      </c>
      <c r="Q4742" s="294" t="s">
        <v>6590</v>
      </c>
    </row>
    <row r="4743" spans="15:17" x14ac:dyDescent="0.4">
      <c r="O4743" s="294" t="s">
        <v>6609</v>
      </c>
      <c r="P4743" s="294" t="s">
        <v>6589</v>
      </c>
      <c r="Q4743" s="294" t="s">
        <v>6590</v>
      </c>
    </row>
    <row r="4744" spans="15:17" x14ac:dyDescent="0.4">
      <c r="O4744" s="294" t="s">
        <v>6610</v>
      </c>
      <c r="P4744" s="294" t="s">
        <v>6589</v>
      </c>
      <c r="Q4744" s="294" t="s">
        <v>6590</v>
      </c>
    </row>
    <row r="4745" spans="15:17" x14ac:dyDescent="0.4">
      <c r="O4745" s="294" t="s">
        <v>6611</v>
      </c>
      <c r="P4745" s="294" t="s">
        <v>6589</v>
      </c>
      <c r="Q4745" s="294" t="s">
        <v>6590</v>
      </c>
    </row>
    <row r="4746" spans="15:17" x14ac:dyDescent="0.4">
      <c r="O4746" s="294" t="s">
        <v>6612</v>
      </c>
      <c r="P4746" s="294" t="s">
        <v>6589</v>
      </c>
      <c r="Q4746" s="294" t="s">
        <v>6590</v>
      </c>
    </row>
    <row r="4747" spans="15:17" x14ac:dyDescent="0.4">
      <c r="O4747" s="294" t="s">
        <v>6613</v>
      </c>
      <c r="P4747" s="294" t="s">
        <v>6589</v>
      </c>
      <c r="Q4747" s="294" t="s">
        <v>6590</v>
      </c>
    </row>
    <row r="4748" spans="15:17" x14ac:dyDescent="0.4">
      <c r="O4748" s="294" t="s">
        <v>6614</v>
      </c>
      <c r="P4748" s="294" t="s">
        <v>6589</v>
      </c>
      <c r="Q4748" s="294" t="s">
        <v>6590</v>
      </c>
    </row>
    <row r="4749" spans="15:17" x14ac:dyDescent="0.4">
      <c r="O4749" s="294" t="s">
        <v>6615</v>
      </c>
      <c r="P4749" s="294" t="s">
        <v>6589</v>
      </c>
      <c r="Q4749" s="294" t="s">
        <v>6590</v>
      </c>
    </row>
    <row r="4750" spans="15:17" x14ac:dyDescent="0.4">
      <c r="O4750" s="294" t="s">
        <v>6616</v>
      </c>
      <c r="P4750" s="294" t="s">
        <v>6589</v>
      </c>
      <c r="Q4750" s="294" t="s">
        <v>6590</v>
      </c>
    </row>
    <row r="4751" spans="15:17" x14ac:dyDescent="0.4">
      <c r="O4751" s="294" t="s">
        <v>6617</v>
      </c>
      <c r="P4751" s="294" t="s">
        <v>6589</v>
      </c>
      <c r="Q4751" s="294" t="s">
        <v>6590</v>
      </c>
    </row>
    <row r="4752" spans="15:17" x14ac:dyDescent="0.4">
      <c r="O4752" s="294" t="s">
        <v>6618</v>
      </c>
      <c r="P4752" s="294" t="s">
        <v>6589</v>
      </c>
      <c r="Q4752" s="294" t="s">
        <v>6590</v>
      </c>
    </row>
    <row r="4753" spans="15:17" x14ac:dyDescent="0.4">
      <c r="O4753" s="294" t="s">
        <v>6619</v>
      </c>
      <c r="P4753" s="294" t="s">
        <v>6589</v>
      </c>
      <c r="Q4753" s="294" t="s">
        <v>6590</v>
      </c>
    </row>
    <row r="4754" spans="15:17" x14ac:dyDescent="0.4">
      <c r="O4754" s="294" t="s">
        <v>6620</v>
      </c>
      <c r="P4754" s="294" t="s">
        <v>6589</v>
      </c>
      <c r="Q4754" s="294" t="s">
        <v>6590</v>
      </c>
    </row>
    <row r="4755" spans="15:17" x14ac:dyDescent="0.4">
      <c r="O4755" s="294" t="s">
        <v>6621</v>
      </c>
      <c r="P4755" s="294" t="s">
        <v>6589</v>
      </c>
      <c r="Q4755" s="294" t="s">
        <v>6590</v>
      </c>
    </row>
    <row r="4756" spans="15:17" x14ac:dyDescent="0.4">
      <c r="O4756" s="294" t="s">
        <v>6622</v>
      </c>
      <c r="P4756" s="294" t="s">
        <v>6589</v>
      </c>
      <c r="Q4756" s="294" t="s">
        <v>6590</v>
      </c>
    </row>
    <row r="4757" spans="15:17" x14ac:dyDescent="0.4">
      <c r="O4757" s="294" t="s">
        <v>6623</v>
      </c>
      <c r="P4757" s="294" t="s">
        <v>6589</v>
      </c>
      <c r="Q4757" s="294" t="s">
        <v>6590</v>
      </c>
    </row>
    <row r="4758" spans="15:17" x14ac:dyDescent="0.4">
      <c r="O4758" s="294" t="s">
        <v>6624</v>
      </c>
      <c r="P4758" s="294" t="s">
        <v>6589</v>
      </c>
      <c r="Q4758" s="294" t="s">
        <v>6590</v>
      </c>
    </row>
    <row r="4759" spans="15:17" x14ac:dyDescent="0.4">
      <c r="O4759" s="294" t="s">
        <v>6625</v>
      </c>
      <c r="P4759" s="294" t="s">
        <v>6626</v>
      </c>
      <c r="Q4759" s="294" t="s">
        <v>6627</v>
      </c>
    </row>
    <row r="4760" spans="15:17" x14ac:dyDescent="0.4">
      <c r="O4760" s="294" t="s">
        <v>6628</v>
      </c>
      <c r="P4760" s="294" t="s">
        <v>6626</v>
      </c>
      <c r="Q4760" s="294" t="s">
        <v>6627</v>
      </c>
    </row>
    <row r="4761" spans="15:17" x14ac:dyDescent="0.4">
      <c r="O4761" s="294" t="s">
        <v>6629</v>
      </c>
      <c r="P4761" s="294" t="s">
        <v>6626</v>
      </c>
      <c r="Q4761" s="294" t="s">
        <v>6627</v>
      </c>
    </row>
    <row r="4762" spans="15:17" x14ac:dyDescent="0.4">
      <c r="O4762" s="294" t="s">
        <v>6630</v>
      </c>
      <c r="P4762" s="294" t="s">
        <v>6626</v>
      </c>
      <c r="Q4762" s="294" t="s">
        <v>6627</v>
      </c>
    </row>
    <row r="4763" spans="15:17" x14ac:dyDescent="0.4">
      <c r="O4763" s="294" t="s">
        <v>6631</v>
      </c>
      <c r="P4763" s="294" t="s">
        <v>6626</v>
      </c>
      <c r="Q4763" s="294" t="s">
        <v>6627</v>
      </c>
    </row>
    <row r="4764" spans="15:17" x14ac:dyDescent="0.4">
      <c r="O4764" s="294" t="s">
        <v>6632</v>
      </c>
      <c r="P4764" s="294" t="s">
        <v>6626</v>
      </c>
      <c r="Q4764" s="294" t="s">
        <v>6627</v>
      </c>
    </row>
    <row r="4765" spans="15:17" x14ac:dyDescent="0.4">
      <c r="O4765" s="294" t="s">
        <v>6633</v>
      </c>
      <c r="P4765" s="294" t="s">
        <v>6626</v>
      </c>
      <c r="Q4765" s="294" t="s">
        <v>6627</v>
      </c>
    </row>
    <row r="4766" spans="15:17" x14ac:dyDescent="0.4">
      <c r="O4766" s="294" t="s">
        <v>6634</v>
      </c>
      <c r="P4766" s="294" t="s">
        <v>6626</v>
      </c>
      <c r="Q4766" s="294" t="s">
        <v>6627</v>
      </c>
    </row>
    <row r="4767" spans="15:17" x14ac:dyDescent="0.4">
      <c r="O4767" s="294" t="s">
        <v>6635</v>
      </c>
      <c r="P4767" s="294" t="s">
        <v>6626</v>
      </c>
      <c r="Q4767" s="294" t="s">
        <v>6627</v>
      </c>
    </row>
    <row r="4768" spans="15:17" x14ac:dyDescent="0.4">
      <c r="O4768" s="294" t="s">
        <v>6636</v>
      </c>
      <c r="P4768" s="294" t="s">
        <v>6626</v>
      </c>
      <c r="Q4768" s="294" t="s">
        <v>6627</v>
      </c>
    </row>
    <row r="4769" spans="15:17" x14ac:dyDescent="0.4">
      <c r="O4769" s="294" t="s">
        <v>6637</v>
      </c>
      <c r="P4769" s="294" t="s">
        <v>6626</v>
      </c>
      <c r="Q4769" s="294" t="s">
        <v>6627</v>
      </c>
    </row>
    <row r="4770" spans="15:17" x14ac:dyDescent="0.4">
      <c r="O4770" s="294" t="s">
        <v>6638</v>
      </c>
      <c r="P4770" s="294" t="s">
        <v>6626</v>
      </c>
      <c r="Q4770" s="294" t="s">
        <v>6627</v>
      </c>
    </row>
    <row r="4771" spans="15:17" x14ac:dyDescent="0.4">
      <c r="O4771" s="294" t="s">
        <v>6639</v>
      </c>
      <c r="P4771" s="294" t="s">
        <v>6626</v>
      </c>
      <c r="Q4771" s="294" t="s">
        <v>6627</v>
      </c>
    </row>
    <row r="4772" spans="15:17" x14ac:dyDescent="0.4">
      <c r="O4772" s="294" t="s">
        <v>6640</v>
      </c>
      <c r="P4772" s="294" t="s">
        <v>6626</v>
      </c>
      <c r="Q4772" s="294" t="s">
        <v>6627</v>
      </c>
    </row>
    <row r="4773" spans="15:17" x14ac:dyDescent="0.4">
      <c r="O4773" s="294" t="s">
        <v>6641</v>
      </c>
      <c r="P4773" s="294" t="s">
        <v>6626</v>
      </c>
      <c r="Q4773" s="294" t="s">
        <v>6627</v>
      </c>
    </row>
    <row r="4774" spans="15:17" x14ac:dyDescent="0.4">
      <c r="O4774" s="294" t="s">
        <v>6642</v>
      </c>
      <c r="P4774" s="294" t="s">
        <v>6626</v>
      </c>
      <c r="Q4774" s="294" t="s">
        <v>6627</v>
      </c>
    </row>
    <row r="4775" spans="15:17" x14ac:dyDescent="0.4">
      <c r="O4775" s="294" t="s">
        <v>6643</v>
      </c>
      <c r="P4775" s="294" t="s">
        <v>6626</v>
      </c>
      <c r="Q4775" s="294" t="s">
        <v>6627</v>
      </c>
    </row>
    <row r="4776" spans="15:17" x14ac:dyDescent="0.4">
      <c r="O4776" s="294" t="s">
        <v>6644</v>
      </c>
      <c r="P4776" s="294" t="s">
        <v>6626</v>
      </c>
      <c r="Q4776" s="294" t="s">
        <v>6627</v>
      </c>
    </row>
    <row r="4777" spans="15:17" x14ac:dyDescent="0.4">
      <c r="O4777" s="294" t="s">
        <v>6645</v>
      </c>
      <c r="P4777" s="294" t="s">
        <v>6626</v>
      </c>
      <c r="Q4777" s="294" t="s">
        <v>6627</v>
      </c>
    </row>
    <row r="4778" spans="15:17" x14ac:dyDescent="0.4">
      <c r="O4778" s="294" t="s">
        <v>6646</v>
      </c>
      <c r="P4778" s="294" t="s">
        <v>6626</v>
      </c>
      <c r="Q4778" s="294" t="s">
        <v>6627</v>
      </c>
    </row>
    <row r="4779" spans="15:17" x14ac:dyDescent="0.4">
      <c r="O4779" s="294" t="s">
        <v>6647</v>
      </c>
      <c r="P4779" s="294" t="s">
        <v>6626</v>
      </c>
      <c r="Q4779" s="294" t="s">
        <v>6627</v>
      </c>
    </row>
    <row r="4780" spans="15:17" x14ac:dyDescent="0.4">
      <c r="O4780" s="294" t="s">
        <v>6648</v>
      </c>
      <c r="P4780" s="294" t="s">
        <v>6626</v>
      </c>
      <c r="Q4780" s="294" t="s">
        <v>6627</v>
      </c>
    </row>
    <row r="4781" spans="15:17" x14ac:dyDescent="0.4">
      <c r="O4781" s="294" t="s">
        <v>6649</v>
      </c>
      <c r="P4781" s="294" t="s">
        <v>6626</v>
      </c>
      <c r="Q4781" s="294" t="s">
        <v>6627</v>
      </c>
    </row>
    <row r="4782" spans="15:17" x14ac:dyDescent="0.4">
      <c r="O4782" s="294" t="s">
        <v>6650</v>
      </c>
      <c r="P4782" s="294" t="s">
        <v>6626</v>
      </c>
      <c r="Q4782" s="294" t="s">
        <v>6627</v>
      </c>
    </row>
    <row r="4783" spans="15:17" x14ac:dyDescent="0.4">
      <c r="O4783" s="294" t="s">
        <v>6651</v>
      </c>
      <c r="P4783" s="294" t="s">
        <v>6652</v>
      </c>
      <c r="Q4783" s="294" t="s">
        <v>6653</v>
      </c>
    </row>
    <row r="4784" spans="15:17" x14ac:dyDescent="0.4">
      <c r="O4784" s="294" t="s">
        <v>6654</v>
      </c>
      <c r="P4784" s="294" t="s">
        <v>6652</v>
      </c>
      <c r="Q4784" s="294" t="s">
        <v>6653</v>
      </c>
    </row>
    <row r="4785" spans="15:17" x14ac:dyDescent="0.4">
      <c r="O4785" s="294" t="s">
        <v>6655</v>
      </c>
      <c r="P4785" s="294" t="s">
        <v>6652</v>
      </c>
      <c r="Q4785" s="294" t="s">
        <v>6653</v>
      </c>
    </row>
    <row r="4786" spans="15:17" x14ac:dyDescent="0.4">
      <c r="O4786" s="294" t="s">
        <v>6656</v>
      </c>
      <c r="P4786" s="294" t="s">
        <v>6652</v>
      </c>
      <c r="Q4786" s="294" t="s">
        <v>6653</v>
      </c>
    </row>
    <row r="4787" spans="15:17" x14ac:dyDescent="0.4">
      <c r="O4787" s="294" t="s">
        <v>6657</v>
      </c>
      <c r="P4787" s="294" t="s">
        <v>6652</v>
      </c>
      <c r="Q4787" s="294" t="s">
        <v>6653</v>
      </c>
    </row>
    <row r="4788" spans="15:17" x14ac:dyDescent="0.4">
      <c r="O4788" s="294" t="s">
        <v>6658</v>
      </c>
      <c r="P4788" s="294" t="s">
        <v>6652</v>
      </c>
      <c r="Q4788" s="294" t="s">
        <v>6653</v>
      </c>
    </row>
    <row r="4789" spans="15:17" x14ac:dyDescent="0.4">
      <c r="O4789" s="294" t="s">
        <v>6659</v>
      </c>
      <c r="P4789" s="294" t="s">
        <v>6652</v>
      </c>
      <c r="Q4789" s="294" t="s">
        <v>6653</v>
      </c>
    </row>
    <row r="4790" spans="15:17" x14ac:dyDescent="0.4">
      <c r="O4790" s="294" t="s">
        <v>6660</v>
      </c>
      <c r="P4790" s="294" t="s">
        <v>6652</v>
      </c>
      <c r="Q4790" s="294" t="s">
        <v>6653</v>
      </c>
    </row>
    <row r="4791" spans="15:17" x14ac:dyDescent="0.4">
      <c r="O4791" s="294" t="s">
        <v>6661</v>
      </c>
      <c r="P4791" s="294" t="s">
        <v>6652</v>
      </c>
      <c r="Q4791" s="294" t="s">
        <v>6653</v>
      </c>
    </row>
    <row r="4792" spans="15:17" x14ac:dyDescent="0.4">
      <c r="O4792" s="294" t="s">
        <v>6662</v>
      </c>
      <c r="P4792" s="294" t="s">
        <v>6652</v>
      </c>
      <c r="Q4792" s="294" t="s">
        <v>6653</v>
      </c>
    </row>
    <row r="4793" spans="15:17" x14ac:dyDescent="0.4">
      <c r="O4793" s="294" t="s">
        <v>6663</v>
      </c>
      <c r="P4793" s="294" t="s">
        <v>6652</v>
      </c>
      <c r="Q4793" s="294" t="s">
        <v>6653</v>
      </c>
    </row>
    <row r="4794" spans="15:17" x14ac:dyDescent="0.4">
      <c r="O4794" s="294" t="s">
        <v>6664</v>
      </c>
      <c r="P4794" s="294" t="s">
        <v>6652</v>
      </c>
      <c r="Q4794" s="294" t="s">
        <v>6653</v>
      </c>
    </row>
    <row r="4795" spans="15:17" x14ac:dyDescent="0.4">
      <c r="O4795" s="294" t="s">
        <v>6665</v>
      </c>
      <c r="P4795" s="294" t="s">
        <v>6652</v>
      </c>
      <c r="Q4795" s="294" t="s">
        <v>6653</v>
      </c>
    </row>
    <row r="4796" spans="15:17" x14ac:dyDescent="0.4">
      <c r="O4796" s="294" t="s">
        <v>6666</v>
      </c>
      <c r="P4796" s="294" t="s">
        <v>6652</v>
      </c>
      <c r="Q4796" s="294" t="s">
        <v>6653</v>
      </c>
    </row>
    <row r="4797" spans="15:17" x14ac:dyDescent="0.4">
      <c r="O4797" s="294" t="s">
        <v>6667</v>
      </c>
      <c r="P4797" s="294" t="s">
        <v>6652</v>
      </c>
      <c r="Q4797" s="294" t="s">
        <v>6653</v>
      </c>
    </row>
    <row r="4798" spans="15:17" x14ac:dyDescent="0.4">
      <c r="O4798" s="294" t="s">
        <v>6668</v>
      </c>
      <c r="P4798" s="294" t="s">
        <v>6652</v>
      </c>
      <c r="Q4798" s="294" t="s">
        <v>6653</v>
      </c>
    </row>
    <row r="4799" spans="15:17" x14ac:dyDescent="0.4">
      <c r="O4799" s="294" t="s">
        <v>6669</v>
      </c>
      <c r="P4799" s="294" t="s">
        <v>6652</v>
      </c>
      <c r="Q4799" s="294" t="s">
        <v>6653</v>
      </c>
    </row>
    <row r="4800" spans="15:17" x14ac:dyDescent="0.4">
      <c r="O4800" s="294" t="s">
        <v>6670</v>
      </c>
      <c r="P4800" s="294" t="s">
        <v>6652</v>
      </c>
      <c r="Q4800" s="294" t="s">
        <v>6653</v>
      </c>
    </row>
    <row r="4801" spans="15:17" x14ac:dyDescent="0.4">
      <c r="O4801" s="294" t="s">
        <v>6671</v>
      </c>
      <c r="P4801" s="294" t="s">
        <v>6652</v>
      </c>
      <c r="Q4801" s="294" t="s">
        <v>6653</v>
      </c>
    </row>
    <row r="4802" spans="15:17" x14ac:dyDescent="0.4">
      <c r="O4802" s="294" t="s">
        <v>6672</v>
      </c>
      <c r="P4802" s="294" t="s">
        <v>6652</v>
      </c>
      <c r="Q4802" s="294" t="s">
        <v>6653</v>
      </c>
    </row>
    <row r="4803" spans="15:17" x14ac:dyDescent="0.4">
      <c r="O4803" s="294" t="s">
        <v>6673</v>
      </c>
      <c r="P4803" s="294" t="s">
        <v>6652</v>
      </c>
      <c r="Q4803" s="294" t="s">
        <v>6653</v>
      </c>
    </row>
    <row r="4804" spans="15:17" x14ac:dyDescent="0.4">
      <c r="O4804" s="294" t="s">
        <v>6674</v>
      </c>
      <c r="P4804" s="294" t="s">
        <v>6652</v>
      </c>
      <c r="Q4804" s="294" t="s">
        <v>6653</v>
      </c>
    </row>
    <row r="4805" spans="15:17" x14ac:dyDescent="0.4">
      <c r="O4805" s="294" t="s">
        <v>6675</v>
      </c>
      <c r="P4805" s="294" t="s">
        <v>6652</v>
      </c>
      <c r="Q4805" s="294" t="s">
        <v>6653</v>
      </c>
    </row>
    <row r="4806" spans="15:17" x14ac:dyDescent="0.4">
      <c r="O4806" s="294" t="s">
        <v>6676</v>
      </c>
      <c r="P4806" s="294" t="s">
        <v>6652</v>
      </c>
      <c r="Q4806" s="294" t="s">
        <v>6653</v>
      </c>
    </row>
    <row r="4807" spans="15:17" x14ac:dyDescent="0.4">
      <c r="O4807" s="294" t="s">
        <v>6677</v>
      </c>
      <c r="P4807" s="294" t="s">
        <v>6652</v>
      </c>
      <c r="Q4807" s="294" t="s">
        <v>6653</v>
      </c>
    </row>
    <row r="4808" spans="15:17" x14ac:dyDescent="0.4">
      <c r="O4808" s="294" t="s">
        <v>6678</v>
      </c>
      <c r="P4808" s="294" t="s">
        <v>6652</v>
      </c>
      <c r="Q4808" s="294" t="s">
        <v>6653</v>
      </c>
    </row>
    <row r="4809" spans="15:17" x14ac:dyDescent="0.4">
      <c r="O4809" s="294" t="s">
        <v>6679</v>
      </c>
      <c r="P4809" s="294" t="s">
        <v>6652</v>
      </c>
      <c r="Q4809" s="294" t="s">
        <v>6653</v>
      </c>
    </row>
    <row r="4810" spans="15:17" x14ac:dyDescent="0.4">
      <c r="O4810" s="294" t="s">
        <v>6680</v>
      </c>
      <c r="P4810" s="294" t="s">
        <v>6652</v>
      </c>
      <c r="Q4810" s="294" t="s">
        <v>6653</v>
      </c>
    </row>
    <row r="4811" spans="15:17" x14ac:dyDescent="0.4">
      <c r="O4811" s="294" t="s">
        <v>6681</v>
      </c>
      <c r="P4811" s="294" t="s">
        <v>6652</v>
      </c>
      <c r="Q4811" s="294" t="s">
        <v>6653</v>
      </c>
    </row>
    <row r="4812" spans="15:17" x14ac:dyDescent="0.4">
      <c r="O4812" s="294" t="s">
        <v>6682</v>
      </c>
      <c r="P4812" s="294" t="s">
        <v>6652</v>
      </c>
      <c r="Q4812" s="294" t="s">
        <v>6653</v>
      </c>
    </row>
    <row r="4813" spans="15:17" x14ac:dyDescent="0.4">
      <c r="O4813" s="294" t="s">
        <v>6683</v>
      </c>
      <c r="P4813" s="294" t="s">
        <v>6652</v>
      </c>
      <c r="Q4813" s="294" t="s">
        <v>6653</v>
      </c>
    </row>
    <row r="4814" spans="15:17" x14ac:dyDescent="0.4">
      <c r="O4814" s="294" t="s">
        <v>6684</v>
      </c>
      <c r="P4814" s="294" t="s">
        <v>6652</v>
      </c>
      <c r="Q4814" s="294" t="s">
        <v>6653</v>
      </c>
    </row>
    <row r="4815" spans="15:17" x14ac:dyDescent="0.4">
      <c r="O4815" s="294" t="s">
        <v>6685</v>
      </c>
      <c r="P4815" s="294" t="s">
        <v>6652</v>
      </c>
      <c r="Q4815" s="294" t="s">
        <v>6653</v>
      </c>
    </row>
    <row r="4816" spans="15:17" x14ac:dyDescent="0.4">
      <c r="O4816" s="294" t="s">
        <v>6686</v>
      </c>
      <c r="P4816" s="294" t="s">
        <v>6652</v>
      </c>
      <c r="Q4816" s="294" t="s">
        <v>6653</v>
      </c>
    </row>
    <row r="4817" spans="15:17" x14ac:dyDescent="0.4">
      <c r="O4817" s="294" t="s">
        <v>6687</v>
      </c>
      <c r="P4817" s="294" t="s">
        <v>6652</v>
      </c>
      <c r="Q4817" s="294" t="s">
        <v>6653</v>
      </c>
    </row>
    <row r="4818" spans="15:17" x14ac:dyDescent="0.4">
      <c r="O4818" s="294" t="s">
        <v>6688</v>
      </c>
      <c r="P4818" s="294" t="s">
        <v>6652</v>
      </c>
      <c r="Q4818" s="294" t="s">
        <v>6653</v>
      </c>
    </row>
    <row r="4819" spans="15:17" x14ac:dyDescent="0.4">
      <c r="O4819" s="294" t="s">
        <v>6689</v>
      </c>
      <c r="P4819" s="294" t="s">
        <v>6652</v>
      </c>
      <c r="Q4819" s="294" t="s">
        <v>6653</v>
      </c>
    </row>
    <row r="4820" spans="15:17" x14ac:dyDescent="0.4">
      <c r="O4820" s="294" t="s">
        <v>6690</v>
      </c>
      <c r="P4820" s="294" t="s">
        <v>6691</v>
      </c>
      <c r="Q4820" s="294" t="s">
        <v>6692</v>
      </c>
    </row>
    <row r="4821" spans="15:17" x14ac:dyDescent="0.4">
      <c r="O4821" s="294" t="s">
        <v>6693</v>
      </c>
      <c r="P4821" s="294" t="s">
        <v>6691</v>
      </c>
      <c r="Q4821" s="294" t="s">
        <v>6692</v>
      </c>
    </row>
    <row r="4822" spans="15:17" x14ac:dyDescent="0.4">
      <c r="O4822" s="294" t="s">
        <v>6694</v>
      </c>
      <c r="P4822" s="294" t="s">
        <v>6691</v>
      </c>
      <c r="Q4822" s="294" t="s">
        <v>6692</v>
      </c>
    </row>
    <row r="4823" spans="15:17" x14ac:dyDescent="0.4">
      <c r="O4823" s="294" t="s">
        <v>6695</v>
      </c>
      <c r="P4823" s="294" t="s">
        <v>6691</v>
      </c>
      <c r="Q4823" s="294" t="s">
        <v>6692</v>
      </c>
    </row>
    <row r="4824" spans="15:17" x14ac:dyDescent="0.4">
      <c r="O4824" s="294" t="s">
        <v>6696</v>
      </c>
      <c r="P4824" s="294" t="s">
        <v>6691</v>
      </c>
      <c r="Q4824" s="294" t="s">
        <v>6692</v>
      </c>
    </row>
    <row r="4825" spans="15:17" x14ac:dyDescent="0.4">
      <c r="O4825" s="294" t="s">
        <v>6697</v>
      </c>
      <c r="P4825" s="294" t="s">
        <v>6691</v>
      </c>
      <c r="Q4825" s="294" t="s">
        <v>6692</v>
      </c>
    </row>
    <row r="4826" spans="15:17" x14ac:dyDescent="0.4">
      <c r="O4826" s="294" t="s">
        <v>6698</v>
      </c>
      <c r="P4826" s="294" t="s">
        <v>6691</v>
      </c>
      <c r="Q4826" s="294" t="s">
        <v>6692</v>
      </c>
    </row>
    <row r="4827" spans="15:17" x14ac:dyDescent="0.4">
      <c r="O4827" s="294" t="s">
        <v>6699</v>
      </c>
      <c r="P4827" s="294" t="s">
        <v>6691</v>
      </c>
      <c r="Q4827" s="294" t="s">
        <v>6692</v>
      </c>
    </row>
    <row r="4828" spans="15:17" x14ac:dyDescent="0.4">
      <c r="O4828" s="294" t="s">
        <v>6700</v>
      </c>
      <c r="P4828" s="294" t="s">
        <v>6691</v>
      </c>
      <c r="Q4828" s="294" t="s">
        <v>6692</v>
      </c>
    </row>
    <row r="4829" spans="15:17" x14ac:dyDescent="0.4">
      <c r="O4829" s="294" t="s">
        <v>6701</v>
      </c>
      <c r="P4829" s="294" t="s">
        <v>6691</v>
      </c>
      <c r="Q4829" s="294" t="s">
        <v>6692</v>
      </c>
    </row>
    <row r="4830" spans="15:17" x14ac:dyDescent="0.4">
      <c r="O4830" s="294" t="s">
        <v>6702</v>
      </c>
      <c r="P4830" s="294" t="s">
        <v>6691</v>
      </c>
      <c r="Q4830" s="294" t="s">
        <v>6692</v>
      </c>
    </row>
    <row r="4831" spans="15:17" x14ac:dyDescent="0.4">
      <c r="O4831" s="294" t="s">
        <v>6703</v>
      </c>
      <c r="P4831" s="294" t="s">
        <v>6691</v>
      </c>
      <c r="Q4831" s="294" t="s">
        <v>6692</v>
      </c>
    </row>
    <row r="4832" spans="15:17" x14ac:dyDescent="0.4">
      <c r="O4832" s="294" t="s">
        <v>6704</v>
      </c>
      <c r="P4832" s="294" t="s">
        <v>6691</v>
      </c>
      <c r="Q4832" s="294" t="s">
        <v>6692</v>
      </c>
    </row>
    <row r="4833" spans="15:17" x14ac:dyDescent="0.4">
      <c r="O4833" s="294" t="s">
        <v>6705</v>
      </c>
      <c r="P4833" s="294" t="s">
        <v>6691</v>
      </c>
      <c r="Q4833" s="294" t="s">
        <v>6692</v>
      </c>
    </row>
    <row r="4834" spans="15:17" x14ac:dyDescent="0.4">
      <c r="O4834" s="294" t="s">
        <v>6706</v>
      </c>
      <c r="P4834" s="294" t="s">
        <v>6691</v>
      </c>
      <c r="Q4834" s="294" t="s">
        <v>6692</v>
      </c>
    </row>
    <row r="4835" spans="15:17" x14ac:dyDescent="0.4">
      <c r="O4835" s="294" t="s">
        <v>6707</v>
      </c>
      <c r="P4835" s="294" t="s">
        <v>6691</v>
      </c>
      <c r="Q4835" s="294" t="s">
        <v>6692</v>
      </c>
    </row>
    <row r="4836" spans="15:17" x14ac:dyDescent="0.4">
      <c r="O4836" s="294" t="s">
        <v>6708</v>
      </c>
      <c r="P4836" s="294" t="s">
        <v>6691</v>
      </c>
      <c r="Q4836" s="294" t="s">
        <v>6692</v>
      </c>
    </row>
    <row r="4837" spans="15:17" x14ac:dyDescent="0.4">
      <c r="O4837" s="294" t="s">
        <v>6709</v>
      </c>
      <c r="P4837" s="294" t="s">
        <v>6691</v>
      </c>
      <c r="Q4837" s="294" t="s">
        <v>6692</v>
      </c>
    </row>
    <row r="4838" spans="15:17" x14ac:dyDescent="0.4">
      <c r="O4838" s="294" t="s">
        <v>6710</v>
      </c>
      <c r="P4838" s="294" t="s">
        <v>6691</v>
      </c>
      <c r="Q4838" s="294" t="s">
        <v>6692</v>
      </c>
    </row>
    <row r="4839" spans="15:17" x14ac:dyDescent="0.4">
      <c r="O4839" s="294" t="s">
        <v>6711</v>
      </c>
      <c r="P4839" s="294" t="s">
        <v>6691</v>
      </c>
      <c r="Q4839" s="294" t="s">
        <v>6692</v>
      </c>
    </row>
    <row r="4840" spans="15:17" x14ac:dyDescent="0.4">
      <c r="O4840" s="294" t="s">
        <v>6712</v>
      </c>
      <c r="P4840" s="294" t="s">
        <v>6691</v>
      </c>
      <c r="Q4840" s="294" t="s">
        <v>6692</v>
      </c>
    </row>
    <row r="4841" spans="15:17" x14ac:dyDescent="0.4">
      <c r="O4841" s="294" t="s">
        <v>6713</v>
      </c>
      <c r="P4841" s="294" t="s">
        <v>6691</v>
      </c>
      <c r="Q4841" s="294" t="s">
        <v>6692</v>
      </c>
    </row>
    <row r="4842" spans="15:17" x14ac:dyDescent="0.4">
      <c r="O4842" s="294" t="s">
        <v>6714</v>
      </c>
      <c r="P4842" s="294" t="s">
        <v>6691</v>
      </c>
      <c r="Q4842" s="294" t="s">
        <v>6692</v>
      </c>
    </row>
    <row r="4843" spans="15:17" x14ac:dyDescent="0.4">
      <c r="O4843" s="294" t="s">
        <v>6715</v>
      </c>
      <c r="P4843" s="294" t="s">
        <v>6691</v>
      </c>
      <c r="Q4843" s="294" t="s">
        <v>6692</v>
      </c>
    </row>
    <row r="4844" spans="15:17" x14ac:dyDescent="0.4">
      <c r="O4844" s="294" t="s">
        <v>6716</v>
      </c>
      <c r="P4844" s="294" t="s">
        <v>6691</v>
      </c>
      <c r="Q4844" s="294" t="s">
        <v>6692</v>
      </c>
    </row>
    <row r="4845" spans="15:17" x14ac:dyDescent="0.4">
      <c r="O4845" s="294" t="s">
        <v>6717</v>
      </c>
      <c r="P4845" s="294" t="s">
        <v>6691</v>
      </c>
      <c r="Q4845" s="294" t="s">
        <v>6692</v>
      </c>
    </row>
    <row r="4846" spans="15:17" x14ac:dyDescent="0.4">
      <c r="O4846" s="294" t="s">
        <v>6718</v>
      </c>
      <c r="P4846" s="294" t="s">
        <v>6691</v>
      </c>
      <c r="Q4846" s="294" t="s">
        <v>6692</v>
      </c>
    </row>
    <row r="4847" spans="15:17" x14ac:dyDescent="0.4">
      <c r="O4847" s="294" t="s">
        <v>6719</v>
      </c>
      <c r="P4847" s="294" t="s">
        <v>6691</v>
      </c>
      <c r="Q4847" s="294" t="s">
        <v>6692</v>
      </c>
    </row>
    <row r="4848" spans="15:17" x14ac:dyDescent="0.4">
      <c r="O4848" s="294" t="s">
        <v>6720</v>
      </c>
      <c r="P4848" s="294" t="s">
        <v>6691</v>
      </c>
      <c r="Q4848" s="294" t="s">
        <v>6692</v>
      </c>
    </row>
    <row r="4849" spans="15:17" x14ac:dyDescent="0.4">
      <c r="O4849" s="294" t="s">
        <v>6721</v>
      </c>
      <c r="P4849" s="294" t="s">
        <v>6691</v>
      </c>
      <c r="Q4849" s="294" t="s">
        <v>6692</v>
      </c>
    </row>
    <row r="4850" spans="15:17" x14ac:dyDescent="0.4">
      <c r="O4850" s="294" t="s">
        <v>6722</v>
      </c>
      <c r="P4850" s="294" t="s">
        <v>6691</v>
      </c>
      <c r="Q4850" s="294" t="s">
        <v>6692</v>
      </c>
    </row>
    <row r="4851" spans="15:17" x14ac:dyDescent="0.4">
      <c r="O4851" s="294" t="s">
        <v>6723</v>
      </c>
      <c r="P4851" s="294" t="s">
        <v>6691</v>
      </c>
      <c r="Q4851" s="294" t="s">
        <v>6692</v>
      </c>
    </row>
    <row r="4852" spans="15:17" x14ac:dyDescent="0.4">
      <c r="O4852" s="294" t="s">
        <v>6724</v>
      </c>
      <c r="P4852" s="294" t="s">
        <v>6691</v>
      </c>
      <c r="Q4852" s="294" t="s">
        <v>6692</v>
      </c>
    </row>
    <row r="4853" spans="15:17" x14ac:dyDescent="0.4">
      <c r="O4853" s="294" t="s">
        <v>6725</v>
      </c>
      <c r="P4853" s="294" t="s">
        <v>6691</v>
      </c>
      <c r="Q4853" s="294" t="s">
        <v>6692</v>
      </c>
    </row>
    <row r="4854" spans="15:17" x14ac:dyDescent="0.4">
      <c r="O4854" s="294" t="s">
        <v>6726</v>
      </c>
      <c r="P4854" s="294" t="s">
        <v>6691</v>
      </c>
      <c r="Q4854" s="294" t="s">
        <v>6692</v>
      </c>
    </row>
    <row r="4855" spans="15:17" x14ac:dyDescent="0.4">
      <c r="O4855" s="294" t="s">
        <v>6727</v>
      </c>
      <c r="P4855" s="294" t="s">
        <v>6691</v>
      </c>
      <c r="Q4855" s="294" t="s">
        <v>6692</v>
      </c>
    </row>
    <row r="4856" spans="15:17" x14ac:dyDescent="0.4">
      <c r="O4856" s="294" t="s">
        <v>6728</v>
      </c>
      <c r="P4856" s="294" t="s">
        <v>6691</v>
      </c>
      <c r="Q4856" s="294" t="s">
        <v>6692</v>
      </c>
    </row>
    <row r="4857" spans="15:17" x14ac:dyDescent="0.4">
      <c r="O4857" s="294" t="s">
        <v>6729</v>
      </c>
      <c r="P4857" s="294" t="s">
        <v>6691</v>
      </c>
      <c r="Q4857" s="294" t="s">
        <v>6692</v>
      </c>
    </row>
    <row r="4858" spans="15:17" x14ac:dyDescent="0.4">
      <c r="O4858" s="294" t="s">
        <v>6730</v>
      </c>
      <c r="P4858" s="294" t="s">
        <v>6691</v>
      </c>
      <c r="Q4858" s="294" t="s">
        <v>6692</v>
      </c>
    </row>
    <row r="4859" spans="15:17" x14ac:dyDescent="0.4">
      <c r="O4859" s="294" t="s">
        <v>6731</v>
      </c>
      <c r="P4859" s="294" t="s">
        <v>6691</v>
      </c>
      <c r="Q4859" s="294" t="s">
        <v>6692</v>
      </c>
    </row>
    <row r="4860" spans="15:17" x14ac:dyDescent="0.4">
      <c r="O4860" s="294" t="s">
        <v>6732</v>
      </c>
      <c r="P4860" s="294" t="s">
        <v>6691</v>
      </c>
      <c r="Q4860" s="294" t="s">
        <v>6692</v>
      </c>
    </row>
    <row r="4861" spans="15:17" x14ac:dyDescent="0.4">
      <c r="O4861" s="294" t="s">
        <v>6733</v>
      </c>
      <c r="P4861" s="294" t="s">
        <v>6691</v>
      </c>
      <c r="Q4861" s="294" t="s">
        <v>6692</v>
      </c>
    </row>
    <row r="4862" spans="15:17" x14ac:dyDescent="0.4">
      <c r="O4862" s="294" t="s">
        <v>6734</v>
      </c>
      <c r="P4862" s="294" t="s">
        <v>6691</v>
      </c>
      <c r="Q4862" s="294" t="s">
        <v>6692</v>
      </c>
    </row>
    <row r="4863" spans="15:17" x14ac:dyDescent="0.4">
      <c r="O4863" s="294" t="s">
        <v>6735</v>
      </c>
      <c r="P4863" s="294" t="s">
        <v>6691</v>
      </c>
      <c r="Q4863" s="294" t="s">
        <v>6692</v>
      </c>
    </row>
    <row r="4864" spans="15:17" x14ac:dyDescent="0.4">
      <c r="O4864" s="294" t="s">
        <v>6736</v>
      </c>
      <c r="P4864" s="294" t="s">
        <v>6691</v>
      </c>
      <c r="Q4864" s="294" t="s">
        <v>6692</v>
      </c>
    </row>
    <row r="4865" spans="15:17" x14ac:dyDescent="0.4">
      <c r="O4865" s="294" t="s">
        <v>6737</v>
      </c>
      <c r="P4865" s="294" t="s">
        <v>6691</v>
      </c>
      <c r="Q4865" s="294" t="s">
        <v>6692</v>
      </c>
    </row>
    <row r="4866" spans="15:17" x14ac:dyDescent="0.4">
      <c r="O4866" s="294" t="s">
        <v>6738</v>
      </c>
      <c r="P4866" s="294" t="s">
        <v>6691</v>
      </c>
      <c r="Q4866" s="294" t="s">
        <v>6692</v>
      </c>
    </row>
    <row r="4867" spans="15:17" x14ac:dyDescent="0.4">
      <c r="O4867" s="294" t="s">
        <v>6739</v>
      </c>
      <c r="P4867" s="294" t="s">
        <v>6691</v>
      </c>
      <c r="Q4867" s="294" t="s">
        <v>6692</v>
      </c>
    </row>
    <row r="4868" spans="15:17" x14ac:dyDescent="0.4">
      <c r="O4868" s="294" t="s">
        <v>6740</v>
      </c>
      <c r="P4868" s="294" t="s">
        <v>6691</v>
      </c>
      <c r="Q4868" s="294" t="s">
        <v>6692</v>
      </c>
    </row>
    <row r="4869" spans="15:17" x14ac:dyDescent="0.4">
      <c r="O4869" s="294" t="s">
        <v>6741</v>
      </c>
      <c r="P4869" s="294" t="s">
        <v>6691</v>
      </c>
      <c r="Q4869" s="294" t="s">
        <v>6692</v>
      </c>
    </row>
    <row r="4870" spans="15:17" x14ac:dyDescent="0.4">
      <c r="O4870" s="294" t="s">
        <v>6742</v>
      </c>
      <c r="P4870" s="294" t="s">
        <v>6691</v>
      </c>
      <c r="Q4870" s="294" t="s">
        <v>6692</v>
      </c>
    </row>
    <row r="4871" spans="15:17" x14ac:dyDescent="0.4">
      <c r="O4871" s="294" t="s">
        <v>6743</v>
      </c>
      <c r="P4871" s="294" t="s">
        <v>6691</v>
      </c>
      <c r="Q4871" s="294" t="s">
        <v>6692</v>
      </c>
    </row>
    <row r="4872" spans="15:17" x14ac:dyDescent="0.4">
      <c r="O4872" s="294" t="s">
        <v>6744</v>
      </c>
      <c r="P4872" s="294" t="s">
        <v>6691</v>
      </c>
      <c r="Q4872" s="294" t="s">
        <v>6692</v>
      </c>
    </row>
    <row r="4873" spans="15:17" x14ac:dyDescent="0.4">
      <c r="O4873" s="294" t="s">
        <v>6745</v>
      </c>
      <c r="P4873" s="294" t="s">
        <v>6691</v>
      </c>
      <c r="Q4873" s="294" t="s">
        <v>6692</v>
      </c>
    </row>
    <row r="4874" spans="15:17" x14ac:dyDescent="0.4">
      <c r="O4874" s="294" t="s">
        <v>6746</v>
      </c>
      <c r="P4874" s="294" t="s">
        <v>6691</v>
      </c>
      <c r="Q4874" s="294" t="s">
        <v>6692</v>
      </c>
    </row>
    <row r="4875" spans="15:17" x14ac:dyDescent="0.4">
      <c r="O4875" s="294" t="s">
        <v>6747</v>
      </c>
      <c r="P4875" s="294" t="s">
        <v>6691</v>
      </c>
      <c r="Q4875" s="294" t="s">
        <v>6692</v>
      </c>
    </row>
    <row r="4876" spans="15:17" x14ac:dyDescent="0.4">
      <c r="O4876" s="294" t="s">
        <v>6748</v>
      </c>
      <c r="P4876" s="294" t="s">
        <v>6691</v>
      </c>
      <c r="Q4876" s="294" t="s">
        <v>6692</v>
      </c>
    </row>
    <row r="4877" spans="15:17" x14ac:dyDescent="0.4">
      <c r="O4877" s="294" t="s">
        <v>6749</v>
      </c>
      <c r="P4877" s="294" t="s">
        <v>6691</v>
      </c>
      <c r="Q4877" s="294" t="s">
        <v>6692</v>
      </c>
    </row>
    <row r="4878" spans="15:17" x14ac:dyDescent="0.4">
      <c r="O4878" s="294" t="s">
        <v>6750</v>
      </c>
      <c r="P4878" s="294" t="s">
        <v>6691</v>
      </c>
      <c r="Q4878" s="294" t="s">
        <v>6692</v>
      </c>
    </row>
    <row r="4879" spans="15:17" x14ac:dyDescent="0.4">
      <c r="O4879" s="294" t="s">
        <v>6751</v>
      </c>
      <c r="P4879" s="294" t="s">
        <v>6691</v>
      </c>
      <c r="Q4879" s="294" t="s">
        <v>6692</v>
      </c>
    </row>
    <row r="4880" spans="15:17" x14ac:dyDescent="0.4">
      <c r="O4880" s="294" t="s">
        <v>6752</v>
      </c>
      <c r="P4880" s="294" t="s">
        <v>6691</v>
      </c>
      <c r="Q4880" s="294" t="s">
        <v>6692</v>
      </c>
    </row>
    <row r="4881" spans="15:17" x14ac:dyDescent="0.4">
      <c r="O4881" s="294" t="s">
        <v>6753</v>
      </c>
      <c r="P4881" s="294" t="s">
        <v>6691</v>
      </c>
      <c r="Q4881" s="294" t="s">
        <v>6692</v>
      </c>
    </row>
    <row r="4882" spans="15:17" x14ac:dyDescent="0.4">
      <c r="O4882" s="294" t="s">
        <v>6754</v>
      </c>
      <c r="P4882" s="294" t="s">
        <v>6652</v>
      </c>
      <c r="Q4882" s="294" t="s">
        <v>6653</v>
      </c>
    </row>
    <row r="4883" spans="15:17" x14ac:dyDescent="0.4">
      <c r="O4883" s="294" t="s">
        <v>6755</v>
      </c>
      <c r="P4883" s="294" t="s">
        <v>6652</v>
      </c>
      <c r="Q4883" s="294" t="s">
        <v>6653</v>
      </c>
    </row>
    <row r="4884" spans="15:17" x14ac:dyDescent="0.4">
      <c r="O4884" s="294" t="s">
        <v>6756</v>
      </c>
      <c r="P4884" s="294" t="s">
        <v>6652</v>
      </c>
      <c r="Q4884" s="294" t="s">
        <v>6653</v>
      </c>
    </row>
    <row r="4885" spans="15:17" x14ac:dyDescent="0.4">
      <c r="O4885" s="294" t="s">
        <v>6757</v>
      </c>
      <c r="P4885" s="294" t="s">
        <v>6652</v>
      </c>
      <c r="Q4885" s="294" t="s">
        <v>6653</v>
      </c>
    </row>
    <row r="4886" spans="15:17" x14ac:dyDescent="0.4">
      <c r="O4886" s="294" t="s">
        <v>6758</v>
      </c>
      <c r="P4886" s="294" t="s">
        <v>6652</v>
      </c>
      <c r="Q4886" s="294" t="s">
        <v>6653</v>
      </c>
    </row>
    <row r="4887" spans="15:17" x14ac:dyDescent="0.4">
      <c r="O4887" s="294" t="s">
        <v>6759</v>
      </c>
      <c r="P4887" s="294" t="s">
        <v>6652</v>
      </c>
      <c r="Q4887" s="294" t="s">
        <v>6653</v>
      </c>
    </row>
    <row r="4888" spans="15:17" x14ac:dyDescent="0.4">
      <c r="O4888" s="294" t="s">
        <v>6760</v>
      </c>
      <c r="P4888" s="294" t="s">
        <v>6652</v>
      </c>
      <c r="Q4888" s="294" t="s">
        <v>6653</v>
      </c>
    </row>
    <row r="4889" spans="15:17" x14ac:dyDescent="0.4">
      <c r="O4889" s="294" t="s">
        <v>6761</v>
      </c>
      <c r="P4889" s="294" t="s">
        <v>6652</v>
      </c>
      <c r="Q4889" s="294" t="s">
        <v>6653</v>
      </c>
    </row>
    <row r="4890" spans="15:17" x14ac:dyDescent="0.4">
      <c r="O4890" s="294" t="s">
        <v>6762</v>
      </c>
      <c r="P4890" s="294" t="s">
        <v>6652</v>
      </c>
      <c r="Q4890" s="294" t="s">
        <v>6653</v>
      </c>
    </row>
    <row r="4891" spans="15:17" x14ac:dyDescent="0.4">
      <c r="O4891" s="294" t="s">
        <v>6763</v>
      </c>
      <c r="P4891" s="294" t="s">
        <v>6652</v>
      </c>
      <c r="Q4891" s="294" t="s">
        <v>6653</v>
      </c>
    </row>
    <row r="4892" spans="15:17" x14ac:dyDescent="0.4">
      <c r="O4892" s="294" t="s">
        <v>6764</v>
      </c>
      <c r="P4892" s="294" t="s">
        <v>6652</v>
      </c>
      <c r="Q4892" s="294" t="s">
        <v>6653</v>
      </c>
    </row>
    <row r="4893" spans="15:17" x14ac:dyDescent="0.4">
      <c r="O4893" s="294" t="s">
        <v>6765</v>
      </c>
      <c r="P4893" s="294" t="s">
        <v>6652</v>
      </c>
      <c r="Q4893" s="294" t="s">
        <v>6653</v>
      </c>
    </row>
    <row r="4894" spans="15:17" x14ac:dyDescent="0.4">
      <c r="O4894" s="294" t="s">
        <v>6766</v>
      </c>
      <c r="P4894" s="294" t="s">
        <v>6652</v>
      </c>
      <c r="Q4894" s="294" t="s">
        <v>6653</v>
      </c>
    </row>
    <row r="4895" spans="15:17" x14ac:dyDescent="0.4">
      <c r="O4895" s="294" t="s">
        <v>6767</v>
      </c>
      <c r="P4895" s="294" t="s">
        <v>6652</v>
      </c>
      <c r="Q4895" s="294" t="s">
        <v>6653</v>
      </c>
    </row>
    <row r="4896" spans="15:17" x14ac:dyDescent="0.4">
      <c r="O4896" s="294" t="s">
        <v>6768</v>
      </c>
      <c r="P4896" s="294" t="s">
        <v>6652</v>
      </c>
      <c r="Q4896" s="294" t="s">
        <v>6653</v>
      </c>
    </row>
    <row r="4897" spans="15:17" x14ac:dyDescent="0.4">
      <c r="O4897" s="294" t="s">
        <v>6769</v>
      </c>
      <c r="P4897" s="294" t="s">
        <v>6652</v>
      </c>
      <c r="Q4897" s="294" t="s">
        <v>6653</v>
      </c>
    </row>
    <row r="4898" spans="15:17" x14ac:dyDescent="0.4">
      <c r="O4898" s="294" t="s">
        <v>6770</v>
      </c>
      <c r="P4898" s="294" t="s">
        <v>6652</v>
      </c>
      <c r="Q4898" s="294" t="s">
        <v>6653</v>
      </c>
    </row>
    <row r="4899" spans="15:17" x14ac:dyDescent="0.4">
      <c r="O4899" s="294" t="s">
        <v>6771</v>
      </c>
      <c r="P4899" s="294" t="s">
        <v>6652</v>
      </c>
      <c r="Q4899" s="294" t="s">
        <v>6653</v>
      </c>
    </row>
    <row r="4900" spans="15:17" x14ac:dyDescent="0.4">
      <c r="O4900" s="294" t="s">
        <v>6772</v>
      </c>
      <c r="P4900" s="294" t="s">
        <v>6652</v>
      </c>
      <c r="Q4900" s="294" t="s">
        <v>6653</v>
      </c>
    </row>
    <row r="4901" spans="15:17" x14ac:dyDescent="0.4">
      <c r="O4901" s="294" t="s">
        <v>6773</v>
      </c>
      <c r="P4901" s="294" t="s">
        <v>6652</v>
      </c>
      <c r="Q4901" s="294" t="s">
        <v>6653</v>
      </c>
    </row>
    <row r="4902" spans="15:17" x14ac:dyDescent="0.4">
      <c r="O4902" s="294" t="s">
        <v>6774</v>
      </c>
      <c r="P4902" s="294" t="s">
        <v>6652</v>
      </c>
      <c r="Q4902" s="294" t="s">
        <v>6653</v>
      </c>
    </row>
    <row r="4903" spans="15:17" x14ac:dyDescent="0.4">
      <c r="O4903" s="294" t="s">
        <v>6775</v>
      </c>
      <c r="P4903" s="294" t="s">
        <v>6652</v>
      </c>
      <c r="Q4903" s="294" t="s">
        <v>6653</v>
      </c>
    </row>
    <row r="4904" spans="15:17" x14ac:dyDescent="0.4">
      <c r="O4904" s="294" t="s">
        <v>6776</v>
      </c>
      <c r="P4904" s="294" t="s">
        <v>6652</v>
      </c>
      <c r="Q4904" s="294" t="s">
        <v>6653</v>
      </c>
    </row>
    <row r="4905" spans="15:17" x14ac:dyDescent="0.4">
      <c r="O4905" s="294" t="s">
        <v>6777</v>
      </c>
      <c r="P4905" s="294" t="s">
        <v>6652</v>
      </c>
      <c r="Q4905" s="294" t="s">
        <v>6653</v>
      </c>
    </row>
    <row r="4906" spans="15:17" x14ac:dyDescent="0.4">
      <c r="O4906" s="294" t="s">
        <v>6778</v>
      </c>
      <c r="P4906" s="294" t="s">
        <v>6652</v>
      </c>
      <c r="Q4906" s="294" t="s">
        <v>6653</v>
      </c>
    </row>
    <row r="4907" spans="15:17" x14ac:dyDescent="0.4">
      <c r="O4907" s="294" t="s">
        <v>6779</v>
      </c>
      <c r="P4907" s="294" t="s">
        <v>6652</v>
      </c>
      <c r="Q4907" s="294" t="s">
        <v>6653</v>
      </c>
    </row>
    <row r="4908" spans="15:17" x14ac:dyDescent="0.4">
      <c r="O4908" s="294" t="s">
        <v>6780</v>
      </c>
      <c r="P4908" s="294" t="s">
        <v>6652</v>
      </c>
      <c r="Q4908" s="294" t="s">
        <v>6653</v>
      </c>
    </row>
    <row r="4909" spans="15:17" x14ac:dyDescent="0.4">
      <c r="O4909" s="294" t="s">
        <v>6781</v>
      </c>
      <c r="P4909" s="294" t="s">
        <v>6652</v>
      </c>
      <c r="Q4909" s="294" t="s">
        <v>6653</v>
      </c>
    </row>
    <row r="4910" spans="15:17" x14ac:dyDescent="0.4">
      <c r="O4910" s="294" t="s">
        <v>6782</v>
      </c>
      <c r="P4910" s="294" t="s">
        <v>6652</v>
      </c>
      <c r="Q4910" s="294" t="s">
        <v>6653</v>
      </c>
    </row>
    <row r="4911" spans="15:17" x14ac:dyDescent="0.4">
      <c r="O4911" s="294" t="s">
        <v>6783</v>
      </c>
      <c r="P4911" s="294" t="s">
        <v>6652</v>
      </c>
      <c r="Q4911" s="294" t="s">
        <v>6653</v>
      </c>
    </row>
    <row r="4912" spans="15:17" x14ac:dyDescent="0.4">
      <c r="O4912" s="294" t="s">
        <v>6784</v>
      </c>
      <c r="P4912" s="294" t="s">
        <v>6652</v>
      </c>
      <c r="Q4912" s="294" t="s">
        <v>6653</v>
      </c>
    </row>
    <row r="4913" spans="15:17" x14ac:dyDescent="0.4">
      <c r="O4913" s="294" t="s">
        <v>6785</v>
      </c>
      <c r="P4913" s="294" t="s">
        <v>6652</v>
      </c>
      <c r="Q4913" s="294" t="s">
        <v>6653</v>
      </c>
    </row>
    <row r="4914" spans="15:17" x14ac:dyDescent="0.4">
      <c r="O4914" s="294" t="s">
        <v>6786</v>
      </c>
      <c r="P4914" s="294" t="s">
        <v>6652</v>
      </c>
      <c r="Q4914" s="294" t="s">
        <v>6653</v>
      </c>
    </row>
    <row r="4915" spans="15:17" x14ac:dyDescent="0.4">
      <c r="O4915" s="294" t="s">
        <v>6787</v>
      </c>
      <c r="P4915" s="294" t="s">
        <v>6652</v>
      </c>
      <c r="Q4915" s="294" t="s">
        <v>6653</v>
      </c>
    </row>
    <row r="4916" spans="15:17" x14ac:dyDescent="0.4">
      <c r="O4916" s="294" t="s">
        <v>6788</v>
      </c>
      <c r="P4916" s="294" t="s">
        <v>6652</v>
      </c>
      <c r="Q4916" s="294" t="s">
        <v>6653</v>
      </c>
    </row>
    <row r="4917" spans="15:17" x14ac:dyDescent="0.4">
      <c r="O4917" s="294" t="s">
        <v>6789</v>
      </c>
      <c r="P4917" s="294" t="s">
        <v>6652</v>
      </c>
      <c r="Q4917" s="294" t="s">
        <v>6653</v>
      </c>
    </row>
    <row r="4918" spans="15:17" x14ac:dyDescent="0.4">
      <c r="O4918" s="294" t="s">
        <v>6790</v>
      </c>
      <c r="P4918" s="294" t="s">
        <v>6652</v>
      </c>
      <c r="Q4918" s="294" t="s">
        <v>6653</v>
      </c>
    </row>
    <row r="4919" spans="15:17" x14ac:dyDescent="0.4">
      <c r="O4919" s="294" t="s">
        <v>6791</v>
      </c>
      <c r="P4919" s="294" t="s">
        <v>6652</v>
      </c>
      <c r="Q4919" s="294" t="s">
        <v>6653</v>
      </c>
    </row>
    <row r="4920" spans="15:17" x14ac:dyDescent="0.4">
      <c r="O4920" s="294" t="s">
        <v>6792</v>
      </c>
      <c r="P4920" s="294" t="s">
        <v>6652</v>
      </c>
      <c r="Q4920" s="294" t="s">
        <v>6653</v>
      </c>
    </row>
    <row r="4921" spans="15:17" x14ac:dyDescent="0.4">
      <c r="O4921" s="294" t="s">
        <v>6793</v>
      </c>
      <c r="P4921" s="294" t="s">
        <v>6652</v>
      </c>
      <c r="Q4921" s="294" t="s">
        <v>6653</v>
      </c>
    </row>
    <row r="4922" spans="15:17" x14ac:dyDescent="0.4">
      <c r="O4922" s="294" t="s">
        <v>6794</v>
      </c>
      <c r="P4922" s="294" t="s">
        <v>6652</v>
      </c>
      <c r="Q4922" s="294" t="s">
        <v>6653</v>
      </c>
    </row>
    <row r="4923" spans="15:17" x14ac:dyDescent="0.4">
      <c r="O4923" s="294" t="s">
        <v>6795</v>
      </c>
      <c r="P4923" s="294" t="s">
        <v>6652</v>
      </c>
      <c r="Q4923" s="294" t="s">
        <v>6653</v>
      </c>
    </row>
    <row r="4924" spans="15:17" x14ac:dyDescent="0.4">
      <c r="O4924" s="294" t="s">
        <v>6796</v>
      </c>
      <c r="P4924" s="294" t="s">
        <v>6691</v>
      </c>
      <c r="Q4924" s="294" t="s">
        <v>6692</v>
      </c>
    </row>
    <row r="4925" spans="15:17" x14ac:dyDescent="0.4">
      <c r="O4925" s="294" t="s">
        <v>6797</v>
      </c>
      <c r="P4925" s="294" t="s">
        <v>6691</v>
      </c>
      <c r="Q4925" s="294" t="s">
        <v>6692</v>
      </c>
    </row>
    <row r="4926" spans="15:17" x14ac:dyDescent="0.4">
      <c r="O4926" s="294" t="s">
        <v>6798</v>
      </c>
      <c r="P4926" s="294" t="s">
        <v>6691</v>
      </c>
      <c r="Q4926" s="294" t="s">
        <v>6692</v>
      </c>
    </row>
    <row r="4927" spans="15:17" x14ac:dyDescent="0.4">
      <c r="O4927" s="294" t="s">
        <v>6799</v>
      </c>
      <c r="P4927" s="294" t="s">
        <v>6691</v>
      </c>
      <c r="Q4927" s="294" t="s">
        <v>6692</v>
      </c>
    </row>
    <row r="4928" spans="15:17" x14ac:dyDescent="0.4">
      <c r="O4928" s="294" t="s">
        <v>6800</v>
      </c>
      <c r="P4928" s="294" t="s">
        <v>6691</v>
      </c>
      <c r="Q4928" s="294" t="s">
        <v>6692</v>
      </c>
    </row>
    <row r="4929" spans="15:17" x14ac:dyDescent="0.4">
      <c r="O4929" s="294" t="s">
        <v>6801</v>
      </c>
      <c r="P4929" s="294" t="s">
        <v>6691</v>
      </c>
      <c r="Q4929" s="294" t="s">
        <v>6692</v>
      </c>
    </row>
    <row r="4930" spans="15:17" x14ac:dyDescent="0.4">
      <c r="O4930" s="294" t="s">
        <v>6802</v>
      </c>
      <c r="P4930" s="294" t="s">
        <v>6691</v>
      </c>
      <c r="Q4930" s="294" t="s">
        <v>6692</v>
      </c>
    </row>
    <row r="4931" spans="15:17" x14ac:dyDescent="0.4">
      <c r="O4931" s="294" t="s">
        <v>6803</v>
      </c>
      <c r="P4931" s="294" t="s">
        <v>6691</v>
      </c>
      <c r="Q4931" s="294" t="s">
        <v>6692</v>
      </c>
    </row>
    <row r="4932" spans="15:17" x14ac:dyDescent="0.4">
      <c r="O4932" s="294" t="s">
        <v>6804</v>
      </c>
      <c r="P4932" s="294" t="s">
        <v>6691</v>
      </c>
      <c r="Q4932" s="294" t="s">
        <v>6692</v>
      </c>
    </row>
    <row r="4933" spans="15:17" x14ac:dyDescent="0.4">
      <c r="O4933" s="294" t="s">
        <v>6805</v>
      </c>
      <c r="P4933" s="294" t="s">
        <v>6691</v>
      </c>
      <c r="Q4933" s="294" t="s">
        <v>6692</v>
      </c>
    </row>
    <row r="4934" spans="15:17" x14ac:dyDescent="0.4">
      <c r="O4934" s="294" t="s">
        <v>6806</v>
      </c>
      <c r="P4934" s="294" t="s">
        <v>6691</v>
      </c>
      <c r="Q4934" s="294" t="s">
        <v>6692</v>
      </c>
    </row>
    <row r="4935" spans="15:17" x14ac:dyDescent="0.4">
      <c r="O4935" s="294" t="s">
        <v>6807</v>
      </c>
      <c r="P4935" s="294" t="s">
        <v>6691</v>
      </c>
      <c r="Q4935" s="294" t="s">
        <v>6692</v>
      </c>
    </row>
    <row r="4936" spans="15:17" x14ac:dyDescent="0.4">
      <c r="O4936" s="294" t="s">
        <v>6808</v>
      </c>
      <c r="P4936" s="294" t="s">
        <v>6691</v>
      </c>
      <c r="Q4936" s="294" t="s">
        <v>6692</v>
      </c>
    </row>
    <row r="4937" spans="15:17" x14ac:dyDescent="0.4">
      <c r="O4937" s="294" t="s">
        <v>6809</v>
      </c>
      <c r="P4937" s="294" t="s">
        <v>6691</v>
      </c>
      <c r="Q4937" s="294" t="s">
        <v>6692</v>
      </c>
    </row>
    <row r="4938" spans="15:17" x14ac:dyDescent="0.4">
      <c r="O4938" s="294" t="s">
        <v>6810</v>
      </c>
      <c r="P4938" s="294" t="s">
        <v>6691</v>
      </c>
      <c r="Q4938" s="294" t="s">
        <v>6692</v>
      </c>
    </row>
    <row r="4939" spans="15:17" x14ac:dyDescent="0.4">
      <c r="O4939" s="294" t="s">
        <v>6811</v>
      </c>
      <c r="P4939" s="294" t="s">
        <v>6691</v>
      </c>
      <c r="Q4939" s="294" t="s">
        <v>6692</v>
      </c>
    </row>
    <row r="4940" spans="15:17" x14ac:dyDescent="0.4">
      <c r="O4940" s="294" t="s">
        <v>6812</v>
      </c>
      <c r="P4940" s="294" t="s">
        <v>6691</v>
      </c>
      <c r="Q4940" s="294" t="s">
        <v>6692</v>
      </c>
    </row>
    <row r="4941" spans="15:17" x14ac:dyDescent="0.4">
      <c r="O4941" s="294" t="s">
        <v>6813</v>
      </c>
      <c r="P4941" s="294" t="s">
        <v>6691</v>
      </c>
      <c r="Q4941" s="294" t="s">
        <v>6692</v>
      </c>
    </row>
    <row r="4942" spans="15:17" x14ac:dyDescent="0.4">
      <c r="O4942" s="294" t="s">
        <v>6814</v>
      </c>
      <c r="P4942" s="294" t="s">
        <v>6691</v>
      </c>
      <c r="Q4942" s="294" t="s">
        <v>6692</v>
      </c>
    </row>
    <row r="4943" spans="15:17" x14ac:dyDescent="0.4">
      <c r="O4943" s="294" t="s">
        <v>6815</v>
      </c>
      <c r="P4943" s="294" t="s">
        <v>6691</v>
      </c>
      <c r="Q4943" s="294" t="s">
        <v>6692</v>
      </c>
    </row>
    <row r="4944" spans="15:17" x14ac:dyDescent="0.4">
      <c r="O4944" s="294" t="s">
        <v>6816</v>
      </c>
      <c r="P4944" s="294" t="s">
        <v>6691</v>
      </c>
      <c r="Q4944" s="294" t="s">
        <v>6692</v>
      </c>
    </row>
    <row r="4945" spans="15:17" x14ac:dyDescent="0.4">
      <c r="O4945" s="294" t="s">
        <v>6817</v>
      </c>
      <c r="P4945" s="294" t="s">
        <v>6691</v>
      </c>
      <c r="Q4945" s="294" t="s">
        <v>6692</v>
      </c>
    </row>
    <row r="4946" spans="15:17" x14ac:dyDescent="0.4">
      <c r="O4946" s="294" t="s">
        <v>6818</v>
      </c>
      <c r="P4946" s="294" t="s">
        <v>6691</v>
      </c>
      <c r="Q4946" s="294" t="s">
        <v>6692</v>
      </c>
    </row>
    <row r="4947" spans="15:17" x14ac:dyDescent="0.4">
      <c r="O4947" s="294" t="s">
        <v>6819</v>
      </c>
      <c r="P4947" s="294" t="s">
        <v>6691</v>
      </c>
      <c r="Q4947" s="294" t="s">
        <v>6692</v>
      </c>
    </row>
    <row r="4948" spans="15:17" x14ac:dyDescent="0.4">
      <c r="O4948" s="294" t="s">
        <v>6820</v>
      </c>
      <c r="P4948" s="294" t="s">
        <v>6691</v>
      </c>
      <c r="Q4948" s="294" t="s">
        <v>6692</v>
      </c>
    </row>
    <row r="4949" spans="15:17" x14ac:dyDescent="0.4">
      <c r="O4949" s="294" t="s">
        <v>6821</v>
      </c>
      <c r="P4949" s="294" t="s">
        <v>6691</v>
      </c>
      <c r="Q4949" s="294" t="s">
        <v>6692</v>
      </c>
    </row>
    <row r="4950" spans="15:17" x14ac:dyDescent="0.4">
      <c r="O4950" s="294" t="s">
        <v>6822</v>
      </c>
      <c r="P4950" s="294" t="s">
        <v>6691</v>
      </c>
      <c r="Q4950" s="294" t="s">
        <v>6692</v>
      </c>
    </row>
    <row r="4951" spans="15:17" x14ac:dyDescent="0.4">
      <c r="O4951" s="294" t="s">
        <v>6823</v>
      </c>
      <c r="P4951" s="294" t="s">
        <v>6691</v>
      </c>
      <c r="Q4951" s="294" t="s">
        <v>6692</v>
      </c>
    </row>
    <row r="4952" spans="15:17" x14ac:dyDescent="0.4">
      <c r="O4952" s="294" t="s">
        <v>6824</v>
      </c>
      <c r="P4952" s="294" t="s">
        <v>6691</v>
      </c>
      <c r="Q4952" s="294" t="s">
        <v>6692</v>
      </c>
    </row>
    <row r="4953" spans="15:17" x14ac:dyDescent="0.4">
      <c r="O4953" s="294" t="s">
        <v>6825</v>
      </c>
      <c r="P4953" s="294" t="s">
        <v>6691</v>
      </c>
      <c r="Q4953" s="294" t="s">
        <v>6692</v>
      </c>
    </row>
    <row r="4954" spans="15:17" x14ac:dyDescent="0.4">
      <c r="O4954" s="294" t="s">
        <v>6826</v>
      </c>
      <c r="P4954" s="294" t="s">
        <v>6691</v>
      </c>
      <c r="Q4954" s="294" t="s">
        <v>6692</v>
      </c>
    </row>
    <row r="4955" spans="15:17" x14ac:dyDescent="0.4">
      <c r="O4955" s="294" t="s">
        <v>6827</v>
      </c>
      <c r="P4955" s="294" t="s">
        <v>6691</v>
      </c>
      <c r="Q4955" s="294" t="s">
        <v>6692</v>
      </c>
    </row>
    <row r="4956" spans="15:17" x14ac:dyDescent="0.4">
      <c r="O4956" s="294" t="s">
        <v>6828</v>
      </c>
      <c r="P4956" s="294" t="s">
        <v>6691</v>
      </c>
      <c r="Q4956" s="294" t="s">
        <v>6692</v>
      </c>
    </row>
    <row r="4957" spans="15:17" x14ac:dyDescent="0.4">
      <c r="O4957" s="294" t="s">
        <v>6829</v>
      </c>
      <c r="P4957" s="294" t="s">
        <v>6691</v>
      </c>
      <c r="Q4957" s="294" t="s">
        <v>6692</v>
      </c>
    </row>
    <row r="4958" spans="15:17" x14ac:dyDescent="0.4">
      <c r="O4958" s="294" t="s">
        <v>6830</v>
      </c>
      <c r="P4958" s="294" t="s">
        <v>6691</v>
      </c>
      <c r="Q4958" s="294" t="s">
        <v>6692</v>
      </c>
    </row>
    <row r="4959" spans="15:17" x14ac:dyDescent="0.4">
      <c r="O4959" s="294" t="s">
        <v>6831</v>
      </c>
      <c r="P4959" s="294" t="s">
        <v>6691</v>
      </c>
      <c r="Q4959" s="294" t="s">
        <v>6692</v>
      </c>
    </row>
    <row r="4960" spans="15:17" x14ac:dyDescent="0.4">
      <c r="O4960" s="294" t="s">
        <v>6832</v>
      </c>
      <c r="P4960" s="294" t="s">
        <v>6691</v>
      </c>
      <c r="Q4960" s="294" t="s">
        <v>6692</v>
      </c>
    </row>
    <row r="4961" spans="15:17" x14ac:dyDescent="0.4">
      <c r="O4961" s="294" t="s">
        <v>6833</v>
      </c>
      <c r="P4961" s="294" t="s">
        <v>6691</v>
      </c>
      <c r="Q4961" s="294" t="s">
        <v>6692</v>
      </c>
    </row>
    <row r="4962" spans="15:17" x14ac:dyDescent="0.4">
      <c r="O4962" s="294" t="s">
        <v>6834</v>
      </c>
      <c r="P4962" s="294" t="s">
        <v>6691</v>
      </c>
      <c r="Q4962" s="294" t="s">
        <v>6692</v>
      </c>
    </row>
    <row r="4963" spans="15:17" x14ac:dyDescent="0.4">
      <c r="O4963" s="294" t="s">
        <v>6835</v>
      </c>
      <c r="P4963" s="294" t="s">
        <v>6691</v>
      </c>
      <c r="Q4963" s="294" t="s">
        <v>6692</v>
      </c>
    </row>
    <row r="4964" spans="15:17" x14ac:dyDescent="0.4">
      <c r="O4964" s="294" t="s">
        <v>6836</v>
      </c>
      <c r="P4964" s="294" t="s">
        <v>6691</v>
      </c>
      <c r="Q4964" s="294" t="s">
        <v>6692</v>
      </c>
    </row>
    <row r="4965" spans="15:17" x14ac:dyDescent="0.4">
      <c r="O4965" s="294" t="s">
        <v>6837</v>
      </c>
      <c r="P4965" s="294" t="s">
        <v>6691</v>
      </c>
      <c r="Q4965" s="294" t="s">
        <v>6692</v>
      </c>
    </row>
    <row r="4966" spans="15:17" x14ac:dyDescent="0.4">
      <c r="O4966" s="294" t="s">
        <v>6838</v>
      </c>
      <c r="P4966" s="294" t="s">
        <v>6691</v>
      </c>
      <c r="Q4966" s="294" t="s">
        <v>6692</v>
      </c>
    </row>
    <row r="4967" spans="15:17" x14ac:dyDescent="0.4">
      <c r="O4967" s="294" t="s">
        <v>6839</v>
      </c>
      <c r="P4967" s="294" t="s">
        <v>6691</v>
      </c>
      <c r="Q4967" s="294" t="s">
        <v>6692</v>
      </c>
    </row>
    <row r="4968" spans="15:17" x14ac:dyDescent="0.4">
      <c r="O4968" s="294" t="s">
        <v>6840</v>
      </c>
      <c r="P4968" s="294" t="s">
        <v>6691</v>
      </c>
      <c r="Q4968" s="294" t="s">
        <v>6692</v>
      </c>
    </row>
    <row r="4969" spans="15:17" x14ac:dyDescent="0.4">
      <c r="O4969" s="294" t="s">
        <v>6841</v>
      </c>
      <c r="P4969" s="294" t="s">
        <v>6691</v>
      </c>
      <c r="Q4969" s="294" t="s">
        <v>6692</v>
      </c>
    </row>
    <row r="4970" spans="15:17" x14ac:dyDescent="0.4">
      <c r="O4970" s="294" t="s">
        <v>6842</v>
      </c>
      <c r="P4970" s="294" t="s">
        <v>6691</v>
      </c>
      <c r="Q4970" s="294" t="s">
        <v>6692</v>
      </c>
    </row>
    <row r="4971" spans="15:17" x14ac:dyDescent="0.4">
      <c r="O4971" s="294" t="s">
        <v>6843</v>
      </c>
      <c r="P4971" s="294" t="s">
        <v>6691</v>
      </c>
      <c r="Q4971" s="294" t="s">
        <v>6692</v>
      </c>
    </row>
    <row r="4972" spans="15:17" x14ac:dyDescent="0.4">
      <c r="O4972" s="294" t="s">
        <v>6844</v>
      </c>
      <c r="P4972" s="294" t="s">
        <v>6691</v>
      </c>
      <c r="Q4972" s="294" t="s">
        <v>6692</v>
      </c>
    </row>
    <row r="4973" spans="15:17" x14ac:dyDescent="0.4">
      <c r="O4973" s="294" t="s">
        <v>6845</v>
      </c>
      <c r="P4973" s="294" t="s">
        <v>6691</v>
      </c>
      <c r="Q4973" s="294" t="s">
        <v>6692</v>
      </c>
    </row>
    <row r="4974" spans="15:17" x14ac:dyDescent="0.4">
      <c r="O4974" s="294" t="s">
        <v>6846</v>
      </c>
      <c r="P4974" s="294" t="s">
        <v>6691</v>
      </c>
      <c r="Q4974" s="294" t="s">
        <v>6692</v>
      </c>
    </row>
    <row r="4975" spans="15:17" x14ac:dyDescent="0.4">
      <c r="O4975" s="294" t="s">
        <v>6847</v>
      </c>
      <c r="P4975" s="294" t="s">
        <v>6691</v>
      </c>
      <c r="Q4975" s="294" t="s">
        <v>6692</v>
      </c>
    </row>
    <row r="4976" spans="15:17" x14ac:dyDescent="0.4">
      <c r="O4976" s="294" t="s">
        <v>6848</v>
      </c>
      <c r="P4976" s="294" t="s">
        <v>6691</v>
      </c>
      <c r="Q4976" s="294" t="s">
        <v>6692</v>
      </c>
    </row>
    <row r="4977" spans="15:17" x14ac:dyDescent="0.4">
      <c r="O4977" s="294" t="s">
        <v>6849</v>
      </c>
      <c r="P4977" s="294" t="s">
        <v>6691</v>
      </c>
      <c r="Q4977" s="294" t="s">
        <v>6692</v>
      </c>
    </row>
    <row r="4978" spans="15:17" x14ac:dyDescent="0.4">
      <c r="O4978" s="294" t="s">
        <v>6850</v>
      </c>
      <c r="P4978" s="294" t="s">
        <v>6691</v>
      </c>
      <c r="Q4978" s="294" t="s">
        <v>6692</v>
      </c>
    </row>
    <row r="4979" spans="15:17" x14ac:dyDescent="0.4">
      <c r="O4979" s="294" t="s">
        <v>6851</v>
      </c>
      <c r="P4979" s="294" t="s">
        <v>6691</v>
      </c>
      <c r="Q4979" s="294" t="s">
        <v>6692</v>
      </c>
    </row>
    <row r="4980" spans="15:17" x14ac:dyDescent="0.4">
      <c r="O4980" s="294" t="s">
        <v>6852</v>
      </c>
      <c r="P4980" s="294" t="s">
        <v>6691</v>
      </c>
      <c r="Q4980" s="294" t="s">
        <v>6692</v>
      </c>
    </row>
    <row r="4981" spans="15:17" x14ac:dyDescent="0.4">
      <c r="O4981" s="294" t="s">
        <v>6853</v>
      </c>
      <c r="P4981" s="294" t="s">
        <v>6691</v>
      </c>
      <c r="Q4981" s="294" t="s">
        <v>6692</v>
      </c>
    </row>
    <row r="4982" spans="15:17" x14ac:dyDescent="0.4">
      <c r="O4982" s="294" t="s">
        <v>6854</v>
      </c>
      <c r="P4982" s="294" t="s">
        <v>6691</v>
      </c>
      <c r="Q4982" s="294" t="s">
        <v>6692</v>
      </c>
    </row>
    <row r="4983" spans="15:17" x14ac:dyDescent="0.4">
      <c r="O4983" s="294" t="s">
        <v>6855</v>
      </c>
      <c r="P4983" s="294" t="s">
        <v>6691</v>
      </c>
      <c r="Q4983" s="294" t="s">
        <v>6692</v>
      </c>
    </row>
    <row r="4984" spans="15:17" x14ac:dyDescent="0.4">
      <c r="O4984" s="294" t="s">
        <v>6856</v>
      </c>
      <c r="P4984" s="294" t="s">
        <v>6691</v>
      </c>
      <c r="Q4984" s="294" t="s">
        <v>6692</v>
      </c>
    </row>
    <row r="4985" spans="15:17" x14ac:dyDescent="0.4">
      <c r="O4985" s="294" t="s">
        <v>6857</v>
      </c>
      <c r="P4985" s="294" t="s">
        <v>6691</v>
      </c>
      <c r="Q4985" s="294" t="s">
        <v>6692</v>
      </c>
    </row>
    <row r="4986" spans="15:17" x14ac:dyDescent="0.4">
      <c r="O4986" s="294" t="s">
        <v>6858</v>
      </c>
      <c r="P4986" s="294" t="s">
        <v>6691</v>
      </c>
      <c r="Q4986" s="294" t="s">
        <v>6692</v>
      </c>
    </row>
    <row r="4987" spans="15:17" x14ac:dyDescent="0.4">
      <c r="O4987" s="294" t="s">
        <v>6859</v>
      </c>
      <c r="P4987" s="294" t="s">
        <v>6691</v>
      </c>
      <c r="Q4987" s="294" t="s">
        <v>6692</v>
      </c>
    </row>
    <row r="4988" spans="15:17" x14ac:dyDescent="0.4">
      <c r="O4988" s="294" t="s">
        <v>6860</v>
      </c>
      <c r="P4988" s="294" t="s">
        <v>6691</v>
      </c>
      <c r="Q4988" s="294" t="s">
        <v>6692</v>
      </c>
    </row>
    <row r="4989" spans="15:17" x14ac:dyDescent="0.4">
      <c r="O4989" s="294" t="s">
        <v>6861</v>
      </c>
      <c r="P4989" s="294" t="s">
        <v>6691</v>
      </c>
      <c r="Q4989" s="294" t="s">
        <v>6692</v>
      </c>
    </row>
    <row r="4990" spans="15:17" x14ac:dyDescent="0.4">
      <c r="O4990" s="294" t="s">
        <v>6862</v>
      </c>
      <c r="P4990" s="294" t="s">
        <v>6691</v>
      </c>
      <c r="Q4990" s="294" t="s">
        <v>6692</v>
      </c>
    </row>
    <row r="4991" spans="15:17" x14ac:dyDescent="0.4">
      <c r="O4991" s="294" t="s">
        <v>6863</v>
      </c>
      <c r="P4991" s="294" t="s">
        <v>6691</v>
      </c>
      <c r="Q4991" s="294" t="s">
        <v>6692</v>
      </c>
    </row>
    <row r="4992" spans="15:17" x14ac:dyDescent="0.4">
      <c r="O4992" s="294" t="s">
        <v>6864</v>
      </c>
      <c r="P4992" s="294" t="s">
        <v>6691</v>
      </c>
      <c r="Q4992" s="294" t="s">
        <v>6692</v>
      </c>
    </row>
    <row r="4993" spans="15:17" x14ac:dyDescent="0.4">
      <c r="O4993" s="294" t="s">
        <v>6865</v>
      </c>
      <c r="P4993" s="294" t="s">
        <v>6691</v>
      </c>
      <c r="Q4993" s="294" t="s">
        <v>6692</v>
      </c>
    </row>
    <row r="4994" spans="15:17" x14ac:dyDescent="0.4">
      <c r="O4994" s="294" t="s">
        <v>6866</v>
      </c>
      <c r="P4994" s="294" t="s">
        <v>6691</v>
      </c>
      <c r="Q4994" s="294" t="s">
        <v>6692</v>
      </c>
    </row>
    <row r="4995" spans="15:17" x14ac:dyDescent="0.4">
      <c r="O4995" s="294" t="s">
        <v>6867</v>
      </c>
      <c r="P4995" s="294" t="s">
        <v>6691</v>
      </c>
      <c r="Q4995" s="294" t="s">
        <v>6692</v>
      </c>
    </row>
    <row r="4996" spans="15:17" x14ac:dyDescent="0.4">
      <c r="O4996" s="294" t="s">
        <v>6868</v>
      </c>
      <c r="P4996" s="294" t="s">
        <v>6691</v>
      </c>
      <c r="Q4996" s="294" t="s">
        <v>6692</v>
      </c>
    </row>
    <row r="4997" spans="15:17" x14ac:dyDescent="0.4">
      <c r="O4997" s="294" t="s">
        <v>6869</v>
      </c>
      <c r="P4997" s="294" t="s">
        <v>6691</v>
      </c>
      <c r="Q4997" s="294" t="s">
        <v>6692</v>
      </c>
    </row>
    <row r="4998" spans="15:17" x14ac:dyDescent="0.4">
      <c r="O4998" s="294" t="s">
        <v>6870</v>
      </c>
      <c r="P4998" s="294" t="s">
        <v>6691</v>
      </c>
      <c r="Q4998" s="294" t="s">
        <v>6692</v>
      </c>
    </row>
    <row r="4999" spans="15:17" x14ac:dyDescent="0.4">
      <c r="O4999" s="294" t="s">
        <v>6871</v>
      </c>
      <c r="P4999" s="294" t="s">
        <v>6691</v>
      </c>
      <c r="Q4999" s="294" t="s">
        <v>6692</v>
      </c>
    </row>
    <row r="5000" spans="15:17" x14ac:dyDescent="0.4">
      <c r="O5000" s="294" t="s">
        <v>6872</v>
      </c>
      <c r="P5000" s="294" t="s">
        <v>6691</v>
      </c>
      <c r="Q5000" s="294" t="s">
        <v>6692</v>
      </c>
    </row>
    <row r="5001" spans="15:17" x14ac:dyDescent="0.4">
      <c r="O5001" s="294" t="s">
        <v>6873</v>
      </c>
      <c r="P5001" s="294" t="s">
        <v>6691</v>
      </c>
      <c r="Q5001" s="294" t="s">
        <v>6692</v>
      </c>
    </row>
    <row r="5002" spans="15:17" x14ac:dyDescent="0.4">
      <c r="O5002" s="294" t="s">
        <v>6874</v>
      </c>
      <c r="P5002" s="294" t="s">
        <v>6691</v>
      </c>
      <c r="Q5002" s="294" t="s">
        <v>6692</v>
      </c>
    </row>
    <row r="5003" spans="15:17" x14ac:dyDescent="0.4">
      <c r="O5003" s="294" t="s">
        <v>6875</v>
      </c>
      <c r="P5003" s="294" t="s">
        <v>6691</v>
      </c>
      <c r="Q5003" s="294" t="s">
        <v>6692</v>
      </c>
    </row>
    <row r="5004" spans="15:17" x14ac:dyDescent="0.4">
      <c r="O5004" s="294" t="s">
        <v>6876</v>
      </c>
      <c r="P5004" s="294" t="s">
        <v>6691</v>
      </c>
      <c r="Q5004" s="294" t="s">
        <v>6692</v>
      </c>
    </row>
    <row r="5005" spans="15:17" x14ac:dyDescent="0.4">
      <c r="O5005" s="294" t="s">
        <v>6877</v>
      </c>
      <c r="P5005" s="294" t="s">
        <v>6691</v>
      </c>
      <c r="Q5005" s="294" t="s">
        <v>6692</v>
      </c>
    </row>
    <row r="5006" spans="15:17" x14ac:dyDescent="0.4">
      <c r="O5006" s="294" t="s">
        <v>6878</v>
      </c>
      <c r="P5006" s="294" t="s">
        <v>6691</v>
      </c>
      <c r="Q5006" s="294" t="s">
        <v>6692</v>
      </c>
    </row>
    <row r="5007" spans="15:17" x14ac:dyDescent="0.4">
      <c r="O5007" s="294" t="s">
        <v>6879</v>
      </c>
      <c r="P5007" s="294" t="s">
        <v>6691</v>
      </c>
      <c r="Q5007" s="294" t="s">
        <v>6692</v>
      </c>
    </row>
    <row r="5008" spans="15:17" x14ac:dyDescent="0.4">
      <c r="O5008" s="294" t="s">
        <v>6880</v>
      </c>
      <c r="P5008" s="294" t="s">
        <v>6691</v>
      </c>
      <c r="Q5008" s="294" t="s">
        <v>6692</v>
      </c>
    </row>
    <row r="5009" spans="15:17" x14ac:dyDescent="0.4">
      <c r="O5009" s="294" t="s">
        <v>6881</v>
      </c>
      <c r="P5009" s="294" t="s">
        <v>6691</v>
      </c>
      <c r="Q5009" s="294" t="s">
        <v>6692</v>
      </c>
    </row>
    <row r="5010" spans="15:17" x14ac:dyDescent="0.4">
      <c r="O5010" s="294" t="s">
        <v>6882</v>
      </c>
      <c r="P5010" s="294" t="s">
        <v>6691</v>
      </c>
      <c r="Q5010" s="294" t="s">
        <v>6692</v>
      </c>
    </row>
    <row r="5011" spans="15:17" x14ac:dyDescent="0.4">
      <c r="O5011" s="294" t="s">
        <v>6883</v>
      </c>
      <c r="P5011" s="294" t="s">
        <v>6691</v>
      </c>
      <c r="Q5011" s="294" t="s">
        <v>6692</v>
      </c>
    </row>
    <row r="5012" spans="15:17" x14ac:dyDescent="0.4">
      <c r="O5012" s="294" t="s">
        <v>6884</v>
      </c>
      <c r="P5012" s="294" t="s">
        <v>6691</v>
      </c>
      <c r="Q5012" s="294" t="s">
        <v>6692</v>
      </c>
    </row>
    <row r="5013" spans="15:17" x14ac:dyDescent="0.4">
      <c r="O5013" s="294" t="s">
        <v>6885</v>
      </c>
      <c r="P5013" s="294" t="s">
        <v>6691</v>
      </c>
      <c r="Q5013" s="294" t="s">
        <v>6692</v>
      </c>
    </row>
    <row r="5014" spans="15:17" x14ac:dyDescent="0.4">
      <c r="O5014" s="294" t="s">
        <v>6886</v>
      </c>
      <c r="P5014" s="294" t="s">
        <v>6691</v>
      </c>
      <c r="Q5014" s="294" t="s">
        <v>6692</v>
      </c>
    </row>
    <row r="5015" spans="15:17" x14ac:dyDescent="0.4">
      <c r="O5015" s="294" t="s">
        <v>6887</v>
      </c>
      <c r="P5015" s="294" t="s">
        <v>6691</v>
      </c>
      <c r="Q5015" s="294" t="s">
        <v>6692</v>
      </c>
    </row>
    <row r="5016" spans="15:17" x14ac:dyDescent="0.4">
      <c r="O5016" s="294" t="s">
        <v>6888</v>
      </c>
      <c r="P5016" s="294" t="s">
        <v>6691</v>
      </c>
      <c r="Q5016" s="294" t="s">
        <v>6692</v>
      </c>
    </row>
    <row r="5017" spans="15:17" x14ac:dyDescent="0.4">
      <c r="O5017" s="294" t="s">
        <v>6889</v>
      </c>
      <c r="P5017" s="294" t="s">
        <v>6691</v>
      </c>
      <c r="Q5017" s="294" t="s">
        <v>6692</v>
      </c>
    </row>
    <row r="5018" spans="15:17" x14ac:dyDescent="0.4">
      <c r="O5018" s="294" t="s">
        <v>6890</v>
      </c>
      <c r="P5018" s="294" t="s">
        <v>6691</v>
      </c>
      <c r="Q5018" s="294" t="s">
        <v>6692</v>
      </c>
    </row>
    <row r="5019" spans="15:17" x14ac:dyDescent="0.4">
      <c r="O5019" s="294" t="s">
        <v>6891</v>
      </c>
      <c r="P5019" s="294" t="s">
        <v>6691</v>
      </c>
      <c r="Q5019" s="294" t="s">
        <v>6692</v>
      </c>
    </row>
    <row r="5020" spans="15:17" x14ac:dyDescent="0.4">
      <c r="O5020" s="294" t="s">
        <v>6892</v>
      </c>
      <c r="P5020" s="294" t="s">
        <v>6691</v>
      </c>
      <c r="Q5020" s="294" t="s">
        <v>6692</v>
      </c>
    </row>
    <row r="5021" spans="15:17" x14ac:dyDescent="0.4">
      <c r="O5021" s="294" t="s">
        <v>6893</v>
      </c>
      <c r="P5021" s="294" t="s">
        <v>6691</v>
      </c>
      <c r="Q5021" s="294" t="s">
        <v>6692</v>
      </c>
    </row>
    <row r="5022" spans="15:17" x14ac:dyDescent="0.4">
      <c r="O5022" s="294" t="s">
        <v>6894</v>
      </c>
      <c r="P5022" s="294" t="s">
        <v>6691</v>
      </c>
      <c r="Q5022" s="294" t="s">
        <v>6692</v>
      </c>
    </row>
    <row r="5023" spans="15:17" x14ac:dyDescent="0.4">
      <c r="O5023" s="294" t="s">
        <v>6895</v>
      </c>
      <c r="P5023" s="294" t="s">
        <v>6691</v>
      </c>
      <c r="Q5023" s="294" t="s">
        <v>6692</v>
      </c>
    </row>
    <row r="5024" spans="15:17" x14ac:dyDescent="0.4">
      <c r="O5024" s="294" t="s">
        <v>6896</v>
      </c>
      <c r="P5024" s="294" t="s">
        <v>6691</v>
      </c>
      <c r="Q5024" s="294" t="s">
        <v>6692</v>
      </c>
    </row>
    <row r="5025" spans="15:17" x14ac:dyDescent="0.4">
      <c r="O5025" s="294" t="s">
        <v>6897</v>
      </c>
      <c r="P5025" s="294" t="s">
        <v>6691</v>
      </c>
      <c r="Q5025" s="294" t="s">
        <v>6692</v>
      </c>
    </row>
    <row r="5026" spans="15:17" x14ac:dyDescent="0.4">
      <c r="O5026" s="294" t="s">
        <v>6898</v>
      </c>
      <c r="P5026" s="294" t="s">
        <v>6691</v>
      </c>
      <c r="Q5026" s="294" t="s">
        <v>6692</v>
      </c>
    </row>
    <row r="5027" spans="15:17" x14ac:dyDescent="0.4">
      <c r="O5027" s="294" t="s">
        <v>6899</v>
      </c>
      <c r="P5027" s="294" t="s">
        <v>6691</v>
      </c>
      <c r="Q5027" s="294" t="s">
        <v>6692</v>
      </c>
    </row>
    <row r="5028" spans="15:17" x14ac:dyDescent="0.4">
      <c r="O5028" s="294" t="s">
        <v>6900</v>
      </c>
      <c r="P5028" s="294" t="s">
        <v>6691</v>
      </c>
      <c r="Q5028" s="294" t="s">
        <v>6692</v>
      </c>
    </row>
    <row r="5029" spans="15:17" x14ac:dyDescent="0.4">
      <c r="O5029" s="294" t="s">
        <v>6901</v>
      </c>
      <c r="P5029" s="294" t="s">
        <v>6691</v>
      </c>
      <c r="Q5029" s="294" t="s">
        <v>6692</v>
      </c>
    </row>
    <row r="5030" spans="15:17" x14ac:dyDescent="0.4">
      <c r="O5030" s="294" t="s">
        <v>6902</v>
      </c>
      <c r="P5030" s="294" t="s">
        <v>6691</v>
      </c>
      <c r="Q5030" s="294" t="s">
        <v>6692</v>
      </c>
    </row>
    <row r="5031" spans="15:17" x14ac:dyDescent="0.4">
      <c r="O5031" s="294" t="s">
        <v>6903</v>
      </c>
      <c r="P5031" s="294" t="s">
        <v>6691</v>
      </c>
      <c r="Q5031" s="294" t="s">
        <v>6692</v>
      </c>
    </row>
    <row r="5032" spans="15:17" x14ac:dyDescent="0.4">
      <c r="O5032" s="294" t="s">
        <v>6904</v>
      </c>
      <c r="P5032" s="294" t="s">
        <v>6691</v>
      </c>
      <c r="Q5032" s="294" t="s">
        <v>6692</v>
      </c>
    </row>
    <row r="5033" spans="15:17" x14ac:dyDescent="0.4">
      <c r="O5033" s="294" t="s">
        <v>6905</v>
      </c>
      <c r="P5033" s="294" t="s">
        <v>6691</v>
      </c>
      <c r="Q5033" s="294" t="s">
        <v>6692</v>
      </c>
    </row>
    <row r="5034" spans="15:17" x14ac:dyDescent="0.4">
      <c r="O5034" s="294" t="s">
        <v>6906</v>
      </c>
      <c r="P5034" s="294" t="s">
        <v>6691</v>
      </c>
      <c r="Q5034" s="294" t="s">
        <v>6692</v>
      </c>
    </row>
    <row r="5035" spans="15:17" x14ac:dyDescent="0.4">
      <c r="O5035" s="294" t="s">
        <v>6907</v>
      </c>
      <c r="P5035" s="294" t="s">
        <v>6691</v>
      </c>
      <c r="Q5035" s="294" t="s">
        <v>6692</v>
      </c>
    </row>
    <row r="5036" spans="15:17" x14ac:dyDescent="0.4">
      <c r="O5036" s="294" t="s">
        <v>6908</v>
      </c>
      <c r="P5036" s="294" t="s">
        <v>6691</v>
      </c>
      <c r="Q5036" s="294" t="s">
        <v>6692</v>
      </c>
    </row>
    <row r="5037" spans="15:17" x14ac:dyDescent="0.4">
      <c r="O5037" s="294" t="s">
        <v>6909</v>
      </c>
      <c r="P5037" s="294" t="s">
        <v>6691</v>
      </c>
      <c r="Q5037" s="294" t="s">
        <v>6692</v>
      </c>
    </row>
    <row r="5038" spans="15:17" x14ac:dyDescent="0.4">
      <c r="O5038" s="294" t="s">
        <v>6910</v>
      </c>
      <c r="P5038" s="294" t="s">
        <v>6691</v>
      </c>
      <c r="Q5038" s="294" t="s">
        <v>6692</v>
      </c>
    </row>
    <row r="5039" spans="15:17" x14ac:dyDescent="0.4">
      <c r="O5039" s="294" t="s">
        <v>6911</v>
      </c>
      <c r="P5039" s="294" t="s">
        <v>6691</v>
      </c>
      <c r="Q5039" s="294" t="s">
        <v>6692</v>
      </c>
    </row>
    <row r="5040" spans="15:17" x14ac:dyDescent="0.4">
      <c r="O5040" s="294" t="s">
        <v>6912</v>
      </c>
      <c r="P5040" s="294" t="s">
        <v>6691</v>
      </c>
      <c r="Q5040" s="294" t="s">
        <v>6692</v>
      </c>
    </row>
    <row r="5041" spans="15:17" x14ac:dyDescent="0.4">
      <c r="O5041" s="294" t="s">
        <v>6913</v>
      </c>
      <c r="P5041" s="294" t="s">
        <v>6691</v>
      </c>
      <c r="Q5041" s="294" t="s">
        <v>6692</v>
      </c>
    </row>
    <row r="5042" spans="15:17" x14ac:dyDescent="0.4">
      <c r="O5042" s="294" t="s">
        <v>6914</v>
      </c>
      <c r="P5042" s="294" t="s">
        <v>6691</v>
      </c>
      <c r="Q5042" s="294" t="s">
        <v>6692</v>
      </c>
    </row>
    <row r="5043" spans="15:17" x14ac:dyDescent="0.4">
      <c r="O5043" s="294" t="s">
        <v>6915</v>
      </c>
      <c r="P5043" s="294" t="s">
        <v>6691</v>
      </c>
      <c r="Q5043" s="294" t="s">
        <v>6692</v>
      </c>
    </row>
    <row r="5044" spans="15:17" x14ac:dyDescent="0.4">
      <c r="O5044" s="294" t="s">
        <v>6916</v>
      </c>
      <c r="P5044" s="294" t="s">
        <v>6691</v>
      </c>
      <c r="Q5044" s="294" t="s">
        <v>6692</v>
      </c>
    </row>
    <row r="5045" spans="15:17" x14ac:dyDescent="0.4">
      <c r="O5045" s="294" t="s">
        <v>6917</v>
      </c>
      <c r="P5045" s="294" t="s">
        <v>6691</v>
      </c>
      <c r="Q5045" s="294" t="s">
        <v>6692</v>
      </c>
    </row>
    <row r="5046" spans="15:17" x14ac:dyDescent="0.4">
      <c r="O5046" s="294" t="s">
        <v>6918</v>
      </c>
      <c r="P5046" s="294" t="s">
        <v>6691</v>
      </c>
      <c r="Q5046" s="294" t="s">
        <v>6692</v>
      </c>
    </row>
    <row r="5047" spans="15:17" x14ac:dyDescent="0.4">
      <c r="O5047" s="294" t="s">
        <v>6919</v>
      </c>
      <c r="P5047" s="294" t="s">
        <v>6691</v>
      </c>
      <c r="Q5047" s="294" t="s">
        <v>6692</v>
      </c>
    </row>
    <row r="5048" spans="15:17" x14ac:dyDescent="0.4">
      <c r="O5048" s="294" t="s">
        <v>6920</v>
      </c>
      <c r="P5048" s="294" t="s">
        <v>6691</v>
      </c>
      <c r="Q5048" s="294" t="s">
        <v>6692</v>
      </c>
    </row>
    <row r="5049" spans="15:17" x14ac:dyDescent="0.4">
      <c r="O5049" s="294" t="s">
        <v>6921</v>
      </c>
      <c r="P5049" s="294" t="s">
        <v>6691</v>
      </c>
      <c r="Q5049" s="294" t="s">
        <v>6692</v>
      </c>
    </row>
    <row r="5050" spans="15:17" x14ac:dyDescent="0.4">
      <c r="O5050" s="294" t="s">
        <v>6922</v>
      </c>
      <c r="P5050" s="294" t="s">
        <v>6691</v>
      </c>
      <c r="Q5050" s="294" t="s">
        <v>6692</v>
      </c>
    </row>
    <row r="5051" spans="15:17" x14ac:dyDescent="0.4">
      <c r="O5051" s="294" t="s">
        <v>6923</v>
      </c>
      <c r="P5051" s="294" t="s">
        <v>6691</v>
      </c>
      <c r="Q5051" s="294" t="s">
        <v>6692</v>
      </c>
    </row>
    <row r="5052" spans="15:17" x14ac:dyDescent="0.4">
      <c r="O5052" s="294" t="s">
        <v>6924</v>
      </c>
      <c r="P5052" s="294" t="s">
        <v>6691</v>
      </c>
      <c r="Q5052" s="294" t="s">
        <v>6692</v>
      </c>
    </row>
    <row r="5053" spans="15:17" x14ac:dyDescent="0.4">
      <c r="O5053" s="294" t="s">
        <v>6925</v>
      </c>
      <c r="P5053" s="294" t="s">
        <v>6691</v>
      </c>
      <c r="Q5053" s="294" t="s">
        <v>6692</v>
      </c>
    </row>
    <row r="5054" spans="15:17" x14ac:dyDescent="0.4">
      <c r="O5054" s="294" t="s">
        <v>6926</v>
      </c>
      <c r="P5054" s="294" t="s">
        <v>6691</v>
      </c>
      <c r="Q5054" s="294" t="s">
        <v>6692</v>
      </c>
    </row>
    <row r="5055" spans="15:17" x14ac:dyDescent="0.4">
      <c r="O5055" s="294" t="s">
        <v>6927</v>
      </c>
      <c r="P5055" s="294" t="s">
        <v>6691</v>
      </c>
      <c r="Q5055" s="294" t="s">
        <v>6692</v>
      </c>
    </row>
    <row r="5056" spans="15:17" x14ac:dyDescent="0.4">
      <c r="O5056" s="294" t="s">
        <v>6928</v>
      </c>
      <c r="P5056" s="294" t="s">
        <v>6691</v>
      </c>
      <c r="Q5056" s="294" t="s">
        <v>6692</v>
      </c>
    </row>
    <row r="5057" spans="15:17" x14ac:dyDescent="0.4">
      <c r="O5057" s="294" t="s">
        <v>6929</v>
      </c>
      <c r="P5057" s="294" t="s">
        <v>6691</v>
      </c>
      <c r="Q5057" s="294" t="s">
        <v>6692</v>
      </c>
    </row>
    <row r="5058" spans="15:17" x14ac:dyDescent="0.4">
      <c r="O5058" s="294" t="s">
        <v>6930</v>
      </c>
      <c r="P5058" s="294" t="s">
        <v>6691</v>
      </c>
      <c r="Q5058" s="294" t="s">
        <v>6692</v>
      </c>
    </row>
    <row r="5059" spans="15:17" x14ac:dyDescent="0.4">
      <c r="O5059" s="294" t="s">
        <v>6931</v>
      </c>
      <c r="P5059" s="294" t="s">
        <v>6691</v>
      </c>
      <c r="Q5059" s="294" t="s">
        <v>6692</v>
      </c>
    </row>
    <row r="5060" spans="15:17" x14ac:dyDescent="0.4">
      <c r="O5060" s="294" t="s">
        <v>6932</v>
      </c>
      <c r="P5060" s="294" t="s">
        <v>6691</v>
      </c>
      <c r="Q5060" s="294" t="s">
        <v>6692</v>
      </c>
    </row>
    <row r="5061" spans="15:17" x14ac:dyDescent="0.4">
      <c r="O5061" s="294" t="s">
        <v>6933</v>
      </c>
      <c r="P5061" s="294" t="s">
        <v>6691</v>
      </c>
      <c r="Q5061" s="294" t="s">
        <v>6692</v>
      </c>
    </row>
    <row r="5062" spans="15:17" x14ac:dyDescent="0.4">
      <c r="O5062" s="294" t="s">
        <v>6934</v>
      </c>
      <c r="P5062" s="294" t="s">
        <v>6691</v>
      </c>
      <c r="Q5062" s="294" t="s">
        <v>6692</v>
      </c>
    </row>
    <row r="5063" spans="15:17" x14ac:dyDescent="0.4">
      <c r="O5063" s="294" t="s">
        <v>6935</v>
      </c>
      <c r="P5063" s="294" t="s">
        <v>6691</v>
      </c>
      <c r="Q5063" s="294" t="s">
        <v>6692</v>
      </c>
    </row>
    <row r="5064" spans="15:17" x14ac:dyDescent="0.4">
      <c r="O5064" s="294" t="s">
        <v>6936</v>
      </c>
      <c r="P5064" s="294" t="s">
        <v>6691</v>
      </c>
      <c r="Q5064" s="294" t="s">
        <v>6692</v>
      </c>
    </row>
    <row r="5065" spans="15:17" x14ac:dyDescent="0.4">
      <c r="O5065" s="294" t="s">
        <v>6937</v>
      </c>
      <c r="P5065" s="294" t="s">
        <v>6691</v>
      </c>
      <c r="Q5065" s="294" t="s">
        <v>6692</v>
      </c>
    </row>
    <row r="5066" spans="15:17" x14ac:dyDescent="0.4">
      <c r="O5066" s="294" t="s">
        <v>6938</v>
      </c>
      <c r="P5066" s="294" t="s">
        <v>6691</v>
      </c>
      <c r="Q5066" s="294" t="s">
        <v>6692</v>
      </c>
    </row>
    <row r="5067" spans="15:17" x14ac:dyDescent="0.4">
      <c r="O5067" s="294" t="s">
        <v>6939</v>
      </c>
      <c r="P5067" s="294" t="s">
        <v>6691</v>
      </c>
      <c r="Q5067" s="294" t="s">
        <v>6692</v>
      </c>
    </row>
    <row r="5068" spans="15:17" x14ac:dyDescent="0.4">
      <c r="O5068" s="294" t="s">
        <v>6940</v>
      </c>
      <c r="P5068" s="294" t="s">
        <v>6691</v>
      </c>
      <c r="Q5068" s="294" t="s">
        <v>6692</v>
      </c>
    </row>
    <row r="5069" spans="15:17" x14ac:dyDescent="0.4">
      <c r="O5069" s="294" t="s">
        <v>6941</v>
      </c>
      <c r="P5069" s="294" t="s">
        <v>6691</v>
      </c>
      <c r="Q5069" s="294" t="s">
        <v>6692</v>
      </c>
    </row>
    <row r="5070" spans="15:17" x14ac:dyDescent="0.4">
      <c r="O5070" s="294" t="s">
        <v>6942</v>
      </c>
      <c r="P5070" s="294" t="s">
        <v>6691</v>
      </c>
      <c r="Q5070" s="294" t="s">
        <v>6692</v>
      </c>
    </row>
    <row r="5071" spans="15:17" x14ac:dyDescent="0.4">
      <c r="O5071" s="294" t="s">
        <v>6943</v>
      </c>
      <c r="P5071" s="294" t="s">
        <v>6691</v>
      </c>
      <c r="Q5071" s="294" t="s">
        <v>6692</v>
      </c>
    </row>
    <row r="5072" spans="15:17" x14ac:dyDescent="0.4">
      <c r="O5072" s="294" t="s">
        <v>6944</v>
      </c>
      <c r="P5072" s="294" t="s">
        <v>6691</v>
      </c>
      <c r="Q5072" s="294" t="s">
        <v>6692</v>
      </c>
    </row>
    <row r="5073" spans="15:17" x14ac:dyDescent="0.4">
      <c r="O5073" s="294" t="s">
        <v>6945</v>
      </c>
      <c r="P5073" s="294" t="s">
        <v>6691</v>
      </c>
      <c r="Q5073" s="294" t="s">
        <v>6692</v>
      </c>
    </row>
    <row r="5074" spans="15:17" x14ac:dyDescent="0.4">
      <c r="O5074" s="294" t="s">
        <v>6946</v>
      </c>
      <c r="P5074" s="294" t="s">
        <v>6691</v>
      </c>
      <c r="Q5074" s="294" t="s">
        <v>6692</v>
      </c>
    </row>
    <row r="5075" spans="15:17" x14ac:dyDescent="0.4">
      <c r="O5075" s="294" t="s">
        <v>6947</v>
      </c>
      <c r="P5075" s="294" t="s">
        <v>6691</v>
      </c>
      <c r="Q5075" s="294" t="s">
        <v>6692</v>
      </c>
    </row>
    <row r="5076" spans="15:17" x14ac:dyDescent="0.4">
      <c r="O5076" s="294" t="s">
        <v>6948</v>
      </c>
      <c r="P5076" s="294" t="s">
        <v>6691</v>
      </c>
      <c r="Q5076" s="294" t="s">
        <v>6692</v>
      </c>
    </row>
    <row r="5077" spans="15:17" x14ac:dyDescent="0.4">
      <c r="O5077" s="294" t="s">
        <v>6949</v>
      </c>
      <c r="P5077" s="294" t="s">
        <v>6691</v>
      </c>
      <c r="Q5077" s="294" t="s">
        <v>6692</v>
      </c>
    </row>
    <row r="5078" spans="15:17" x14ac:dyDescent="0.4">
      <c r="O5078" s="294" t="s">
        <v>6950</v>
      </c>
      <c r="P5078" s="294" t="s">
        <v>6691</v>
      </c>
      <c r="Q5078" s="294" t="s">
        <v>6692</v>
      </c>
    </row>
    <row r="5079" spans="15:17" x14ac:dyDescent="0.4">
      <c r="O5079" s="294" t="s">
        <v>6951</v>
      </c>
      <c r="P5079" s="294" t="s">
        <v>6691</v>
      </c>
      <c r="Q5079" s="294" t="s">
        <v>6692</v>
      </c>
    </row>
    <row r="5080" spans="15:17" x14ac:dyDescent="0.4">
      <c r="O5080" s="294" t="s">
        <v>6952</v>
      </c>
      <c r="P5080" s="294" t="s">
        <v>6691</v>
      </c>
      <c r="Q5080" s="294" t="s">
        <v>6692</v>
      </c>
    </row>
    <row r="5081" spans="15:17" x14ac:dyDescent="0.4">
      <c r="O5081" s="294" t="s">
        <v>6953</v>
      </c>
      <c r="P5081" s="294" t="s">
        <v>6691</v>
      </c>
      <c r="Q5081" s="294" t="s">
        <v>6692</v>
      </c>
    </row>
    <row r="5082" spans="15:17" x14ac:dyDescent="0.4">
      <c r="O5082" s="294" t="s">
        <v>6954</v>
      </c>
      <c r="P5082" s="294" t="s">
        <v>6691</v>
      </c>
      <c r="Q5082" s="294" t="s">
        <v>6692</v>
      </c>
    </row>
    <row r="5083" spans="15:17" x14ac:dyDescent="0.4">
      <c r="O5083" s="294" t="s">
        <v>6955</v>
      </c>
      <c r="P5083" s="294" t="s">
        <v>6691</v>
      </c>
      <c r="Q5083" s="294" t="s">
        <v>6692</v>
      </c>
    </row>
    <row r="5084" spans="15:17" x14ac:dyDescent="0.4">
      <c r="O5084" s="294" t="s">
        <v>6956</v>
      </c>
      <c r="P5084" s="294" t="s">
        <v>6691</v>
      </c>
      <c r="Q5084" s="294" t="s">
        <v>6692</v>
      </c>
    </row>
    <row r="5085" spans="15:17" x14ac:dyDescent="0.4">
      <c r="O5085" s="294" t="s">
        <v>6957</v>
      </c>
      <c r="P5085" s="294" t="s">
        <v>6691</v>
      </c>
      <c r="Q5085" s="294" t="s">
        <v>6692</v>
      </c>
    </row>
    <row r="5086" spans="15:17" x14ac:dyDescent="0.4">
      <c r="O5086" s="294" t="s">
        <v>6958</v>
      </c>
      <c r="P5086" s="294" t="s">
        <v>6691</v>
      </c>
      <c r="Q5086" s="294" t="s">
        <v>6692</v>
      </c>
    </row>
    <row r="5087" spans="15:17" x14ac:dyDescent="0.4">
      <c r="O5087" s="294" t="s">
        <v>6959</v>
      </c>
      <c r="P5087" s="294" t="s">
        <v>6691</v>
      </c>
      <c r="Q5087" s="294" t="s">
        <v>6692</v>
      </c>
    </row>
    <row r="5088" spans="15:17" x14ac:dyDescent="0.4">
      <c r="O5088" s="294" t="s">
        <v>6960</v>
      </c>
      <c r="P5088" s="294" t="s">
        <v>6691</v>
      </c>
      <c r="Q5088" s="294" t="s">
        <v>6692</v>
      </c>
    </row>
    <row r="5089" spans="15:17" x14ac:dyDescent="0.4">
      <c r="O5089" s="294" t="s">
        <v>6961</v>
      </c>
      <c r="P5089" s="294" t="s">
        <v>6691</v>
      </c>
      <c r="Q5089" s="294" t="s">
        <v>6692</v>
      </c>
    </row>
    <row r="5090" spans="15:17" x14ac:dyDescent="0.4">
      <c r="O5090" s="294" t="s">
        <v>6962</v>
      </c>
      <c r="P5090" s="294" t="s">
        <v>6691</v>
      </c>
      <c r="Q5090" s="294" t="s">
        <v>6692</v>
      </c>
    </row>
    <row r="5091" spans="15:17" x14ac:dyDescent="0.4">
      <c r="O5091" s="294" t="s">
        <v>6963</v>
      </c>
      <c r="P5091" s="294" t="s">
        <v>6691</v>
      </c>
      <c r="Q5091" s="294" t="s">
        <v>6692</v>
      </c>
    </row>
    <row r="5092" spans="15:17" x14ac:dyDescent="0.4">
      <c r="O5092" s="294" t="s">
        <v>6964</v>
      </c>
      <c r="P5092" s="294" t="s">
        <v>6691</v>
      </c>
      <c r="Q5092" s="294" t="s">
        <v>6692</v>
      </c>
    </row>
    <row r="5093" spans="15:17" x14ac:dyDescent="0.4">
      <c r="O5093" s="294" t="s">
        <v>6965</v>
      </c>
      <c r="P5093" s="294" t="s">
        <v>6691</v>
      </c>
      <c r="Q5093" s="294" t="s">
        <v>6692</v>
      </c>
    </row>
    <row r="5094" spans="15:17" x14ac:dyDescent="0.4">
      <c r="O5094" s="294" t="s">
        <v>6966</v>
      </c>
      <c r="P5094" s="294" t="s">
        <v>6691</v>
      </c>
      <c r="Q5094" s="294" t="s">
        <v>6692</v>
      </c>
    </row>
    <row r="5095" spans="15:17" x14ac:dyDescent="0.4">
      <c r="O5095" s="294" t="s">
        <v>6967</v>
      </c>
      <c r="P5095" s="294" t="s">
        <v>6691</v>
      </c>
      <c r="Q5095" s="294" t="s">
        <v>6692</v>
      </c>
    </row>
    <row r="5096" spans="15:17" x14ac:dyDescent="0.4">
      <c r="O5096" s="294" t="s">
        <v>6968</v>
      </c>
      <c r="P5096" s="294" t="s">
        <v>6691</v>
      </c>
      <c r="Q5096" s="294" t="s">
        <v>6692</v>
      </c>
    </row>
    <row r="5097" spans="15:17" x14ac:dyDescent="0.4">
      <c r="O5097" s="294" t="s">
        <v>6969</v>
      </c>
      <c r="P5097" s="294" t="s">
        <v>6691</v>
      </c>
      <c r="Q5097" s="294" t="s">
        <v>6692</v>
      </c>
    </row>
    <row r="5098" spans="15:17" x14ac:dyDescent="0.4">
      <c r="O5098" s="294" t="s">
        <v>6970</v>
      </c>
      <c r="P5098" s="294" t="s">
        <v>6691</v>
      </c>
      <c r="Q5098" s="294" t="s">
        <v>6692</v>
      </c>
    </row>
    <row r="5099" spans="15:17" x14ac:dyDescent="0.4">
      <c r="O5099" s="294" t="s">
        <v>6971</v>
      </c>
      <c r="P5099" s="294" t="s">
        <v>6691</v>
      </c>
      <c r="Q5099" s="294" t="s">
        <v>6692</v>
      </c>
    </row>
    <row r="5100" spans="15:17" x14ac:dyDescent="0.4">
      <c r="O5100" s="294" t="s">
        <v>6972</v>
      </c>
      <c r="P5100" s="294" t="s">
        <v>6691</v>
      </c>
      <c r="Q5100" s="294" t="s">
        <v>6692</v>
      </c>
    </row>
    <row r="5101" spans="15:17" x14ac:dyDescent="0.4">
      <c r="O5101" s="294" t="s">
        <v>6973</v>
      </c>
      <c r="P5101" s="294" t="s">
        <v>6691</v>
      </c>
      <c r="Q5101" s="294" t="s">
        <v>6692</v>
      </c>
    </row>
    <row r="5102" spans="15:17" x14ac:dyDescent="0.4">
      <c r="O5102" s="294" t="s">
        <v>6974</v>
      </c>
      <c r="P5102" s="294" t="s">
        <v>6691</v>
      </c>
      <c r="Q5102" s="294" t="s">
        <v>6692</v>
      </c>
    </row>
    <row r="5103" spans="15:17" x14ac:dyDescent="0.4">
      <c r="O5103" s="294" t="s">
        <v>6975</v>
      </c>
      <c r="P5103" s="294" t="s">
        <v>6691</v>
      </c>
      <c r="Q5103" s="294" t="s">
        <v>6692</v>
      </c>
    </row>
    <row r="5104" spans="15:17" x14ac:dyDescent="0.4">
      <c r="O5104" s="294" t="s">
        <v>6976</v>
      </c>
      <c r="P5104" s="294" t="s">
        <v>6691</v>
      </c>
      <c r="Q5104" s="294" t="s">
        <v>6692</v>
      </c>
    </row>
    <row r="5105" spans="15:17" x14ac:dyDescent="0.4">
      <c r="O5105" s="294" t="s">
        <v>6977</v>
      </c>
      <c r="P5105" s="294" t="s">
        <v>6691</v>
      </c>
      <c r="Q5105" s="294" t="s">
        <v>6692</v>
      </c>
    </row>
    <row r="5106" spans="15:17" x14ac:dyDescent="0.4">
      <c r="O5106" s="294" t="s">
        <v>6978</v>
      </c>
      <c r="P5106" s="294" t="s">
        <v>6691</v>
      </c>
      <c r="Q5106" s="294" t="s">
        <v>6692</v>
      </c>
    </row>
    <row r="5107" spans="15:17" x14ac:dyDescent="0.4">
      <c r="O5107" s="294" t="s">
        <v>6979</v>
      </c>
      <c r="P5107" s="294" t="s">
        <v>6691</v>
      </c>
      <c r="Q5107" s="294" t="s">
        <v>6692</v>
      </c>
    </row>
    <row r="5108" spans="15:17" x14ac:dyDescent="0.4">
      <c r="O5108" s="294" t="s">
        <v>6980</v>
      </c>
      <c r="P5108" s="294" t="s">
        <v>6691</v>
      </c>
      <c r="Q5108" s="294" t="s">
        <v>6692</v>
      </c>
    </row>
    <row r="5109" spans="15:17" x14ac:dyDescent="0.4">
      <c r="O5109" s="294" t="s">
        <v>6981</v>
      </c>
      <c r="P5109" s="294" t="s">
        <v>6691</v>
      </c>
      <c r="Q5109" s="294" t="s">
        <v>6692</v>
      </c>
    </row>
    <row r="5110" spans="15:17" x14ac:dyDescent="0.4">
      <c r="O5110" s="294" t="s">
        <v>6982</v>
      </c>
      <c r="P5110" s="294" t="s">
        <v>6691</v>
      </c>
      <c r="Q5110" s="294" t="s">
        <v>6692</v>
      </c>
    </row>
    <row r="5111" spans="15:17" x14ac:dyDescent="0.4">
      <c r="O5111" s="294" t="s">
        <v>6983</v>
      </c>
      <c r="P5111" s="294" t="s">
        <v>6691</v>
      </c>
      <c r="Q5111" s="294" t="s">
        <v>6692</v>
      </c>
    </row>
    <row r="5112" spans="15:17" x14ac:dyDescent="0.4">
      <c r="O5112" s="294" t="s">
        <v>6984</v>
      </c>
      <c r="P5112" s="294" t="s">
        <v>6652</v>
      </c>
      <c r="Q5112" s="294" t="s">
        <v>6653</v>
      </c>
    </row>
    <row r="5113" spans="15:17" x14ac:dyDescent="0.4">
      <c r="O5113" s="294" t="s">
        <v>6985</v>
      </c>
      <c r="P5113" s="294" t="s">
        <v>6652</v>
      </c>
      <c r="Q5113" s="294" t="s">
        <v>6653</v>
      </c>
    </row>
    <row r="5114" spans="15:17" x14ac:dyDescent="0.4">
      <c r="O5114" s="294" t="s">
        <v>6986</v>
      </c>
      <c r="P5114" s="294" t="s">
        <v>6652</v>
      </c>
      <c r="Q5114" s="294" t="s">
        <v>6653</v>
      </c>
    </row>
    <row r="5115" spans="15:17" x14ac:dyDescent="0.4">
      <c r="O5115" s="294" t="s">
        <v>6987</v>
      </c>
      <c r="P5115" s="294" t="s">
        <v>6652</v>
      </c>
      <c r="Q5115" s="294" t="s">
        <v>6653</v>
      </c>
    </row>
    <row r="5116" spans="15:17" x14ac:dyDescent="0.4">
      <c r="O5116" s="294" t="s">
        <v>6988</v>
      </c>
      <c r="P5116" s="294" t="s">
        <v>6652</v>
      </c>
      <c r="Q5116" s="294" t="s">
        <v>6653</v>
      </c>
    </row>
    <row r="5117" spans="15:17" x14ac:dyDescent="0.4">
      <c r="O5117" s="294" t="s">
        <v>6989</v>
      </c>
      <c r="P5117" s="294" t="s">
        <v>6652</v>
      </c>
      <c r="Q5117" s="294" t="s">
        <v>6653</v>
      </c>
    </row>
    <row r="5118" spans="15:17" x14ac:dyDescent="0.4">
      <c r="O5118" s="294" t="s">
        <v>6990</v>
      </c>
      <c r="P5118" s="294" t="s">
        <v>6652</v>
      </c>
      <c r="Q5118" s="294" t="s">
        <v>6653</v>
      </c>
    </row>
    <row r="5119" spans="15:17" x14ac:dyDescent="0.4">
      <c r="O5119" s="294" t="s">
        <v>6991</v>
      </c>
      <c r="P5119" s="294" t="s">
        <v>6652</v>
      </c>
      <c r="Q5119" s="294" t="s">
        <v>6653</v>
      </c>
    </row>
    <row r="5120" spans="15:17" x14ac:dyDescent="0.4">
      <c r="O5120" s="294" t="s">
        <v>6992</v>
      </c>
      <c r="P5120" s="294" t="s">
        <v>6652</v>
      </c>
      <c r="Q5120" s="294" t="s">
        <v>6653</v>
      </c>
    </row>
    <row r="5121" spans="15:17" x14ac:dyDescent="0.4">
      <c r="O5121" s="294" t="s">
        <v>6993</v>
      </c>
      <c r="P5121" s="294" t="s">
        <v>6652</v>
      </c>
      <c r="Q5121" s="294" t="s">
        <v>6653</v>
      </c>
    </row>
    <row r="5122" spans="15:17" x14ac:dyDescent="0.4">
      <c r="O5122" s="294" t="s">
        <v>6994</v>
      </c>
      <c r="P5122" s="294" t="s">
        <v>6652</v>
      </c>
      <c r="Q5122" s="294" t="s">
        <v>6653</v>
      </c>
    </row>
    <row r="5123" spans="15:17" x14ac:dyDescent="0.4">
      <c r="O5123" s="294" t="s">
        <v>6995</v>
      </c>
      <c r="P5123" s="294" t="s">
        <v>6652</v>
      </c>
      <c r="Q5123" s="294" t="s">
        <v>6653</v>
      </c>
    </row>
    <row r="5124" spans="15:17" x14ac:dyDescent="0.4">
      <c r="O5124" s="294" t="s">
        <v>6996</v>
      </c>
      <c r="P5124" s="294" t="s">
        <v>6652</v>
      </c>
      <c r="Q5124" s="294" t="s">
        <v>6653</v>
      </c>
    </row>
    <row r="5125" spans="15:17" x14ac:dyDescent="0.4">
      <c r="O5125" s="294" t="s">
        <v>6997</v>
      </c>
      <c r="P5125" s="294" t="s">
        <v>6652</v>
      </c>
      <c r="Q5125" s="294" t="s">
        <v>6653</v>
      </c>
    </row>
    <row r="5126" spans="15:17" x14ac:dyDescent="0.4">
      <c r="O5126" s="294" t="s">
        <v>6998</v>
      </c>
      <c r="P5126" s="294" t="s">
        <v>6652</v>
      </c>
      <c r="Q5126" s="294" t="s">
        <v>6653</v>
      </c>
    </row>
    <row r="5127" spans="15:17" x14ac:dyDescent="0.4">
      <c r="O5127" s="294" t="s">
        <v>6999</v>
      </c>
      <c r="P5127" s="294" t="s">
        <v>6652</v>
      </c>
      <c r="Q5127" s="294" t="s">
        <v>6653</v>
      </c>
    </row>
    <row r="5128" spans="15:17" x14ac:dyDescent="0.4">
      <c r="O5128" s="294" t="s">
        <v>7000</v>
      </c>
      <c r="P5128" s="294" t="s">
        <v>6652</v>
      </c>
      <c r="Q5128" s="294" t="s">
        <v>6653</v>
      </c>
    </row>
    <row r="5129" spans="15:17" x14ac:dyDescent="0.4">
      <c r="O5129" s="294" t="s">
        <v>7001</v>
      </c>
      <c r="P5129" s="294" t="s">
        <v>6652</v>
      </c>
      <c r="Q5129" s="294" t="s">
        <v>6653</v>
      </c>
    </row>
    <row r="5130" spans="15:17" x14ac:dyDescent="0.4">
      <c r="O5130" s="294" t="s">
        <v>7002</v>
      </c>
      <c r="P5130" s="294" t="s">
        <v>6652</v>
      </c>
      <c r="Q5130" s="294" t="s">
        <v>6653</v>
      </c>
    </row>
    <row r="5131" spans="15:17" x14ac:dyDescent="0.4">
      <c r="O5131" s="294" t="s">
        <v>7003</v>
      </c>
      <c r="P5131" s="294" t="s">
        <v>6652</v>
      </c>
      <c r="Q5131" s="294" t="s">
        <v>6653</v>
      </c>
    </row>
    <row r="5132" spans="15:17" x14ac:dyDescent="0.4">
      <c r="O5132" s="294" t="s">
        <v>7004</v>
      </c>
      <c r="P5132" s="294" t="s">
        <v>6652</v>
      </c>
      <c r="Q5132" s="294" t="s">
        <v>6653</v>
      </c>
    </row>
    <row r="5133" spans="15:17" x14ac:dyDescent="0.4">
      <c r="O5133" s="294" t="s">
        <v>7005</v>
      </c>
      <c r="P5133" s="294" t="s">
        <v>6652</v>
      </c>
      <c r="Q5133" s="294" t="s">
        <v>6653</v>
      </c>
    </row>
    <row r="5134" spans="15:17" x14ac:dyDescent="0.4">
      <c r="O5134" s="294" t="s">
        <v>7006</v>
      </c>
      <c r="P5134" s="294" t="s">
        <v>6652</v>
      </c>
      <c r="Q5134" s="294" t="s">
        <v>6653</v>
      </c>
    </row>
    <row r="5135" spans="15:17" x14ac:dyDescent="0.4">
      <c r="O5135" s="294" t="s">
        <v>7007</v>
      </c>
      <c r="P5135" s="294" t="s">
        <v>6652</v>
      </c>
      <c r="Q5135" s="294" t="s">
        <v>6653</v>
      </c>
    </row>
    <row r="5136" spans="15:17" x14ac:dyDescent="0.4">
      <c r="O5136" s="294" t="s">
        <v>7008</v>
      </c>
      <c r="P5136" s="294" t="s">
        <v>6652</v>
      </c>
      <c r="Q5136" s="294" t="s">
        <v>6653</v>
      </c>
    </row>
    <row r="5137" spans="15:17" x14ac:dyDescent="0.4">
      <c r="O5137" s="294" t="s">
        <v>7009</v>
      </c>
      <c r="P5137" s="294" t="s">
        <v>6652</v>
      </c>
      <c r="Q5137" s="294" t="s">
        <v>6653</v>
      </c>
    </row>
    <row r="5138" spans="15:17" x14ac:dyDescent="0.4">
      <c r="O5138" s="294" t="s">
        <v>7010</v>
      </c>
      <c r="P5138" s="294" t="s">
        <v>6652</v>
      </c>
      <c r="Q5138" s="294" t="s">
        <v>6653</v>
      </c>
    </row>
    <row r="5139" spans="15:17" x14ac:dyDescent="0.4">
      <c r="O5139" s="294" t="s">
        <v>7011</v>
      </c>
      <c r="P5139" s="294" t="s">
        <v>6652</v>
      </c>
      <c r="Q5139" s="294" t="s">
        <v>6653</v>
      </c>
    </row>
    <row r="5140" spans="15:17" x14ac:dyDescent="0.4">
      <c r="O5140" s="294" t="s">
        <v>7012</v>
      </c>
      <c r="P5140" s="294" t="s">
        <v>6652</v>
      </c>
      <c r="Q5140" s="294" t="s">
        <v>6653</v>
      </c>
    </row>
    <row r="5141" spans="15:17" x14ac:dyDescent="0.4">
      <c r="O5141" s="294" t="s">
        <v>7013</v>
      </c>
      <c r="P5141" s="294" t="s">
        <v>6652</v>
      </c>
      <c r="Q5141" s="294" t="s">
        <v>6653</v>
      </c>
    </row>
    <row r="5142" spans="15:17" x14ac:dyDescent="0.4">
      <c r="O5142" s="294" t="s">
        <v>7014</v>
      </c>
      <c r="P5142" s="294" t="s">
        <v>6652</v>
      </c>
      <c r="Q5142" s="294" t="s">
        <v>6653</v>
      </c>
    </row>
    <row r="5143" spans="15:17" x14ac:dyDescent="0.4">
      <c r="O5143" s="294" t="s">
        <v>7015</v>
      </c>
      <c r="P5143" s="294" t="s">
        <v>6652</v>
      </c>
      <c r="Q5143" s="294" t="s">
        <v>6653</v>
      </c>
    </row>
    <row r="5144" spans="15:17" x14ac:dyDescent="0.4">
      <c r="O5144" s="294" t="s">
        <v>7016</v>
      </c>
      <c r="P5144" s="294" t="s">
        <v>6652</v>
      </c>
      <c r="Q5144" s="294" t="s">
        <v>6653</v>
      </c>
    </row>
    <row r="5145" spans="15:17" x14ac:dyDescent="0.4">
      <c r="O5145" s="294" t="s">
        <v>7017</v>
      </c>
      <c r="P5145" s="294" t="s">
        <v>6652</v>
      </c>
      <c r="Q5145" s="294" t="s">
        <v>6653</v>
      </c>
    </row>
    <row r="5146" spans="15:17" x14ac:dyDescent="0.4">
      <c r="O5146" s="294" t="s">
        <v>7018</v>
      </c>
      <c r="P5146" s="294" t="s">
        <v>6652</v>
      </c>
      <c r="Q5146" s="294" t="s">
        <v>6653</v>
      </c>
    </row>
    <row r="5147" spans="15:17" x14ac:dyDescent="0.4">
      <c r="O5147" s="294" t="s">
        <v>7019</v>
      </c>
      <c r="P5147" s="294" t="s">
        <v>6652</v>
      </c>
      <c r="Q5147" s="294" t="s">
        <v>6653</v>
      </c>
    </row>
    <row r="5148" spans="15:17" x14ac:dyDescent="0.4">
      <c r="O5148" s="294" t="s">
        <v>7020</v>
      </c>
      <c r="P5148" s="294" t="s">
        <v>6652</v>
      </c>
      <c r="Q5148" s="294" t="s">
        <v>6653</v>
      </c>
    </row>
    <row r="5149" spans="15:17" x14ac:dyDescent="0.4">
      <c r="O5149" s="294" t="s">
        <v>7021</v>
      </c>
      <c r="P5149" s="294" t="s">
        <v>6652</v>
      </c>
      <c r="Q5149" s="294" t="s">
        <v>6653</v>
      </c>
    </row>
    <row r="5150" spans="15:17" x14ac:dyDescent="0.4">
      <c r="O5150" s="294" t="s">
        <v>7022</v>
      </c>
      <c r="P5150" s="294" t="s">
        <v>6652</v>
      </c>
      <c r="Q5150" s="294" t="s">
        <v>6653</v>
      </c>
    </row>
    <row r="5151" spans="15:17" x14ac:dyDescent="0.4">
      <c r="O5151" s="294" t="s">
        <v>7023</v>
      </c>
      <c r="P5151" s="294" t="s">
        <v>6652</v>
      </c>
      <c r="Q5151" s="294" t="s">
        <v>6653</v>
      </c>
    </row>
    <row r="5152" spans="15:17" x14ac:dyDescent="0.4">
      <c r="O5152" s="294" t="s">
        <v>7024</v>
      </c>
      <c r="P5152" s="294" t="s">
        <v>6652</v>
      </c>
      <c r="Q5152" s="294" t="s">
        <v>6653</v>
      </c>
    </row>
    <row r="5153" spans="15:17" x14ac:dyDescent="0.4">
      <c r="O5153" s="294" t="s">
        <v>7025</v>
      </c>
      <c r="P5153" s="294" t="s">
        <v>6652</v>
      </c>
      <c r="Q5153" s="294" t="s">
        <v>6653</v>
      </c>
    </row>
    <row r="5154" spans="15:17" x14ac:dyDescent="0.4">
      <c r="O5154" s="294" t="s">
        <v>7026</v>
      </c>
      <c r="P5154" s="294" t="s">
        <v>6652</v>
      </c>
      <c r="Q5154" s="294" t="s">
        <v>6653</v>
      </c>
    </row>
    <row r="5155" spans="15:17" x14ac:dyDescent="0.4">
      <c r="O5155" s="294" t="s">
        <v>7027</v>
      </c>
      <c r="P5155" s="294" t="s">
        <v>6652</v>
      </c>
      <c r="Q5155" s="294" t="s">
        <v>6653</v>
      </c>
    </row>
    <row r="5156" spans="15:17" x14ac:dyDescent="0.4">
      <c r="O5156" s="294" t="s">
        <v>7028</v>
      </c>
      <c r="P5156" s="294" t="s">
        <v>6691</v>
      </c>
      <c r="Q5156" s="294" t="s">
        <v>6692</v>
      </c>
    </row>
    <row r="5157" spans="15:17" x14ac:dyDescent="0.4">
      <c r="O5157" s="294" t="s">
        <v>7029</v>
      </c>
      <c r="P5157" s="294" t="s">
        <v>6691</v>
      </c>
      <c r="Q5157" s="294" t="s">
        <v>6692</v>
      </c>
    </row>
    <row r="5158" spans="15:17" x14ac:dyDescent="0.4">
      <c r="O5158" s="294" t="s">
        <v>7030</v>
      </c>
      <c r="P5158" s="294" t="s">
        <v>6691</v>
      </c>
      <c r="Q5158" s="294" t="s">
        <v>6692</v>
      </c>
    </row>
    <row r="5159" spans="15:17" x14ac:dyDescent="0.4">
      <c r="O5159" s="294" t="s">
        <v>7031</v>
      </c>
      <c r="P5159" s="294" t="s">
        <v>6691</v>
      </c>
      <c r="Q5159" s="294" t="s">
        <v>6692</v>
      </c>
    </row>
    <row r="5160" spans="15:17" x14ac:dyDescent="0.4">
      <c r="O5160" s="294" t="s">
        <v>7032</v>
      </c>
      <c r="P5160" s="294" t="s">
        <v>6691</v>
      </c>
      <c r="Q5160" s="294" t="s">
        <v>6692</v>
      </c>
    </row>
    <row r="5161" spans="15:17" x14ac:dyDescent="0.4">
      <c r="O5161" s="294" t="s">
        <v>7033</v>
      </c>
      <c r="P5161" s="294" t="s">
        <v>6691</v>
      </c>
      <c r="Q5161" s="294" t="s">
        <v>6692</v>
      </c>
    </row>
    <row r="5162" spans="15:17" x14ac:dyDescent="0.4">
      <c r="O5162" s="294" t="s">
        <v>7034</v>
      </c>
      <c r="P5162" s="294" t="s">
        <v>6691</v>
      </c>
      <c r="Q5162" s="294" t="s">
        <v>6692</v>
      </c>
    </row>
    <row r="5163" spans="15:17" x14ac:dyDescent="0.4">
      <c r="O5163" s="294" t="s">
        <v>7035</v>
      </c>
      <c r="P5163" s="294" t="s">
        <v>6691</v>
      </c>
      <c r="Q5163" s="294" t="s">
        <v>6692</v>
      </c>
    </row>
    <row r="5164" spans="15:17" x14ac:dyDescent="0.4">
      <c r="O5164" s="294" t="s">
        <v>7036</v>
      </c>
      <c r="P5164" s="294" t="s">
        <v>6691</v>
      </c>
      <c r="Q5164" s="294" t="s">
        <v>6692</v>
      </c>
    </row>
    <row r="5165" spans="15:17" x14ac:dyDescent="0.4">
      <c r="O5165" s="294" t="s">
        <v>7037</v>
      </c>
      <c r="P5165" s="294" t="s">
        <v>6691</v>
      </c>
      <c r="Q5165" s="294" t="s">
        <v>6692</v>
      </c>
    </row>
    <row r="5166" spans="15:17" x14ac:dyDescent="0.4">
      <c r="O5166" s="294" t="s">
        <v>7038</v>
      </c>
      <c r="P5166" s="294" t="s">
        <v>6691</v>
      </c>
      <c r="Q5166" s="294" t="s">
        <v>6692</v>
      </c>
    </row>
    <row r="5167" spans="15:17" x14ac:dyDescent="0.4">
      <c r="O5167" s="294" t="s">
        <v>7039</v>
      </c>
      <c r="P5167" s="294" t="s">
        <v>6691</v>
      </c>
      <c r="Q5167" s="294" t="s">
        <v>6692</v>
      </c>
    </row>
    <row r="5168" spans="15:17" x14ac:dyDescent="0.4">
      <c r="O5168" s="294" t="s">
        <v>7040</v>
      </c>
      <c r="P5168" s="294" t="s">
        <v>6691</v>
      </c>
      <c r="Q5168" s="294" t="s">
        <v>6692</v>
      </c>
    </row>
    <row r="5169" spans="15:17" x14ac:dyDescent="0.4">
      <c r="O5169" s="294" t="s">
        <v>7041</v>
      </c>
      <c r="P5169" s="294" t="s">
        <v>6691</v>
      </c>
      <c r="Q5169" s="294" t="s">
        <v>6692</v>
      </c>
    </row>
    <row r="5170" spans="15:17" x14ac:dyDescent="0.4">
      <c r="O5170" s="294" t="s">
        <v>7042</v>
      </c>
      <c r="P5170" s="294" t="s">
        <v>6691</v>
      </c>
      <c r="Q5170" s="294" t="s">
        <v>6692</v>
      </c>
    </row>
    <row r="5171" spans="15:17" x14ac:dyDescent="0.4">
      <c r="O5171" s="294" t="s">
        <v>7043</v>
      </c>
      <c r="P5171" s="294" t="s">
        <v>6691</v>
      </c>
      <c r="Q5171" s="294" t="s">
        <v>6692</v>
      </c>
    </row>
    <row r="5172" spans="15:17" x14ac:dyDescent="0.4">
      <c r="O5172" s="294" t="s">
        <v>7044</v>
      </c>
      <c r="P5172" s="294" t="s">
        <v>6691</v>
      </c>
      <c r="Q5172" s="294" t="s">
        <v>6692</v>
      </c>
    </row>
    <row r="5173" spans="15:17" x14ac:dyDescent="0.4">
      <c r="O5173" s="294" t="s">
        <v>7045</v>
      </c>
      <c r="P5173" s="294" t="s">
        <v>6691</v>
      </c>
      <c r="Q5173" s="294" t="s">
        <v>6692</v>
      </c>
    </row>
    <row r="5174" spans="15:17" x14ac:dyDescent="0.4">
      <c r="O5174" s="294" t="s">
        <v>7046</v>
      </c>
      <c r="P5174" s="294" t="s">
        <v>6691</v>
      </c>
      <c r="Q5174" s="294" t="s">
        <v>6692</v>
      </c>
    </row>
    <row r="5175" spans="15:17" x14ac:dyDescent="0.4">
      <c r="O5175" s="294" t="s">
        <v>7047</v>
      </c>
      <c r="P5175" s="294" t="s">
        <v>6691</v>
      </c>
      <c r="Q5175" s="294" t="s">
        <v>6692</v>
      </c>
    </row>
    <row r="5176" spans="15:17" x14ac:dyDescent="0.4">
      <c r="O5176" s="294" t="s">
        <v>7048</v>
      </c>
      <c r="P5176" s="294" t="s">
        <v>6691</v>
      </c>
      <c r="Q5176" s="294" t="s">
        <v>6692</v>
      </c>
    </row>
    <row r="5177" spans="15:17" x14ac:dyDescent="0.4">
      <c r="O5177" s="294" t="s">
        <v>7049</v>
      </c>
      <c r="P5177" s="294" t="s">
        <v>6691</v>
      </c>
      <c r="Q5177" s="294" t="s">
        <v>6692</v>
      </c>
    </row>
    <row r="5178" spans="15:17" x14ac:dyDescent="0.4">
      <c r="O5178" s="294" t="s">
        <v>7050</v>
      </c>
      <c r="P5178" s="294" t="s">
        <v>6691</v>
      </c>
      <c r="Q5178" s="294" t="s">
        <v>6692</v>
      </c>
    </row>
    <row r="5179" spans="15:17" x14ac:dyDescent="0.4">
      <c r="O5179" s="294" t="s">
        <v>7051</v>
      </c>
      <c r="P5179" s="294" t="s">
        <v>6691</v>
      </c>
      <c r="Q5179" s="294" t="s">
        <v>6692</v>
      </c>
    </row>
    <row r="5180" spans="15:17" x14ac:dyDescent="0.4">
      <c r="O5180" s="294" t="s">
        <v>7052</v>
      </c>
      <c r="P5180" s="294" t="s">
        <v>6691</v>
      </c>
      <c r="Q5180" s="294" t="s">
        <v>6692</v>
      </c>
    </row>
    <row r="5181" spans="15:17" x14ac:dyDescent="0.4">
      <c r="O5181" s="294" t="s">
        <v>7053</v>
      </c>
      <c r="P5181" s="294" t="s">
        <v>6691</v>
      </c>
      <c r="Q5181" s="294" t="s">
        <v>6692</v>
      </c>
    </row>
    <row r="5182" spans="15:17" x14ac:dyDescent="0.4">
      <c r="O5182" s="294" t="s">
        <v>7054</v>
      </c>
      <c r="P5182" s="294" t="s">
        <v>6691</v>
      </c>
      <c r="Q5182" s="294" t="s">
        <v>6692</v>
      </c>
    </row>
    <row r="5183" spans="15:17" x14ac:dyDescent="0.4">
      <c r="O5183" s="294" t="s">
        <v>7055</v>
      </c>
      <c r="P5183" s="294" t="s">
        <v>6691</v>
      </c>
      <c r="Q5183" s="294" t="s">
        <v>6692</v>
      </c>
    </row>
    <row r="5184" spans="15:17" x14ac:dyDescent="0.4">
      <c r="O5184" s="294" t="s">
        <v>7056</v>
      </c>
      <c r="P5184" s="294" t="s">
        <v>6691</v>
      </c>
      <c r="Q5184" s="294" t="s">
        <v>6692</v>
      </c>
    </row>
    <row r="5185" spans="15:17" x14ac:dyDescent="0.4">
      <c r="O5185" s="294" t="s">
        <v>7057</v>
      </c>
      <c r="P5185" s="294" t="s">
        <v>6691</v>
      </c>
      <c r="Q5185" s="294" t="s">
        <v>6692</v>
      </c>
    </row>
    <row r="5186" spans="15:17" x14ac:dyDescent="0.4">
      <c r="O5186" s="294" t="s">
        <v>7058</v>
      </c>
      <c r="P5186" s="294" t="s">
        <v>6691</v>
      </c>
      <c r="Q5186" s="294" t="s">
        <v>6692</v>
      </c>
    </row>
    <row r="5187" spans="15:17" x14ac:dyDescent="0.4">
      <c r="O5187" s="294" t="s">
        <v>7059</v>
      </c>
      <c r="P5187" s="294" t="s">
        <v>6691</v>
      </c>
      <c r="Q5187" s="294" t="s">
        <v>6692</v>
      </c>
    </row>
    <row r="5188" spans="15:17" x14ac:dyDescent="0.4">
      <c r="O5188" s="294" t="s">
        <v>7060</v>
      </c>
      <c r="P5188" s="294" t="s">
        <v>6691</v>
      </c>
      <c r="Q5188" s="294" t="s">
        <v>6692</v>
      </c>
    </row>
    <row r="5189" spans="15:17" x14ac:dyDescent="0.4">
      <c r="O5189" s="294" t="s">
        <v>7061</v>
      </c>
      <c r="P5189" s="294" t="s">
        <v>6691</v>
      </c>
      <c r="Q5189" s="294" t="s">
        <v>6692</v>
      </c>
    </row>
    <row r="5190" spans="15:17" x14ac:dyDescent="0.4">
      <c r="O5190" s="294" t="s">
        <v>7062</v>
      </c>
      <c r="P5190" s="294" t="s">
        <v>6691</v>
      </c>
      <c r="Q5190" s="294" t="s">
        <v>6692</v>
      </c>
    </row>
    <row r="5191" spans="15:17" x14ac:dyDescent="0.4">
      <c r="O5191" s="294" t="s">
        <v>7063</v>
      </c>
      <c r="P5191" s="294" t="s">
        <v>6691</v>
      </c>
      <c r="Q5191" s="294" t="s">
        <v>6692</v>
      </c>
    </row>
    <row r="5192" spans="15:17" x14ac:dyDescent="0.4">
      <c r="O5192" s="294" t="s">
        <v>7064</v>
      </c>
      <c r="P5192" s="294" t="s">
        <v>6691</v>
      </c>
      <c r="Q5192" s="294" t="s">
        <v>6692</v>
      </c>
    </row>
    <row r="5193" spans="15:17" x14ac:dyDescent="0.4">
      <c r="O5193" s="294" t="s">
        <v>7065</v>
      </c>
      <c r="P5193" s="294" t="s">
        <v>6691</v>
      </c>
      <c r="Q5193" s="294" t="s">
        <v>6692</v>
      </c>
    </row>
    <row r="5194" spans="15:17" x14ac:dyDescent="0.4">
      <c r="O5194" s="294" t="s">
        <v>7066</v>
      </c>
      <c r="P5194" s="294" t="s">
        <v>6691</v>
      </c>
      <c r="Q5194" s="294" t="s">
        <v>6692</v>
      </c>
    </row>
    <row r="5195" spans="15:17" x14ac:dyDescent="0.4">
      <c r="O5195" s="294" t="s">
        <v>7067</v>
      </c>
      <c r="P5195" s="294" t="s">
        <v>6691</v>
      </c>
      <c r="Q5195" s="294" t="s">
        <v>6692</v>
      </c>
    </row>
    <row r="5196" spans="15:17" x14ac:dyDescent="0.4">
      <c r="O5196" s="294" t="s">
        <v>7068</v>
      </c>
      <c r="P5196" s="294" t="s">
        <v>6691</v>
      </c>
      <c r="Q5196" s="294" t="s">
        <v>6692</v>
      </c>
    </row>
    <row r="5197" spans="15:17" x14ac:dyDescent="0.4">
      <c r="O5197" s="294" t="s">
        <v>7069</v>
      </c>
      <c r="P5197" s="294" t="s">
        <v>6691</v>
      </c>
      <c r="Q5197" s="294" t="s">
        <v>6692</v>
      </c>
    </row>
    <row r="5198" spans="15:17" x14ac:dyDescent="0.4">
      <c r="O5198" s="294" t="s">
        <v>7070</v>
      </c>
      <c r="P5198" s="294" t="s">
        <v>6691</v>
      </c>
      <c r="Q5198" s="294" t="s">
        <v>6692</v>
      </c>
    </row>
    <row r="5199" spans="15:17" x14ac:dyDescent="0.4">
      <c r="O5199" s="294" t="s">
        <v>7071</v>
      </c>
      <c r="P5199" s="294" t="s">
        <v>6691</v>
      </c>
      <c r="Q5199" s="294" t="s">
        <v>6692</v>
      </c>
    </row>
    <row r="5200" spans="15:17" x14ac:dyDescent="0.4">
      <c r="O5200" s="294" t="s">
        <v>7072</v>
      </c>
      <c r="P5200" s="294" t="s">
        <v>6691</v>
      </c>
      <c r="Q5200" s="294" t="s">
        <v>6692</v>
      </c>
    </row>
    <row r="5201" spans="15:17" x14ac:dyDescent="0.4">
      <c r="O5201" s="294" t="s">
        <v>7073</v>
      </c>
      <c r="P5201" s="294" t="s">
        <v>6691</v>
      </c>
      <c r="Q5201" s="294" t="s">
        <v>6692</v>
      </c>
    </row>
    <row r="5202" spans="15:17" x14ac:dyDescent="0.4">
      <c r="O5202" s="294" t="s">
        <v>7074</v>
      </c>
      <c r="P5202" s="294" t="s">
        <v>6652</v>
      </c>
      <c r="Q5202" s="294" t="s">
        <v>6653</v>
      </c>
    </row>
    <row r="5203" spans="15:17" x14ac:dyDescent="0.4">
      <c r="O5203" s="294" t="s">
        <v>7075</v>
      </c>
      <c r="P5203" s="294" t="s">
        <v>6652</v>
      </c>
      <c r="Q5203" s="294" t="s">
        <v>6653</v>
      </c>
    </row>
    <row r="5204" spans="15:17" x14ac:dyDescent="0.4">
      <c r="O5204" s="294" t="s">
        <v>7076</v>
      </c>
      <c r="P5204" s="294" t="s">
        <v>6652</v>
      </c>
      <c r="Q5204" s="294" t="s">
        <v>6653</v>
      </c>
    </row>
    <row r="5205" spans="15:17" x14ac:dyDescent="0.4">
      <c r="O5205" s="294" t="s">
        <v>7077</v>
      </c>
      <c r="P5205" s="294" t="s">
        <v>6652</v>
      </c>
      <c r="Q5205" s="294" t="s">
        <v>6653</v>
      </c>
    </row>
    <row r="5206" spans="15:17" x14ac:dyDescent="0.4">
      <c r="O5206" s="294" t="s">
        <v>7078</v>
      </c>
      <c r="P5206" s="294" t="s">
        <v>6652</v>
      </c>
      <c r="Q5206" s="294" t="s">
        <v>6653</v>
      </c>
    </row>
    <row r="5207" spans="15:17" x14ac:dyDescent="0.4">
      <c r="O5207" s="294" t="s">
        <v>7079</v>
      </c>
      <c r="P5207" s="294" t="s">
        <v>6652</v>
      </c>
      <c r="Q5207" s="294" t="s">
        <v>6653</v>
      </c>
    </row>
    <row r="5208" spans="15:17" x14ac:dyDescent="0.4">
      <c r="O5208" s="294" t="s">
        <v>7080</v>
      </c>
      <c r="P5208" s="294" t="s">
        <v>6652</v>
      </c>
      <c r="Q5208" s="294" t="s">
        <v>6653</v>
      </c>
    </row>
    <row r="5209" spans="15:17" x14ac:dyDescent="0.4">
      <c r="O5209" s="294" t="s">
        <v>7081</v>
      </c>
      <c r="P5209" s="294" t="s">
        <v>6652</v>
      </c>
      <c r="Q5209" s="294" t="s">
        <v>6653</v>
      </c>
    </row>
    <row r="5210" spans="15:17" x14ac:dyDescent="0.4">
      <c r="O5210" s="294" t="s">
        <v>7082</v>
      </c>
      <c r="P5210" s="294" t="s">
        <v>6652</v>
      </c>
      <c r="Q5210" s="294" t="s">
        <v>6653</v>
      </c>
    </row>
    <row r="5211" spans="15:17" x14ac:dyDescent="0.4">
      <c r="O5211" s="294" t="s">
        <v>7083</v>
      </c>
      <c r="P5211" s="294" t="s">
        <v>6652</v>
      </c>
      <c r="Q5211" s="294" t="s">
        <v>6653</v>
      </c>
    </row>
    <row r="5212" spans="15:17" x14ac:dyDescent="0.4">
      <c r="O5212" s="294" t="s">
        <v>7084</v>
      </c>
      <c r="P5212" s="294" t="s">
        <v>6652</v>
      </c>
      <c r="Q5212" s="294" t="s">
        <v>6653</v>
      </c>
    </row>
    <row r="5213" spans="15:17" x14ac:dyDescent="0.4">
      <c r="O5213" s="294" t="s">
        <v>7085</v>
      </c>
      <c r="P5213" s="294" t="s">
        <v>6652</v>
      </c>
      <c r="Q5213" s="294" t="s">
        <v>6653</v>
      </c>
    </row>
    <row r="5214" spans="15:17" x14ac:dyDescent="0.4">
      <c r="O5214" s="294" t="s">
        <v>7086</v>
      </c>
      <c r="P5214" s="294" t="s">
        <v>6652</v>
      </c>
      <c r="Q5214" s="294" t="s">
        <v>6653</v>
      </c>
    </row>
    <row r="5215" spans="15:17" x14ac:dyDescent="0.4">
      <c r="O5215" s="294" t="s">
        <v>7087</v>
      </c>
      <c r="P5215" s="294" t="s">
        <v>6652</v>
      </c>
      <c r="Q5215" s="294" t="s">
        <v>6653</v>
      </c>
    </row>
    <row r="5216" spans="15:17" x14ac:dyDescent="0.4">
      <c r="O5216" s="294" t="s">
        <v>7088</v>
      </c>
      <c r="P5216" s="294" t="s">
        <v>6652</v>
      </c>
      <c r="Q5216" s="294" t="s">
        <v>6653</v>
      </c>
    </row>
    <row r="5217" spans="15:17" x14ac:dyDescent="0.4">
      <c r="O5217" s="294" t="s">
        <v>7089</v>
      </c>
      <c r="P5217" s="294" t="s">
        <v>6652</v>
      </c>
      <c r="Q5217" s="294" t="s">
        <v>6653</v>
      </c>
    </row>
    <row r="5218" spans="15:17" x14ac:dyDescent="0.4">
      <c r="O5218" s="294" t="s">
        <v>7090</v>
      </c>
      <c r="P5218" s="294" t="s">
        <v>6652</v>
      </c>
      <c r="Q5218" s="294" t="s">
        <v>6653</v>
      </c>
    </row>
    <row r="5219" spans="15:17" x14ac:dyDescent="0.4">
      <c r="O5219" s="294" t="s">
        <v>7091</v>
      </c>
      <c r="P5219" s="294" t="s">
        <v>6652</v>
      </c>
      <c r="Q5219" s="294" t="s">
        <v>6653</v>
      </c>
    </row>
    <row r="5220" spans="15:17" x14ac:dyDescent="0.4">
      <c r="O5220" s="294" t="s">
        <v>7092</v>
      </c>
      <c r="P5220" s="294" t="s">
        <v>6652</v>
      </c>
      <c r="Q5220" s="294" t="s">
        <v>6653</v>
      </c>
    </row>
    <row r="5221" spans="15:17" x14ac:dyDescent="0.4">
      <c r="O5221" s="294" t="s">
        <v>7093</v>
      </c>
      <c r="P5221" s="294" t="s">
        <v>6652</v>
      </c>
      <c r="Q5221" s="294" t="s">
        <v>6653</v>
      </c>
    </row>
    <row r="5222" spans="15:17" x14ac:dyDescent="0.4">
      <c r="O5222" s="294" t="s">
        <v>7094</v>
      </c>
      <c r="P5222" s="294" t="s">
        <v>6652</v>
      </c>
      <c r="Q5222" s="294" t="s">
        <v>6653</v>
      </c>
    </row>
    <row r="5223" spans="15:17" x14ac:dyDescent="0.4">
      <c r="O5223" s="294" t="s">
        <v>7095</v>
      </c>
      <c r="P5223" s="294" t="s">
        <v>6652</v>
      </c>
      <c r="Q5223" s="294" t="s">
        <v>6653</v>
      </c>
    </row>
    <row r="5224" spans="15:17" x14ac:dyDescent="0.4">
      <c r="O5224" s="294" t="s">
        <v>7096</v>
      </c>
      <c r="P5224" s="294" t="s">
        <v>6652</v>
      </c>
      <c r="Q5224" s="294" t="s">
        <v>6653</v>
      </c>
    </row>
    <row r="5225" spans="15:17" x14ac:dyDescent="0.4">
      <c r="O5225" s="294" t="s">
        <v>7097</v>
      </c>
      <c r="P5225" s="294" t="s">
        <v>6652</v>
      </c>
      <c r="Q5225" s="294" t="s">
        <v>6653</v>
      </c>
    </row>
    <row r="5226" spans="15:17" x14ac:dyDescent="0.4">
      <c r="O5226" s="294" t="s">
        <v>7098</v>
      </c>
      <c r="P5226" s="294" t="s">
        <v>6652</v>
      </c>
      <c r="Q5226" s="294" t="s">
        <v>6653</v>
      </c>
    </row>
    <row r="5227" spans="15:17" x14ac:dyDescent="0.4">
      <c r="O5227" s="294" t="s">
        <v>7099</v>
      </c>
      <c r="P5227" s="294" t="s">
        <v>6652</v>
      </c>
      <c r="Q5227" s="294" t="s">
        <v>6653</v>
      </c>
    </row>
    <row r="5228" spans="15:17" x14ac:dyDescent="0.4">
      <c r="O5228" s="294" t="s">
        <v>7100</v>
      </c>
      <c r="P5228" s="294" t="s">
        <v>6652</v>
      </c>
      <c r="Q5228" s="294" t="s">
        <v>6653</v>
      </c>
    </row>
    <row r="5229" spans="15:17" x14ac:dyDescent="0.4">
      <c r="O5229" s="294" t="s">
        <v>7101</v>
      </c>
      <c r="P5229" s="294" t="s">
        <v>6652</v>
      </c>
      <c r="Q5229" s="294" t="s">
        <v>6653</v>
      </c>
    </row>
    <row r="5230" spans="15:17" x14ac:dyDescent="0.4">
      <c r="O5230" s="294" t="s">
        <v>7102</v>
      </c>
      <c r="P5230" s="294" t="s">
        <v>6652</v>
      </c>
      <c r="Q5230" s="294" t="s">
        <v>6653</v>
      </c>
    </row>
    <row r="5231" spans="15:17" x14ac:dyDescent="0.4">
      <c r="O5231" s="294" t="s">
        <v>7103</v>
      </c>
      <c r="P5231" s="294" t="s">
        <v>6652</v>
      </c>
      <c r="Q5231" s="294" t="s">
        <v>6653</v>
      </c>
    </row>
    <row r="5232" spans="15:17" x14ac:dyDescent="0.4">
      <c r="O5232" s="294" t="s">
        <v>7104</v>
      </c>
      <c r="P5232" s="294" t="s">
        <v>6652</v>
      </c>
      <c r="Q5232" s="294" t="s">
        <v>6653</v>
      </c>
    </row>
    <row r="5233" spans="15:17" x14ac:dyDescent="0.4">
      <c r="O5233" s="294" t="s">
        <v>7105</v>
      </c>
      <c r="P5233" s="294" t="s">
        <v>6652</v>
      </c>
      <c r="Q5233" s="294" t="s">
        <v>6653</v>
      </c>
    </row>
    <row r="5234" spans="15:17" x14ac:dyDescent="0.4">
      <c r="O5234" s="294" t="s">
        <v>7106</v>
      </c>
      <c r="P5234" s="294" t="s">
        <v>6652</v>
      </c>
      <c r="Q5234" s="294" t="s">
        <v>6653</v>
      </c>
    </row>
    <row r="5235" spans="15:17" x14ac:dyDescent="0.4">
      <c r="O5235" s="294" t="s">
        <v>7107</v>
      </c>
      <c r="P5235" s="294" t="s">
        <v>6652</v>
      </c>
      <c r="Q5235" s="294" t="s">
        <v>6653</v>
      </c>
    </row>
    <row r="5236" spans="15:17" x14ac:dyDescent="0.4">
      <c r="O5236" s="294" t="s">
        <v>7108</v>
      </c>
      <c r="P5236" s="294" t="s">
        <v>6652</v>
      </c>
      <c r="Q5236" s="294" t="s">
        <v>6653</v>
      </c>
    </row>
    <row r="5237" spans="15:17" x14ac:dyDescent="0.4">
      <c r="O5237" s="294" t="s">
        <v>7109</v>
      </c>
      <c r="P5237" s="294" t="s">
        <v>6652</v>
      </c>
      <c r="Q5237" s="294" t="s">
        <v>6653</v>
      </c>
    </row>
    <row r="5238" spans="15:17" x14ac:dyDescent="0.4">
      <c r="O5238" s="294" t="s">
        <v>7110</v>
      </c>
      <c r="P5238" s="294" t="s">
        <v>6652</v>
      </c>
      <c r="Q5238" s="294" t="s">
        <v>6653</v>
      </c>
    </row>
    <row r="5239" spans="15:17" x14ac:dyDescent="0.4">
      <c r="O5239" s="294" t="s">
        <v>7111</v>
      </c>
      <c r="P5239" s="294" t="s">
        <v>6652</v>
      </c>
      <c r="Q5239" s="294" t="s">
        <v>6653</v>
      </c>
    </row>
    <row r="5240" spans="15:17" x14ac:dyDescent="0.4">
      <c r="O5240" s="294" t="s">
        <v>7112</v>
      </c>
      <c r="P5240" s="294" t="s">
        <v>6652</v>
      </c>
      <c r="Q5240" s="294" t="s">
        <v>6653</v>
      </c>
    </row>
    <row r="5241" spans="15:17" x14ac:dyDescent="0.4">
      <c r="O5241" s="294" t="s">
        <v>7113</v>
      </c>
      <c r="P5241" s="294" t="s">
        <v>6652</v>
      </c>
      <c r="Q5241" s="294" t="s">
        <v>6653</v>
      </c>
    </row>
    <row r="5242" spans="15:17" x14ac:dyDescent="0.4">
      <c r="O5242" s="294" t="s">
        <v>7114</v>
      </c>
      <c r="P5242" s="294" t="s">
        <v>6652</v>
      </c>
      <c r="Q5242" s="294" t="s">
        <v>6653</v>
      </c>
    </row>
    <row r="5243" spans="15:17" x14ac:dyDescent="0.4">
      <c r="O5243" s="294" t="s">
        <v>7115</v>
      </c>
      <c r="P5243" s="294" t="s">
        <v>6652</v>
      </c>
      <c r="Q5243" s="294" t="s">
        <v>6653</v>
      </c>
    </row>
    <row r="5244" spans="15:17" x14ac:dyDescent="0.4">
      <c r="O5244" s="294" t="s">
        <v>7116</v>
      </c>
      <c r="P5244" s="294" t="s">
        <v>6652</v>
      </c>
      <c r="Q5244" s="294" t="s">
        <v>6653</v>
      </c>
    </row>
    <row r="5245" spans="15:17" x14ac:dyDescent="0.4">
      <c r="O5245" s="294" t="s">
        <v>7117</v>
      </c>
      <c r="P5245" s="294" t="s">
        <v>6652</v>
      </c>
      <c r="Q5245" s="294" t="s">
        <v>6653</v>
      </c>
    </row>
    <row r="5246" spans="15:17" x14ac:dyDescent="0.4">
      <c r="O5246" s="294" t="s">
        <v>7118</v>
      </c>
      <c r="P5246" s="294" t="s">
        <v>6652</v>
      </c>
      <c r="Q5246" s="294" t="s">
        <v>6653</v>
      </c>
    </row>
    <row r="5247" spans="15:17" x14ac:dyDescent="0.4">
      <c r="O5247" s="294" t="s">
        <v>7119</v>
      </c>
      <c r="P5247" s="294" t="s">
        <v>6652</v>
      </c>
      <c r="Q5247" s="294" t="s">
        <v>6653</v>
      </c>
    </row>
    <row r="5248" spans="15:17" x14ac:dyDescent="0.4">
      <c r="O5248" s="294" t="s">
        <v>7120</v>
      </c>
      <c r="P5248" s="294" t="s">
        <v>6652</v>
      </c>
      <c r="Q5248" s="294" t="s">
        <v>6653</v>
      </c>
    </row>
    <row r="5249" spans="15:17" x14ac:dyDescent="0.4">
      <c r="O5249" s="294" t="s">
        <v>7121</v>
      </c>
      <c r="P5249" s="294" t="s">
        <v>6652</v>
      </c>
      <c r="Q5249" s="294" t="s">
        <v>6653</v>
      </c>
    </row>
    <row r="5250" spans="15:17" x14ac:dyDescent="0.4">
      <c r="O5250" s="294" t="s">
        <v>7122</v>
      </c>
      <c r="P5250" s="294" t="s">
        <v>6652</v>
      </c>
      <c r="Q5250" s="294" t="s">
        <v>6653</v>
      </c>
    </row>
    <row r="5251" spans="15:17" x14ac:dyDescent="0.4">
      <c r="O5251" s="294" t="s">
        <v>7123</v>
      </c>
      <c r="P5251" s="294" t="s">
        <v>6652</v>
      </c>
      <c r="Q5251" s="294" t="s">
        <v>6653</v>
      </c>
    </row>
    <row r="5252" spans="15:17" x14ac:dyDescent="0.4">
      <c r="O5252" s="294" t="s">
        <v>7124</v>
      </c>
      <c r="P5252" s="294" t="s">
        <v>6652</v>
      </c>
      <c r="Q5252" s="294" t="s">
        <v>6653</v>
      </c>
    </row>
    <row r="5253" spans="15:17" x14ac:dyDescent="0.4">
      <c r="O5253" s="294" t="s">
        <v>7125</v>
      </c>
      <c r="P5253" s="294" t="s">
        <v>6652</v>
      </c>
      <c r="Q5253" s="294" t="s">
        <v>6653</v>
      </c>
    </row>
    <row r="5254" spans="15:17" x14ac:dyDescent="0.4">
      <c r="O5254" s="294" t="s">
        <v>7126</v>
      </c>
      <c r="P5254" s="294" t="s">
        <v>6652</v>
      </c>
      <c r="Q5254" s="294" t="s">
        <v>6653</v>
      </c>
    </row>
    <row r="5255" spans="15:17" x14ac:dyDescent="0.4">
      <c r="O5255" s="294" t="s">
        <v>7127</v>
      </c>
      <c r="P5255" s="294" t="s">
        <v>6652</v>
      </c>
      <c r="Q5255" s="294" t="s">
        <v>6653</v>
      </c>
    </row>
    <row r="5256" spans="15:17" x14ac:dyDescent="0.4">
      <c r="O5256" s="294" t="s">
        <v>7128</v>
      </c>
      <c r="P5256" s="294" t="s">
        <v>6652</v>
      </c>
      <c r="Q5256" s="294" t="s">
        <v>6653</v>
      </c>
    </row>
    <row r="5257" spans="15:17" x14ac:dyDescent="0.4">
      <c r="O5257" s="294" t="s">
        <v>7129</v>
      </c>
      <c r="P5257" s="294" t="s">
        <v>6652</v>
      </c>
      <c r="Q5257" s="294" t="s">
        <v>6653</v>
      </c>
    </row>
    <row r="5258" spans="15:17" x14ac:dyDescent="0.4">
      <c r="O5258" s="294" t="s">
        <v>7130</v>
      </c>
      <c r="P5258" s="294" t="s">
        <v>6652</v>
      </c>
      <c r="Q5258" s="294" t="s">
        <v>6653</v>
      </c>
    </row>
    <row r="5259" spans="15:17" x14ac:dyDescent="0.4">
      <c r="O5259" s="294" t="s">
        <v>7131</v>
      </c>
      <c r="P5259" s="294" t="s">
        <v>6652</v>
      </c>
      <c r="Q5259" s="294" t="s">
        <v>6653</v>
      </c>
    </row>
    <row r="5260" spans="15:17" x14ac:dyDescent="0.4">
      <c r="O5260" s="294" t="s">
        <v>7132</v>
      </c>
      <c r="P5260" s="294" t="s">
        <v>6652</v>
      </c>
      <c r="Q5260" s="294" t="s">
        <v>6653</v>
      </c>
    </row>
    <row r="5261" spans="15:17" x14ac:dyDescent="0.4">
      <c r="O5261" s="294" t="s">
        <v>7133</v>
      </c>
      <c r="P5261" s="294" t="s">
        <v>6652</v>
      </c>
      <c r="Q5261" s="294" t="s">
        <v>6653</v>
      </c>
    </row>
    <row r="5262" spans="15:17" x14ac:dyDescent="0.4">
      <c r="O5262" s="294" t="s">
        <v>7134</v>
      </c>
      <c r="P5262" s="294" t="s">
        <v>6652</v>
      </c>
      <c r="Q5262" s="294" t="s">
        <v>6653</v>
      </c>
    </row>
    <row r="5263" spans="15:17" x14ac:dyDescent="0.4">
      <c r="O5263" s="294" t="s">
        <v>7135</v>
      </c>
      <c r="P5263" s="294" t="s">
        <v>6652</v>
      </c>
      <c r="Q5263" s="294" t="s">
        <v>6653</v>
      </c>
    </row>
    <row r="5264" spans="15:17" x14ac:dyDescent="0.4">
      <c r="O5264" s="294" t="s">
        <v>7136</v>
      </c>
      <c r="P5264" s="294" t="s">
        <v>6652</v>
      </c>
      <c r="Q5264" s="294" t="s">
        <v>6653</v>
      </c>
    </row>
    <row r="5265" spans="15:17" x14ac:dyDescent="0.4">
      <c r="O5265" s="294" t="s">
        <v>7137</v>
      </c>
      <c r="P5265" s="294" t="s">
        <v>6652</v>
      </c>
      <c r="Q5265" s="294" t="s">
        <v>6653</v>
      </c>
    </row>
    <row r="5266" spans="15:17" x14ac:dyDescent="0.4">
      <c r="O5266" s="294" t="s">
        <v>7138</v>
      </c>
      <c r="P5266" s="294" t="s">
        <v>6652</v>
      </c>
      <c r="Q5266" s="294" t="s">
        <v>6653</v>
      </c>
    </row>
    <row r="5267" spans="15:17" x14ac:dyDescent="0.4">
      <c r="O5267" s="294" t="s">
        <v>7139</v>
      </c>
      <c r="P5267" s="294" t="s">
        <v>6652</v>
      </c>
      <c r="Q5267" s="294" t="s">
        <v>6653</v>
      </c>
    </row>
    <row r="5268" spans="15:17" x14ac:dyDescent="0.4">
      <c r="O5268" s="294" t="s">
        <v>7140</v>
      </c>
      <c r="P5268" s="294" t="s">
        <v>6652</v>
      </c>
      <c r="Q5268" s="294" t="s">
        <v>6653</v>
      </c>
    </row>
    <row r="5269" spans="15:17" x14ac:dyDescent="0.4">
      <c r="O5269" s="294" t="s">
        <v>7141</v>
      </c>
      <c r="P5269" s="294" t="s">
        <v>6652</v>
      </c>
      <c r="Q5269" s="294" t="s">
        <v>6653</v>
      </c>
    </row>
    <row r="5270" spans="15:17" x14ac:dyDescent="0.4">
      <c r="O5270" s="294" t="s">
        <v>7142</v>
      </c>
      <c r="P5270" s="294" t="s">
        <v>6652</v>
      </c>
      <c r="Q5270" s="294" t="s">
        <v>6653</v>
      </c>
    </row>
    <row r="5271" spans="15:17" x14ac:dyDescent="0.4">
      <c r="O5271" s="294" t="s">
        <v>7143</v>
      </c>
      <c r="P5271" s="294" t="s">
        <v>6652</v>
      </c>
      <c r="Q5271" s="294" t="s">
        <v>6653</v>
      </c>
    </row>
    <row r="5272" spans="15:17" x14ac:dyDescent="0.4">
      <c r="O5272" s="294" t="s">
        <v>7144</v>
      </c>
      <c r="P5272" s="294" t="s">
        <v>6652</v>
      </c>
      <c r="Q5272" s="294" t="s">
        <v>6653</v>
      </c>
    </row>
    <row r="5273" spans="15:17" x14ac:dyDescent="0.4">
      <c r="O5273" s="294" t="s">
        <v>7145</v>
      </c>
      <c r="P5273" s="294" t="s">
        <v>6652</v>
      </c>
      <c r="Q5273" s="294" t="s">
        <v>6653</v>
      </c>
    </row>
    <row r="5274" spans="15:17" x14ac:dyDescent="0.4">
      <c r="O5274" s="294" t="s">
        <v>7146</v>
      </c>
      <c r="P5274" s="294" t="s">
        <v>6652</v>
      </c>
      <c r="Q5274" s="294" t="s">
        <v>6653</v>
      </c>
    </row>
    <row r="5275" spans="15:17" x14ac:dyDescent="0.4">
      <c r="O5275" s="294" t="s">
        <v>7147</v>
      </c>
      <c r="P5275" s="294" t="s">
        <v>6652</v>
      </c>
      <c r="Q5275" s="294" t="s">
        <v>6653</v>
      </c>
    </row>
    <row r="5276" spans="15:17" x14ac:dyDescent="0.4">
      <c r="O5276" s="294" t="s">
        <v>7148</v>
      </c>
      <c r="P5276" s="294" t="s">
        <v>6652</v>
      </c>
      <c r="Q5276" s="294" t="s">
        <v>6653</v>
      </c>
    </row>
    <row r="5277" spans="15:17" x14ac:dyDescent="0.4">
      <c r="O5277" s="294" t="s">
        <v>7149</v>
      </c>
      <c r="P5277" s="294" t="s">
        <v>6652</v>
      </c>
      <c r="Q5277" s="294" t="s">
        <v>6653</v>
      </c>
    </row>
    <row r="5278" spans="15:17" x14ac:dyDescent="0.4">
      <c r="O5278" s="294" t="s">
        <v>7150</v>
      </c>
      <c r="P5278" s="294" t="s">
        <v>6652</v>
      </c>
      <c r="Q5278" s="294" t="s">
        <v>6653</v>
      </c>
    </row>
    <row r="5279" spans="15:17" x14ac:dyDescent="0.4">
      <c r="O5279" s="294" t="s">
        <v>7151</v>
      </c>
      <c r="P5279" s="294" t="s">
        <v>6652</v>
      </c>
      <c r="Q5279" s="294" t="s">
        <v>6653</v>
      </c>
    </row>
    <row r="5280" spans="15:17" x14ac:dyDescent="0.4">
      <c r="O5280" s="294" t="s">
        <v>7152</v>
      </c>
      <c r="P5280" s="294" t="s">
        <v>6652</v>
      </c>
      <c r="Q5280" s="294" t="s">
        <v>6653</v>
      </c>
    </row>
    <row r="5281" spans="15:17" x14ac:dyDescent="0.4">
      <c r="O5281" s="294" t="s">
        <v>7153</v>
      </c>
      <c r="P5281" s="294" t="s">
        <v>6652</v>
      </c>
      <c r="Q5281" s="294" t="s">
        <v>6653</v>
      </c>
    </row>
    <row r="5282" spans="15:17" x14ac:dyDescent="0.4">
      <c r="O5282" s="294" t="s">
        <v>7154</v>
      </c>
      <c r="P5282" s="294" t="s">
        <v>6652</v>
      </c>
      <c r="Q5282" s="294" t="s">
        <v>6653</v>
      </c>
    </row>
    <row r="5283" spans="15:17" x14ac:dyDescent="0.4">
      <c r="O5283" s="294" t="s">
        <v>7155</v>
      </c>
      <c r="P5283" s="294" t="s">
        <v>6652</v>
      </c>
      <c r="Q5283" s="294" t="s">
        <v>6653</v>
      </c>
    </row>
    <row r="5284" spans="15:17" x14ac:dyDescent="0.4">
      <c r="O5284" s="294" t="s">
        <v>7156</v>
      </c>
      <c r="P5284" s="294" t="s">
        <v>6652</v>
      </c>
      <c r="Q5284" s="294" t="s">
        <v>6653</v>
      </c>
    </row>
    <row r="5285" spans="15:17" x14ac:dyDescent="0.4">
      <c r="O5285" s="294" t="s">
        <v>7157</v>
      </c>
      <c r="P5285" s="294" t="s">
        <v>6652</v>
      </c>
      <c r="Q5285" s="294" t="s">
        <v>6653</v>
      </c>
    </row>
    <row r="5286" spans="15:17" x14ac:dyDescent="0.4">
      <c r="O5286" s="294" t="s">
        <v>7158</v>
      </c>
      <c r="P5286" s="294" t="s">
        <v>6652</v>
      </c>
      <c r="Q5286" s="294" t="s">
        <v>6653</v>
      </c>
    </row>
    <row r="5287" spans="15:17" x14ac:dyDescent="0.4">
      <c r="O5287" s="294" t="s">
        <v>7159</v>
      </c>
      <c r="P5287" s="294" t="s">
        <v>6652</v>
      </c>
      <c r="Q5287" s="294" t="s">
        <v>6653</v>
      </c>
    </row>
    <row r="5288" spans="15:17" x14ac:dyDescent="0.4">
      <c r="O5288" s="294" t="s">
        <v>7160</v>
      </c>
      <c r="P5288" s="294" t="s">
        <v>6652</v>
      </c>
      <c r="Q5288" s="294" t="s">
        <v>6653</v>
      </c>
    </row>
    <row r="5289" spans="15:17" x14ac:dyDescent="0.4">
      <c r="O5289" s="294" t="s">
        <v>7161</v>
      </c>
      <c r="P5289" s="294" t="s">
        <v>6652</v>
      </c>
      <c r="Q5289" s="294" t="s">
        <v>6653</v>
      </c>
    </row>
    <row r="5290" spans="15:17" x14ac:dyDescent="0.4">
      <c r="O5290" s="294" t="s">
        <v>7162</v>
      </c>
      <c r="P5290" s="294" t="s">
        <v>6652</v>
      </c>
      <c r="Q5290" s="294" t="s">
        <v>6653</v>
      </c>
    </row>
    <row r="5291" spans="15:17" x14ac:dyDescent="0.4">
      <c r="O5291" s="294" t="s">
        <v>7163</v>
      </c>
      <c r="P5291" s="294" t="s">
        <v>6652</v>
      </c>
      <c r="Q5291" s="294" t="s">
        <v>6653</v>
      </c>
    </row>
    <row r="5292" spans="15:17" x14ac:dyDescent="0.4">
      <c r="O5292" s="294" t="s">
        <v>7164</v>
      </c>
      <c r="P5292" s="294" t="s">
        <v>6652</v>
      </c>
      <c r="Q5292" s="294" t="s">
        <v>6653</v>
      </c>
    </row>
    <row r="5293" spans="15:17" x14ac:dyDescent="0.4">
      <c r="O5293" s="294" t="s">
        <v>7165</v>
      </c>
      <c r="P5293" s="294" t="s">
        <v>6652</v>
      </c>
      <c r="Q5293" s="294" t="s">
        <v>6653</v>
      </c>
    </row>
    <row r="5294" spans="15:17" x14ac:dyDescent="0.4">
      <c r="O5294" s="294" t="s">
        <v>7166</v>
      </c>
      <c r="P5294" s="294" t="s">
        <v>6652</v>
      </c>
      <c r="Q5294" s="294" t="s">
        <v>6653</v>
      </c>
    </row>
    <row r="5295" spans="15:17" x14ac:dyDescent="0.4">
      <c r="O5295" s="294" t="s">
        <v>7167</v>
      </c>
      <c r="P5295" s="294" t="s">
        <v>6652</v>
      </c>
      <c r="Q5295" s="294" t="s">
        <v>6653</v>
      </c>
    </row>
    <row r="5296" spans="15:17" x14ac:dyDescent="0.4">
      <c r="O5296" s="294" t="s">
        <v>7168</v>
      </c>
      <c r="P5296" s="294" t="s">
        <v>6652</v>
      </c>
      <c r="Q5296" s="294" t="s">
        <v>6653</v>
      </c>
    </row>
    <row r="5297" spans="15:17" x14ac:dyDescent="0.4">
      <c r="O5297" s="294" t="s">
        <v>7169</v>
      </c>
      <c r="P5297" s="294" t="s">
        <v>6652</v>
      </c>
      <c r="Q5297" s="294" t="s">
        <v>6653</v>
      </c>
    </row>
    <row r="5298" spans="15:17" x14ac:dyDescent="0.4">
      <c r="O5298" s="294" t="s">
        <v>7170</v>
      </c>
      <c r="P5298" s="294" t="s">
        <v>6652</v>
      </c>
      <c r="Q5298" s="294" t="s">
        <v>6653</v>
      </c>
    </row>
    <row r="5299" spans="15:17" x14ac:dyDescent="0.4">
      <c r="O5299" s="294" t="s">
        <v>7171</v>
      </c>
      <c r="P5299" s="294" t="s">
        <v>6652</v>
      </c>
      <c r="Q5299" s="294" t="s">
        <v>6653</v>
      </c>
    </row>
    <row r="5300" spans="15:17" x14ac:dyDescent="0.4">
      <c r="O5300" s="294" t="s">
        <v>7172</v>
      </c>
      <c r="P5300" s="294" t="s">
        <v>6652</v>
      </c>
      <c r="Q5300" s="294" t="s">
        <v>6653</v>
      </c>
    </row>
    <row r="5301" spans="15:17" x14ac:dyDescent="0.4">
      <c r="O5301" s="294" t="s">
        <v>7173</v>
      </c>
      <c r="P5301" s="294" t="s">
        <v>6652</v>
      </c>
      <c r="Q5301" s="294" t="s">
        <v>6653</v>
      </c>
    </row>
    <row r="5302" spans="15:17" x14ac:dyDescent="0.4">
      <c r="O5302" s="294" t="s">
        <v>7174</v>
      </c>
      <c r="P5302" s="294" t="s">
        <v>6652</v>
      </c>
      <c r="Q5302" s="294" t="s">
        <v>6653</v>
      </c>
    </row>
    <row r="5303" spans="15:17" x14ac:dyDescent="0.4">
      <c r="O5303" s="294" t="s">
        <v>7175</v>
      </c>
      <c r="P5303" s="294" t="s">
        <v>6652</v>
      </c>
      <c r="Q5303" s="294" t="s">
        <v>6653</v>
      </c>
    </row>
    <row r="5304" spans="15:17" x14ac:dyDescent="0.4">
      <c r="O5304" s="294" t="s">
        <v>7176</v>
      </c>
      <c r="P5304" s="294" t="s">
        <v>6652</v>
      </c>
      <c r="Q5304" s="294" t="s">
        <v>6653</v>
      </c>
    </row>
    <row r="5305" spans="15:17" x14ac:dyDescent="0.4">
      <c r="O5305" s="294" t="s">
        <v>7177</v>
      </c>
      <c r="P5305" s="294" t="s">
        <v>6652</v>
      </c>
      <c r="Q5305" s="294" t="s">
        <v>6653</v>
      </c>
    </row>
    <row r="5306" spans="15:17" x14ac:dyDescent="0.4">
      <c r="O5306" s="294" t="s">
        <v>7178</v>
      </c>
      <c r="P5306" s="294" t="s">
        <v>6652</v>
      </c>
      <c r="Q5306" s="294" t="s">
        <v>6653</v>
      </c>
    </row>
    <row r="5307" spans="15:17" x14ac:dyDescent="0.4">
      <c r="O5307" s="294" t="s">
        <v>7179</v>
      </c>
      <c r="P5307" s="294" t="s">
        <v>6652</v>
      </c>
      <c r="Q5307" s="294" t="s">
        <v>6653</v>
      </c>
    </row>
    <row r="5308" spans="15:17" x14ac:dyDescent="0.4">
      <c r="O5308" s="294" t="s">
        <v>7180</v>
      </c>
      <c r="P5308" s="294" t="s">
        <v>6652</v>
      </c>
      <c r="Q5308" s="294" t="s">
        <v>6653</v>
      </c>
    </row>
    <row r="5309" spans="15:17" x14ac:dyDescent="0.4">
      <c r="O5309" s="294" t="s">
        <v>7181</v>
      </c>
      <c r="P5309" s="294" t="s">
        <v>6652</v>
      </c>
      <c r="Q5309" s="294" t="s">
        <v>6653</v>
      </c>
    </row>
    <row r="5310" spans="15:17" x14ac:dyDescent="0.4">
      <c r="O5310" s="294" t="s">
        <v>7182</v>
      </c>
      <c r="P5310" s="294" t="s">
        <v>6652</v>
      </c>
      <c r="Q5310" s="294" t="s">
        <v>6653</v>
      </c>
    </row>
    <row r="5311" spans="15:17" x14ac:dyDescent="0.4">
      <c r="O5311" s="294" t="s">
        <v>7183</v>
      </c>
      <c r="P5311" s="294" t="s">
        <v>6652</v>
      </c>
      <c r="Q5311" s="294" t="s">
        <v>6653</v>
      </c>
    </row>
    <row r="5312" spans="15:17" x14ac:dyDescent="0.4">
      <c r="O5312" s="294" t="s">
        <v>7184</v>
      </c>
      <c r="P5312" s="294" t="s">
        <v>6652</v>
      </c>
      <c r="Q5312" s="294" t="s">
        <v>6653</v>
      </c>
    </row>
    <row r="5313" spans="15:17" x14ac:dyDescent="0.4">
      <c r="O5313" s="294" t="s">
        <v>7185</v>
      </c>
      <c r="P5313" s="294" t="s">
        <v>6652</v>
      </c>
      <c r="Q5313" s="294" t="s">
        <v>6653</v>
      </c>
    </row>
    <row r="5314" spans="15:17" x14ac:dyDescent="0.4">
      <c r="O5314" s="294" t="s">
        <v>7186</v>
      </c>
      <c r="P5314" s="294" t="s">
        <v>6652</v>
      </c>
      <c r="Q5314" s="294" t="s">
        <v>6653</v>
      </c>
    </row>
    <row r="5315" spans="15:17" x14ac:dyDescent="0.4">
      <c r="O5315" s="294" t="s">
        <v>7187</v>
      </c>
      <c r="P5315" s="294" t="s">
        <v>6652</v>
      </c>
      <c r="Q5315" s="294" t="s">
        <v>6653</v>
      </c>
    </row>
    <row r="5316" spans="15:17" x14ac:dyDescent="0.4">
      <c r="O5316" s="294" t="s">
        <v>7188</v>
      </c>
      <c r="P5316" s="294" t="s">
        <v>6652</v>
      </c>
      <c r="Q5316" s="294" t="s">
        <v>6653</v>
      </c>
    </row>
    <row r="5317" spans="15:17" x14ac:dyDescent="0.4">
      <c r="O5317" s="294" t="s">
        <v>7189</v>
      </c>
      <c r="P5317" s="294" t="s">
        <v>6652</v>
      </c>
      <c r="Q5317" s="294" t="s">
        <v>6653</v>
      </c>
    </row>
    <row r="5318" spans="15:17" x14ac:dyDescent="0.4">
      <c r="O5318" s="294" t="s">
        <v>7190</v>
      </c>
      <c r="P5318" s="294" t="s">
        <v>6652</v>
      </c>
      <c r="Q5318" s="294" t="s">
        <v>6653</v>
      </c>
    </row>
    <row r="5319" spans="15:17" x14ac:dyDescent="0.4">
      <c r="O5319" s="294" t="s">
        <v>7191</v>
      </c>
      <c r="P5319" s="294" t="s">
        <v>6652</v>
      </c>
      <c r="Q5319" s="294" t="s">
        <v>6653</v>
      </c>
    </row>
    <row r="5320" spans="15:17" x14ac:dyDescent="0.4">
      <c r="O5320" s="294" t="s">
        <v>7192</v>
      </c>
      <c r="P5320" s="294" t="s">
        <v>6652</v>
      </c>
      <c r="Q5320" s="294" t="s">
        <v>6653</v>
      </c>
    </row>
    <row r="5321" spans="15:17" x14ac:dyDescent="0.4">
      <c r="O5321" s="294" t="s">
        <v>7193</v>
      </c>
      <c r="P5321" s="294" t="s">
        <v>6652</v>
      </c>
      <c r="Q5321" s="294" t="s">
        <v>6653</v>
      </c>
    </row>
    <row r="5322" spans="15:17" x14ac:dyDescent="0.4">
      <c r="O5322" s="294" t="s">
        <v>7194</v>
      </c>
      <c r="P5322" s="294" t="s">
        <v>6652</v>
      </c>
      <c r="Q5322" s="294" t="s">
        <v>6653</v>
      </c>
    </row>
    <row r="5323" spans="15:17" x14ac:dyDescent="0.4">
      <c r="O5323" s="294" t="s">
        <v>7195</v>
      </c>
      <c r="P5323" s="294" t="s">
        <v>6652</v>
      </c>
      <c r="Q5323" s="294" t="s">
        <v>6653</v>
      </c>
    </row>
    <row r="5324" spans="15:17" x14ac:dyDescent="0.4">
      <c r="O5324" s="294" t="s">
        <v>7196</v>
      </c>
      <c r="P5324" s="294" t="s">
        <v>6652</v>
      </c>
      <c r="Q5324" s="294" t="s">
        <v>6653</v>
      </c>
    </row>
    <row r="5325" spans="15:17" x14ac:dyDescent="0.4">
      <c r="O5325" s="294" t="s">
        <v>7197</v>
      </c>
      <c r="P5325" s="294" t="s">
        <v>6652</v>
      </c>
      <c r="Q5325" s="294" t="s">
        <v>6653</v>
      </c>
    </row>
    <row r="5326" spans="15:17" x14ac:dyDescent="0.4">
      <c r="O5326" s="294" t="s">
        <v>7198</v>
      </c>
      <c r="P5326" s="294" t="s">
        <v>6652</v>
      </c>
      <c r="Q5326" s="294" t="s">
        <v>6653</v>
      </c>
    </row>
    <row r="5327" spans="15:17" x14ac:dyDescent="0.4">
      <c r="O5327" s="294" t="s">
        <v>7199</v>
      </c>
      <c r="P5327" s="294" t="s">
        <v>6652</v>
      </c>
      <c r="Q5327" s="294" t="s">
        <v>6653</v>
      </c>
    </row>
    <row r="5328" spans="15:17" x14ac:dyDescent="0.4">
      <c r="O5328" s="294" t="s">
        <v>7200</v>
      </c>
      <c r="P5328" s="294" t="s">
        <v>6652</v>
      </c>
      <c r="Q5328" s="294" t="s">
        <v>6653</v>
      </c>
    </row>
    <row r="5329" spans="15:17" x14ac:dyDescent="0.4">
      <c r="O5329" s="294" t="s">
        <v>7201</v>
      </c>
      <c r="P5329" s="294" t="s">
        <v>6652</v>
      </c>
      <c r="Q5329" s="294" t="s">
        <v>6653</v>
      </c>
    </row>
    <row r="5330" spans="15:17" x14ac:dyDescent="0.4">
      <c r="O5330" s="294" t="s">
        <v>7202</v>
      </c>
      <c r="P5330" s="294" t="s">
        <v>6652</v>
      </c>
      <c r="Q5330" s="294" t="s">
        <v>6653</v>
      </c>
    </row>
    <row r="5331" spans="15:17" x14ac:dyDescent="0.4">
      <c r="O5331" s="294" t="s">
        <v>7203</v>
      </c>
      <c r="P5331" s="294" t="s">
        <v>6652</v>
      </c>
      <c r="Q5331" s="294" t="s">
        <v>6653</v>
      </c>
    </row>
    <row r="5332" spans="15:17" x14ac:dyDescent="0.4">
      <c r="O5332" s="294" t="s">
        <v>7204</v>
      </c>
      <c r="P5332" s="294" t="s">
        <v>6652</v>
      </c>
      <c r="Q5332" s="294" t="s">
        <v>6653</v>
      </c>
    </row>
    <row r="5333" spans="15:17" x14ac:dyDescent="0.4">
      <c r="O5333" s="294" t="s">
        <v>7205</v>
      </c>
      <c r="P5333" s="294" t="s">
        <v>6652</v>
      </c>
      <c r="Q5333" s="294" t="s">
        <v>6653</v>
      </c>
    </row>
    <row r="5334" spans="15:17" x14ac:dyDescent="0.4">
      <c r="O5334" s="294" t="s">
        <v>7206</v>
      </c>
      <c r="P5334" s="294" t="s">
        <v>6652</v>
      </c>
      <c r="Q5334" s="294" t="s">
        <v>6653</v>
      </c>
    </row>
    <row r="5335" spans="15:17" x14ac:dyDescent="0.4">
      <c r="O5335" s="294" t="s">
        <v>7207</v>
      </c>
      <c r="P5335" s="294" t="s">
        <v>6652</v>
      </c>
      <c r="Q5335" s="294" t="s">
        <v>6653</v>
      </c>
    </row>
    <row r="5336" spans="15:17" x14ac:dyDescent="0.4">
      <c r="O5336" s="294" t="s">
        <v>7208</v>
      </c>
      <c r="P5336" s="294" t="s">
        <v>6652</v>
      </c>
      <c r="Q5336" s="294" t="s">
        <v>6653</v>
      </c>
    </row>
    <row r="5337" spans="15:17" x14ac:dyDescent="0.4">
      <c r="O5337" s="294" t="s">
        <v>7209</v>
      </c>
      <c r="P5337" s="294" t="s">
        <v>6652</v>
      </c>
      <c r="Q5337" s="294" t="s">
        <v>6653</v>
      </c>
    </row>
    <row r="5338" spans="15:17" x14ac:dyDescent="0.4">
      <c r="O5338" s="294" t="s">
        <v>7210</v>
      </c>
      <c r="P5338" s="294" t="s">
        <v>6652</v>
      </c>
      <c r="Q5338" s="294" t="s">
        <v>6653</v>
      </c>
    </row>
    <row r="5339" spans="15:17" x14ac:dyDescent="0.4">
      <c r="O5339" s="294" t="s">
        <v>7211</v>
      </c>
      <c r="P5339" s="294" t="s">
        <v>6652</v>
      </c>
      <c r="Q5339" s="294" t="s">
        <v>6653</v>
      </c>
    </row>
    <row r="5340" spans="15:17" x14ac:dyDescent="0.4">
      <c r="O5340" s="294" t="s">
        <v>7212</v>
      </c>
      <c r="P5340" s="294" t="s">
        <v>6652</v>
      </c>
      <c r="Q5340" s="294" t="s">
        <v>6653</v>
      </c>
    </row>
    <row r="5341" spans="15:17" x14ac:dyDescent="0.4">
      <c r="O5341" s="294" t="s">
        <v>7213</v>
      </c>
      <c r="P5341" s="294" t="s">
        <v>6652</v>
      </c>
      <c r="Q5341" s="294" t="s">
        <v>6653</v>
      </c>
    </row>
    <row r="5342" spans="15:17" x14ac:dyDescent="0.4">
      <c r="O5342" s="294" t="s">
        <v>7214</v>
      </c>
      <c r="P5342" s="294" t="s">
        <v>6652</v>
      </c>
      <c r="Q5342" s="294" t="s">
        <v>6653</v>
      </c>
    </row>
    <row r="5343" spans="15:17" x14ac:dyDescent="0.4">
      <c r="O5343" s="294" t="s">
        <v>7215</v>
      </c>
      <c r="P5343" s="294" t="s">
        <v>6652</v>
      </c>
      <c r="Q5343" s="294" t="s">
        <v>6653</v>
      </c>
    </row>
    <row r="5344" spans="15:17" x14ac:dyDescent="0.4">
      <c r="O5344" s="294" t="s">
        <v>7216</v>
      </c>
      <c r="P5344" s="294" t="s">
        <v>6652</v>
      </c>
      <c r="Q5344" s="294" t="s">
        <v>6653</v>
      </c>
    </row>
    <row r="5345" spans="15:17" x14ac:dyDescent="0.4">
      <c r="O5345" s="294" t="s">
        <v>7217</v>
      </c>
      <c r="P5345" s="294" t="s">
        <v>6652</v>
      </c>
      <c r="Q5345" s="294" t="s">
        <v>6653</v>
      </c>
    </row>
    <row r="5346" spans="15:17" x14ac:dyDescent="0.4">
      <c r="O5346" s="294" t="s">
        <v>7218</v>
      </c>
      <c r="P5346" s="294" t="s">
        <v>6652</v>
      </c>
      <c r="Q5346" s="294" t="s">
        <v>6653</v>
      </c>
    </row>
    <row r="5347" spans="15:17" x14ac:dyDescent="0.4">
      <c r="O5347" s="294" t="s">
        <v>7219</v>
      </c>
      <c r="P5347" s="294" t="s">
        <v>6652</v>
      </c>
      <c r="Q5347" s="294" t="s">
        <v>6653</v>
      </c>
    </row>
    <row r="5348" spans="15:17" x14ac:dyDescent="0.4">
      <c r="O5348" s="294" t="s">
        <v>7220</v>
      </c>
      <c r="P5348" s="294" t="s">
        <v>6652</v>
      </c>
      <c r="Q5348" s="294" t="s">
        <v>6653</v>
      </c>
    </row>
    <row r="5349" spans="15:17" x14ac:dyDescent="0.4">
      <c r="O5349" s="294" t="s">
        <v>7221</v>
      </c>
      <c r="P5349" s="294" t="s">
        <v>6652</v>
      </c>
      <c r="Q5349" s="294" t="s">
        <v>6653</v>
      </c>
    </row>
    <row r="5350" spans="15:17" x14ac:dyDescent="0.4">
      <c r="O5350" s="294" t="s">
        <v>7222</v>
      </c>
      <c r="P5350" s="294" t="s">
        <v>6652</v>
      </c>
      <c r="Q5350" s="294" t="s">
        <v>6653</v>
      </c>
    </row>
    <row r="5351" spans="15:17" x14ac:dyDescent="0.4">
      <c r="O5351" s="294" t="s">
        <v>7223</v>
      </c>
      <c r="P5351" s="294" t="s">
        <v>6652</v>
      </c>
      <c r="Q5351" s="294" t="s">
        <v>6653</v>
      </c>
    </row>
    <row r="5352" spans="15:17" x14ac:dyDescent="0.4">
      <c r="O5352" s="294" t="s">
        <v>7224</v>
      </c>
      <c r="P5352" s="294" t="s">
        <v>6652</v>
      </c>
      <c r="Q5352" s="294" t="s">
        <v>6653</v>
      </c>
    </row>
    <row r="5353" spans="15:17" x14ac:dyDescent="0.4">
      <c r="O5353" s="294" t="s">
        <v>7225</v>
      </c>
      <c r="P5353" s="294" t="s">
        <v>6652</v>
      </c>
      <c r="Q5353" s="294" t="s">
        <v>6653</v>
      </c>
    </row>
    <row r="5354" spans="15:17" x14ac:dyDescent="0.4">
      <c r="O5354" s="294" t="s">
        <v>7226</v>
      </c>
      <c r="P5354" s="294" t="s">
        <v>6652</v>
      </c>
      <c r="Q5354" s="294" t="s">
        <v>6653</v>
      </c>
    </row>
    <row r="5355" spans="15:17" x14ac:dyDescent="0.4">
      <c r="O5355" s="294" t="s">
        <v>7227</v>
      </c>
      <c r="P5355" s="294" t="s">
        <v>6652</v>
      </c>
      <c r="Q5355" s="294" t="s">
        <v>6653</v>
      </c>
    </row>
    <row r="5356" spans="15:17" x14ac:dyDescent="0.4">
      <c r="O5356" s="294" t="s">
        <v>7228</v>
      </c>
      <c r="P5356" s="294" t="s">
        <v>6652</v>
      </c>
      <c r="Q5356" s="294" t="s">
        <v>6653</v>
      </c>
    </row>
    <row r="5357" spans="15:17" x14ac:dyDescent="0.4">
      <c r="O5357" s="294" t="s">
        <v>7229</v>
      </c>
      <c r="P5357" s="294" t="s">
        <v>6652</v>
      </c>
      <c r="Q5357" s="294" t="s">
        <v>6653</v>
      </c>
    </row>
    <row r="5358" spans="15:17" x14ac:dyDescent="0.4">
      <c r="O5358" s="294" t="s">
        <v>7230</v>
      </c>
      <c r="P5358" s="294" t="s">
        <v>6652</v>
      </c>
      <c r="Q5358" s="294" t="s">
        <v>6653</v>
      </c>
    </row>
    <row r="5359" spans="15:17" x14ac:dyDescent="0.4">
      <c r="O5359" s="294" t="s">
        <v>7231</v>
      </c>
      <c r="P5359" s="294" t="s">
        <v>6652</v>
      </c>
      <c r="Q5359" s="294" t="s">
        <v>6653</v>
      </c>
    </row>
    <row r="5360" spans="15:17" x14ac:dyDescent="0.4">
      <c r="O5360" s="294" t="s">
        <v>7232</v>
      </c>
      <c r="P5360" s="294" t="s">
        <v>6652</v>
      </c>
      <c r="Q5360" s="294" t="s">
        <v>6653</v>
      </c>
    </row>
    <row r="5361" spans="15:17" x14ac:dyDescent="0.4">
      <c r="O5361" s="294" t="s">
        <v>7233</v>
      </c>
      <c r="P5361" s="294" t="s">
        <v>6652</v>
      </c>
      <c r="Q5361" s="294" t="s">
        <v>6653</v>
      </c>
    </row>
    <row r="5362" spans="15:17" x14ac:dyDescent="0.4">
      <c r="O5362" s="294" t="s">
        <v>7234</v>
      </c>
      <c r="P5362" s="294" t="s">
        <v>6652</v>
      </c>
      <c r="Q5362" s="294" t="s">
        <v>6653</v>
      </c>
    </row>
    <row r="5363" spans="15:17" x14ac:dyDescent="0.4">
      <c r="O5363" s="294" t="s">
        <v>7235</v>
      </c>
      <c r="P5363" s="294" t="s">
        <v>6652</v>
      </c>
      <c r="Q5363" s="294" t="s">
        <v>6653</v>
      </c>
    </row>
    <row r="5364" spans="15:17" x14ac:dyDescent="0.4">
      <c r="O5364" s="294" t="s">
        <v>7236</v>
      </c>
      <c r="P5364" s="294" t="s">
        <v>6652</v>
      </c>
      <c r="Q5364" s="294" t="s">
        <v>6653</v>
      </c>
    </row>
    <row r="5365" spans="15:17" x14ac:dyDescent="0.4">
      <c r="O5365" s="294" t="s">
        <v>7237</v>
      </c>
      <c r="P5365" s="294" t="s">
        <v>6652</v>
      </c>
      <c r="Q5365" s="294" t="s">
        <v>6653</v>
      </c>
    </row>
    <row r="5366" spans="15:17" x14ac:dyDescent="0.4">
      <c r="O5366" s="294" t="s">
        <v>7238</v>
      </c>
      <c r="P5366" s="294" t="s">
        <v>6652</v>
      </c>
      <c r="Q5366" s="294" t="s">
        <v>6653</v>
      </c>
    </row>
    <row r="5367" spans="15:17" x14ac:dyDescent="0.4">
      <c r="O5367" s="294" t="s">
        <v>7239</v>
      </c>
      <c r="P5367" s="294" t="s">
        <v>6652</v>
      </c>
      <c r="Q5367" s="294" t="s">
        <v>6653</v>
      </c>
    </row>
    <row r="5368" spans="15:17" x14ac:dyDescent="0.4">
      <c r="O5368" s="294" t="s">
        <v>7240</v>
      </c>
      <c r="P5368" s="294" t="s">
        <v>6652</v>
      </c>
      <c r="Q5368" s="294" t="s">
        <v>6653</v>
      </c>
    </row>
    <row r="5369" spans="15:17" x14ac:dyDescent="0.4">
      <c r="O5369" s="294" t="s">
        <v>7241</v>
      </c>
      <c r="P5369" s="294" t="s">
        <v>6652</v>
      </c>
      <c r="Q5369" s="294" t="s">
        <v>6653</v>
      </c>
    </row>
    <row r="5370" spans="15:17" x14ac:dyDescent="0.4">
      <c r="O5370" s="294" t="s">
        <v>7242</v>
      </c>
      <c r="P5370" s="294" t="s">
        <v>6652</v>
      </c>
      <c r="Q5370" s="294" t="s">
        <v>6653</v>
      </c>
    </row>
    <row r="5371" spans="15:17" x14ac:dyDescent="0.4">
      <c r="O5371" s="294" t="s">
        <v>7243</v>
      </c>
      <c r="P5371" s="294" t="s">
        <v>6652</v>
      </c>
      <c r="Q5371" s="294" t="s">
        <v>6653</v>
      </c>
    </row>
    <row r="5372" spans="15:17" x14ac:dyDescent="0.4">
      <c r="O5372" s="294" t="s">
        <v>7244</v>
      </c>
      <c r="P5372" s="294" t="s">
        <v>6652</v>
      </c>
      <c r="Q5372" s="294" t="s">
        <v>6653</v>
      </c>
    </row>
    <row r="5373" spans="15:17" x14ac:dyDescent="0.4">
      <c r="O5373" s="294" t="s">
        <v>7245</v>
      </c>
      <c r="P5373" s="294" t="s">
        <v>6652</v>
      </c>
      <c r="Q5373" s="294" t="s">
        <v>6653</v>
      </c>
    </row>
    <row r="5374" spans="15:17" x14ac:dyDescent="0.4">
      <c r="O5374" s="294" t="s">
        <v>7246</v>
      </c>
      <c r="P5374" s="294" t="s">
        <v>6652</v>
      </c>
      <c r="Q5374" s="294" t="s">
        <v>6653</v>
      </c>
    </row>
    <row r="5375" spans="15:17" x14ac:dyDescent="0.4">
      <c r="O5375" s="294" t="s">
        <v>7247</v>
      </c>
      <c r="P5375" s="294" t="s">
        <v>6652</v>
      </c>
      <c r="Q5375" s="294" t="s">
        <v>6653</v>
      </c>
    </row>
    <row r="5376" spans="15:17" x14ac:dyDescent="0.4">
      <c r="O5376" s="294" t="s">
        <v>7248</v>
      </c>
      <c r="P5376" s="294" t="s">
        <v>6652</v>
      </c>
      <c r="Q5376" s="294" t="s">
        <v>6653</v>
      </c>
    </row>
    <row r="5377" spans="15:17" x14ac:dyDescent="0.4">
      <c r="O5377" s="294" t="s">
        <v>7249</v>
      </c>
      <c r="P5377" s="294" t="s">
        <v>6691</v>
      </c>
      <c r="Q5377" s="294" t="s">
        <v>6692</v>
      </c>
    </row>
    <row r="5378" spans="15:17" x14ac:dyDescent="0.4">
      <c r="O5378" s="294" t="s">
        <v>7250</v>
      </c>
      <c r="P5378" s="294" t="s">
        <v>6691</v>
      </c>
      <c r="Q5378" s="294" t="s">
        <v>6692</v>
      </c>
    </row>
    <row r="5379" spans="15:17" x14ac:dyDescent="0.4">
      <c r="O5379" s="294" t="s">
        <v>7251</v>
      </c>
      <c r="P5379" s="294" t="s">
        <v>6691</v>
      </c>
      <c r="Q5379" s="294" t="s">
        <v>6692</v>
      </c>
    </row>
    <row r="5380" spans="15:17" x14ac:dyDescent="0.4">
      <c r="O5380" s="294" t="s">
        <v>7252</v>
      </c>
      <c r="P5380" s="294" t="s">
        <v>6691</v>
      </c>
      <c r="Q5380" s="294" t="s">
        <v>6692</v>
      </c>
    </row>
    <row r="5381" spans="15:17" x14ac:dyDescent="0.4">
      <c r="O5381" s="294" t="s">
        <v>7253</v>
      </c>
      <c r="P5381" s="294" t="s">
        <v>6691</v>
      </c>
      <c r="Q5381" s="294" t="s">
        <v>6692</v>
      </c>
    </row>
    <row r="5382" spans="15:17" x14ac:dyDescent="0.4">
      <c r="O5382" s="294" t="s">
        <v>7254</v>
      </c>
      <c r="P5382" s="294" t="s">
        <v>6691</v>
      </c>
      <c r="Q5382" s="294" t="s">
        <v>6692</v>
      </c>
    </row>
    <row r="5383" spans="15:17" x14ac:dyDescent="0.4">
      <c r="O5383" s="294" t="s">
        <v>7255</v>
      </c>
      <c r="P5383" s="294" t="s">
        <v>6691</v>
      </c>
      <c r="Q5383" s="294" t="s">
        <v>6692</v>
      </c>
    </row>
    <row r="5384" spans="15:17" x14ac:dyDescent="0.4">
      <c r="O5384" s="294" t="s">
        <v>7256</v>
      </c>
      <c r="P5384" s="294" t="s">
        <v>6691</v>
      </c>
      <c r="Q5384" s="294" t="s">
        <v>6692</v>
      </c>
    </row>
    <row r="5385" spans="15:17" x14ac:dyDescent="0.4">
      <c r="O5385" s="294" t="s">
        <v>7257</v>
      </c>
      <c r="P5385" s="294" t="s">
        <v>6691</v>
      </c>
      <c r="Q5385" s="294" t="s">
        <v>6692</v>
      </c>
    </row>
    <row r="5386" spans="15:17" x14ac:dyDescent="0.4">
      <c r="O5386" s="294" t="s">
        <v>7258</v>
      </c>
      <c r="P5386" s="294" t="s">
        <v>6691</v>
      </c>
      <c r="Q5386" s="294" t="s">
        <v>6692</v>
      </c>
    </row>
    <row r="5387" spans="15:17" x14ac:dyDescent="0.4">
      <c r="O5387" s="294" t="s">
        <v>7259</v>
      </c>
      <c r="P5387" s="294" t="s">
        <v>6691</v>
      </c>
      <c r="Q5387" s="294" t="s">
        <v>6692</v>
      </c>
    </row>
    <row r="5388" spans="15:17" x14ac:dyDescent="0.4">
      <c r="O5388" s="294" t="s">
        <v>7260</v>
      </c>
      <c r="P5388" s="294" t="s">
        <v>6691</v>
      </c>
      <c r="Q5388" s="294" t="s">
        <v>6692</v>
      </c>
    </row>
    <row r="5389" spans="15:17" x14ac:dyDescent="0.4">
      <c r="O5389" s="294" t="s">
        <v>7261</v>
      </c>
      <c r="P5389" s="294" t="s">
        <v>6691</v>
      </c>
      <c r="Q5389" s="294" t="s">
        <v>6692</v>
      </c>
    </row>
    <row r="5390" spans="15:17" x14ac:dyDescent="0.4">
      <c r="O5390" s="294" t="s">
        <v>7262</v>
      </c>
      <c r="P5390" s="294" t="s">
        <v>6691</v>
      </c>
      <c r="Q5390" s="294" t="s">
        <v>6692</v>
      </c>
    </row>
    <row r="5391" spans="15:17" x14ac:dyDescent="0.4">
      <c r="O5391" s="294" t="s">
        <v>7263</v>
      </c>
      <c r="P5391" s="294" t="s">
        <v>6691</v>
      </c>
      <c r="Q5391" s="294" t="s">
        <v>6692</v>
      </c>
    </row>
    <row r="5392" spans="15:17" x14ac:dyDescent="0.4">
      <c r="O5392" s="294" t="s">
        <v>7264</v>
      </c>
      <c r="P5392" s="294" t="s">
        <v>6691</v>
      </c>
      <c r="Q5392" s="294" t="s">
        <v>6692</v>
      </c>
    </row>
    <row r="5393" spans="15:17" x14ac:dyDescent="0.4">
      <c r="O5393" s="294" t="s">
        <v>7265</v>
      </c>
      <c r="P5393" s="294" t="s">
        <v>6691</v>
      </c>
      <c r="Q5393" s="294" t="s">
        <v>6692</v>
      </c>
    </row>
    <row r="5394" spans="15:17" x14ac:dyDescent="0.4">
      <c r="O5394" s="294" t="s">
        <v>7266</v>
      </c>
      <c r="P5394" s="294" t="s">
        <v>6691</v>
      </c>
      <c r="Q5394" s="294" t="s">
        <v>6692</v>
      </c>
    </row>
    <row r="5395" spans="15:17" x14ac:dyDescent="0.4">
      <c r="O5395" s="294" t="s">
        <v>7267</v>
      </c>
      <c r="P5395" s="294" t="s">
        <v>6691</v>
      </c>
      <c r="Q5395" s="294" t="s">
        <v>6692</v>
      </c>
    </row>
    <row r="5396" spans="15:17" x14ac:dyDescent="0.4">
      <c r="O5396" s="294" t="s">
        <v>7268</v>
      </c>
      <c r="P5396" s="294" t="s">
        <v>6691</v>
      </c>
      <c r="Q5396" s="294" t="s">
        <v>6692</v>
      </c>
    </row>
    <row r="5397" spans="15:17" x14ac:dyDescent="0.4">
      <c r="O5397" s="294" t="s">
        <v>7269</v>
      </c>
      <c r="P5397" s="294" t="s">
        <v>6691</v>
      </c>
      <c r="Q5397" s="294" t="s">
        <v>6692</v>
      </c>
    </row>
    <row r="5398" spans="15:17" x14ac:dyDescent="0.4">
      <c r="O5398" s="294" t="s">
        <v>7270</v>
      </c>
      <c r="P5398" s="294" t="s">
        <v>6691</v>
      </c>
      <c r="Q5398" s="294" t="s">
        <v>6692</v>
      </c>
    </row>
    <row r="5399" spans="15:17" x14ac:dyDescent="0.4">
      <c r="O5399" s="294" t="s">
        <v>7271</v>
      </c>
      <c r="P5399" s="294" t="s">
        <v>6691</v>
      </c>
      <c r="Q5399" s="294" t="s">
        <v>6692</v>
      </c>
    </row>
    <row r="5400" spans="15:17" x14ac:dyDescent="0.4">
      <c r="O5400" s="294" t="s">
        <v>7272</v>
      </c>
      <c r="P5400" s="294" t="s">
        <v>6691</v>
      </c>
      <c r="Q5400" s="294" t="s">
        <v>6692</v>
      </c>
    </row>
    <row r="5401" spans="15:17" x14ac:dyDescent="0.4">
      <c r="O5401" s="294" t="s">
        <v>7273</v>
      </c>
      <c r="P5401" s="294" t="s">
        <v>6691</v>
      </c>
      <c r="Q5401" s="294" t="s">
        <v>6692</v>
      </c>
    </row>
    <row r="5402" spans="15:17" x14ac:dyDescent="0.4">
      <c r="O5402" s="294" t="s">
        <v>7274</v>
      </c>
      <c r="P5402" s="294" t="s">
        <v>6691</v>
      </c>
      <c r="Q5402" s="294" t="s">
        <v>6692</v>
      </c>
    </row>
    <row r="5403" spans="15:17" x14ac:dyDescent="0.4">
      <c r="O5403" s="294" t="s">
        <v>7275</v>
      </c>
      <c r="P5403" s="294" t="s">
        <v>6691</v>
      </c>
      <c r="Q5403" s="294" t="s">
        <v>6692</v>
      </c>
    </row>
    <row r="5404" spans="15:17" x14ac:dyDescent="0.4">
      <c r="O5404" s="294" t="s">
        <v>7276</v>
      </c>
      <c r="P5404" s="294" t="s">
        <v>6691</v>
      </c>
      <c r="Q5404" s="294" t="s">
        <v>6692</v>
      </c>
    </row>
    <row r="5405" spans="15:17" x14ac:dyDescent="0.4">
      <c r="O5405" s="294" t="s">
        <v>7277</v>
      </c>
      <c r="P5405" s="294" t="s">
        <v>6691</v>
      </c>
      <c r="Q5405" s="294" t="s">
        <v>6692</v>
      </c>
    </row>
    <row r="5406" spans="15:17" x14ac:dyDescent="0.4">
      <c r="O5406" s="294" t="s">
        <v>7278</v>
      </c>
      <c r="P5406" s="294" t="s">
        <v>6691</v>
      </c>
      <c r="Q5406" s="294" t="s">
        <v>6692</v>
      </c>
    </row>
    <row r="5407" spans="15:17" x14ac:dyDescent="0.4">
      <c r="O5407" s="294" t="s">
        <v>7279</v>
      </c>
      <c r="P5407" s="294" t="s">
        <v>6691</v>
      </c>
      <c r="Q5407" s="294" t="s">
        <v>6692</v>
      </c>
    </row>
    <row r="5408" spans="15:17" x14ac:dyDescent="0.4">
      <c r="O5408" s="294" t="s">
        <v>7280</v>
      </c>
      <c r="P5408" s="294" t="s">
        <v>6691</v>
      </c>
      <c r="Q5408" s="294" t="s">
        <v>6692</v>
      </c>
    </row>
    <row r="5409" spans="15:17" x14ac:dyDescent="0.4">
      <c r="O5409" s="294" t="s">
        <v>7281</v>
      </c>
      <c r="P5409" s="294" t="s">
        <v>6691</v>
      </c>
      <c r="Q5409" s="294" t="s">
        <v>6692</v>
      </c>
    </row>
    <row r="5410" spans="15:17" x14ac:dyDescent="0.4">
      <c r="O5410" s="294" t="s">
        <v>7282</v>
      </c>
      <c r="P5410" s="294" t="s">
        <v>6691</v>
      </c>
      <c r="Q5410" s="294" t="s">
        <v>6692</v>
      </c>
    </row>
    <row r="5411" spans="15:17" x14ac:dyDescent="0.4">
      <c r="O5411" s="294" t="s">
        <v>7283</v>
      </c>
      <c r="P5411" s="294" t="s">
        <v>6691</v>
      </c>
      <c r="Q5411" s="294" t="s">
        <v>6692</v>
      </c>
    </row>
    <row r="5412" spans="15:17" x14ac:dyDescent="0.4">
      <c r="O5412" s="294" t="s">
        <v>7284</v>
      </c>
      <c r="P5412" s="294" t="s">
        <v>6691</v>
      </c>
      <c r="Q5412" s="294" t="s">
        <v>6692</v>
      </c>
    </row>
    <row r="5413" spans="15:17" x14ac:dyDescent="0.4">
      <c r="O5413" s="294" t="s">
        <v>7285</v>
      </c>
      <c r="P5413" s="294" t="s">
        <v>6691</v>
      </c>
      <c r="Q5413" s="294" t="s">
        <v>6692</v>
      </c>
    </row>
    <row r="5414" spans="15:17" x14ac:dyDescent="0.4">
      <c r="O5414" s="294" t="s">
        <v>7286</v>
      </c>
      <c r="P5414" s="294" t="s">
        <v>6691</v>
      </c>
      <c r="Q5414" s="294" t="s">
        <v>6692</v>
      </c>
    </row>
    <row r="5415" spans="15:17" x14ac:dyDescent="0.4">
      <c r="O5415" s="294" t="s">
        <v>7287</v>
      </c>
      <c r="P5415" s="294" t="s">
        <v>6691</v>
      </c>
      <c r="Q5415" s="294" t="s">
        <v>6692</v>
      </c>
    </row>
    <row r="5416" spans="15:17" x14ac:dyDescent="0.4">
      <c r="O5416" s="294" t="s">
        <v>7288</v>
      </c>
      <c r="P5416" s="294" t="s">
        <v>6691</v>
      </c>
      <c r="Q5416" s="294" t="s">
        <v>6692</v>
      </c>
    </row>
    <row r="5417" spans="15:17" x14ac:dyDescent="0.4">
      <c r="O5417" s="294" t="s">
        <v>7289</v>
      </c>
      <c r="P5417" s="294" t="s">
        <v>6691</v>
      </c>
      <c r="Q5417" s="294" t="s">
        <v>6692</v>
      </c>
    </row>
    <row r="5418" spans="15:17" x14ac:dyDescent="0.4">
      <c r="O5418" s="294" t="s">
        <v>7290</v>
      </c>
      <c r="P5418" s="294" t="s">
        <v>6691</v>
      </c>
      <c r="Q5418" s="294" t="s">
        <v>6692</v>
      </c>
    </row>
    <row r="5419" spans="15:17" x14ac:dyDescent="0.4">
      <c r="O5419" s="294" t="s">
        <v>7291</v>
      </c>
      <c r="P5419" s="294" t="s">
        <v>6691</v>
      </c>
      <c r="Q5419" s="294" t="s">
        <v>6692</v>
      </c>
    </row>
    <row r="5420" spans="15:17" x14ac:dyDescent="0.4">
      <c r="O5420" s="294" t="s">
        <v>7292</v>
      </c>
      <c r="P5420" s="294" t="s">
        <v>6691</v>
      </c>
      <c r="Q5420" s="294" t="s">
        <v>6692</v>
      </c>
    </row>
    <row r="5421" spans="15:17" x14ac:dyDescent="0.4">
      <c r="O5421" s="294" t="s">
        <v>7293</v>
      </c>
      <c r="P5421" s="294" t="s">
        <v>6691</v>
      </c>
      <c r="Q5421" s="294" t="s">
        <v>6692</v>
      </c>
    </row>
    <row r="5422" spans="15:17" x14ac:dyDescent="0.4">
      <c r="O5422" s="294" t="s">
        <v>7294</v>
      </c>
      <c r="P5422" s="294" t="s">
        <v>6691</v>
      </c>
      <c r="Q5422" s="294" t="s">
        <v>6692</v>
      </c>
    </row>
    <row r="5423" spans="15:17" x14ac:dyDescent="0.4">
      <c r="O5423" s="294" t="s">
        <v>7295</v>
      </c>
      <c r="P5423" s="294" t="s">
        <v>6691</v>
      </c>
      <c r="Q5423" s="294" t="s">
        <v>6692</v>
      </c>
    </row>
    <row r="5424" spans="15:17" x14ac:dyDescent="0.4">
      <c r="O5424" s="294" t="s">
        <v>7296</v>
      </c>
      <c r="P5424" s="294" t="s">
        <v>6691</v>
      </c>
      <c r="Q5424" s="294" t="s">
        <v>6692</v>
      </c>
    </row>
    <row r="5425" spans="15:17" x14ac:dyDescent="0.4">
      <c r="O5425" s="294" t="s">
        <v>7297</v>
      </c>
      <c r="P5425" s="294" t="s">
        <v>6691</v>
      </c>
      <c r="Q5425" s="294" t="s">
        <v>6692</v>
      </c>
    </row>
    <row r="5426" spans="15:17" x14ac:dyDescent="0.4">
      <c r="O5426" s="294" t="s">
        <v>7298</v>
      </c>
      <c r="P5426" s="294" t="s">
        <v>6691</v>
      </c>
      <c r="Q5426" s="294" t="s">
        <v>6692</v>
      </c>
    </row>
    <row r="5427" spans="15:17" x14ac:dyDescent="0.4">
      <c r="O5427" s="294" t="s">
        <v>7299</v>
      </c>
      <c r="P5427" s="294" t="s">
        <v>6691</v>
      </c>
      <c r="Q5427" s="294" t="s">
        <v>6692</v>
      </c>
    </row>
    <row r="5428" spans="15:17" x14ac:dyDescent="0.4">
      <c r="O5428" s="294" t="s">
        <v>7300</v>
      </c>
      <c r="P5428" s="294" t="s">
        <v>6691</v>
      </c>
      <c r="Q5428" s="294" t="s">
        <v>6692</v>
      </c>
    </row>
    <row r="5429" spans="15:17" x14ac:dyDescent="0.4">
      <c r="O5429" s="294" t="s">
        <v>7301</v>
      </c>
      <c r="P5429" s="294" t="s">
        <v>6691</v>
      </c>
      <c r="Q5429" s="294" t="s">
        <v>6692</v>
      </c>
    </row>
    <row r="5430" spans="15:17" x14ac:dyDescent="0.4">
      <c r="O5430" s="294" t="s">
        <v>7302</v>
      </c>
      <c r="P5430" s="294" t="s">
        <v>6691</v>
      </c>
      <c r="Q5430" s="294" t="s">
        <v>6692</v>
      </c>
    </row>
    <row r="5431" spans="15:17" x14ac:dyDescent="0.4">
      <c r="O5431" s="294" t="s">
        <v>7303</v>
      </c>
      <c r="P5431" s="294" t="s">
        <v>6691</v>
      </c>
      <c r="Q5431" s="294" t="s">
        <v>6692</v>
      </c>
    </row>
    <row r="5432" spans="15:17" x14ac:dyDescent="0.4">
      <c r="O5432" s="294" t="s">
        <v>7304</v>
      </c>
      <c r="P5432" s="294" t="s">
        <v>6691</v>
      </c>
      <c r="Q5432" s="294" t="s">
        <v>6692</v>
      </c>
    </row>
    <row r="5433" spans="15:17" x14ac:dyDescent="0.4">
      <c r="O5433" s="294" t="s">
        <v>7305</v>
      </c>
      <c r="P5433" s="294" t="s">
        <v>6691</v>
      </c>
      <c r="Q5433" s="294" t="s">
        <v>6692</v>
      </c>
    </row>
    <row r="5434" spans="15:17" x14ac:dyDescent="0.4">
      <c r="O5434" s="294" t="s">
        <v>7306</v>
      </c>
      <c r="P5434" s="294" t="s">
        <v>6691</v>
      </c>
      <c r="Q5434" s="294" t="s">
        <v>6692</v>
      </c>
    </row>
    <row r="5435" spans="15:17" x14ac:dyDescent="0.4">
      <c r="O5435" s="294" t="s">
        <v>7307</v>
      </c>
      <c r="P5435" s="294" t="s">
        <v>6691</v>
      </c>
      <c r="Q5435" s="294" t="s">
        <v>6692</v>
      </c>
    </row>
    <row r="5436" spans="15:17" x14ac:dyDescent="0.4">
      <c r="O5436" s="294" t="s">
        <v>7308</v>
      </c>
      <c r="P5436" s="294" t="s">
        <v>6691</v>
      </c>
      <c r="Q5436" s="294" t="s">
        <v>6692</v>
      </c>
    </row>
    <row r="5437" spans="15:17" x14ac:dyDescent="0.4">
      <c r="O5437" s="294" t="s">
        <v>7309</v>
      </c>
      <c r="P5437" s="294" t="s">
        <v>6691</v>
      </c>
      <c r="Q5437" s="294" t="s">
        <v>6692</v>
      </c>
    </row>
    <row r="5438" spans="15:17" x14ac:dyDescent="0.4">
      <c r="O5438" s="294" t="s">
        <v>7310</v>
      </c>
      <c r="P5438" s="294" t="s">
        <v>6691</v>
      </c>
      <c r="Q5438" s="294" t="s">
        <v>6692</v>
      </c>
    </row>
    <row r="5439" spans="15:17" x14ac:dyDescent="0.4">
      <c r="O5439" s="294" t="s">
        <v>7311</v>
      </c>
      <c r="P5439" s="294" t="s">
        <v>6691</v>
      </c>
      <c r="Q5439" s="294" t="s">
        <v>6692</v>
      </c>
    </row>
    <row r="5440" spans="15:17" x14ac:dyDescent="0.4">
      <c r="O5440" s="294" t="s">
        <v>7312</v>
      </c>
      <c r="P5440" s="294" t="s">
        <v>6691</v>
      </c>
      <c r="Q5440" s="294" t="s">
        <v>6692</v>
      </c>
    </row>
    <row r="5441" spans="15:17" x14ac:dyDescent="0.4">
      <c r="O5441" s="294" t="s">
        <v>7313</v>
      </c>
      <c r="P5441" s="294" t="s">
        <v>6691</v>
      </c>
      <c r="Q5441" s="294" t="s">
        <v>6692</v>
      </c>
    </row>
    <row r="5442" spans="15:17" x14ac:dyDescent="0.4">
      <c r="O5442" s="294" t="s">
        <v>7314</v>
      </c>
      <c r="P5442" s="294" t="s">
        <v>6691</v>
      </c>
      <c r="Q5442" s="294" t="s">
        <v>6692</v>
      </c>
    </row>
    <row r="5443" spans="15:17" x14ac:dyDescent="0.4">
      <c r="O5443" s="294" t="s">
        <v>7315</v>
      </c>
      <c r="P5443" s="294" t="s">
        <v>6691</v>
      </c>
      <c r="Q5443" s="294" t="s">
        <v>6692</v>
      </c>
    </row>
    <row r="5444" spans="15:17" x14ac:dyDescent="0.4">
      <c r="O5444" s="294" t="s">
        <v>7316</v>
      </c>
      <c r="P5444" s="294" t="s">
        <v>6691</v>
      </c>
      <c r="Q5444" s="294" t="s">
        <v>6692</v>
      </c>
    </row>
    <row r="5445" spans="15:17" x14ac:dyDescent="0.4">
      <c r="O5445" s="294" t="s">
        <v>7317</v>
      </c>
      <c r="P5445" s="294" t="s">
        <v>6691</v>
      </c>
      <c r="Q5445" s="294" t="s">
        <v>6692</v>
      </c>
    </row>
    <row r="5446" spans="15:17" x14ac:dyDescent="0.4">
      <c r="O5446" s="294" t="s">
        <v>7318</v>
      </c>
      <c r="P5446" s="294" t="s">
        <v>6691</v>
      </c>
      <c r="Q5446" s="294" t="s">
        <v>6692</v>
      </c>
    </row>
    <row r="5447" spans="15:17" x14ac:dyDescent="0.4">
      <c r="O5447" s="294" t="s">
        <v>7319</v>
      </c>
      <c r="P5447" s="294" t="s">
        <v>6691</v>
      </c>
      <c r="Q5447" s="294" t="s">
        <v>6692</v>
      </c>
    </row>
    <row r="5448" spans="15:17" x14ac:dyDescent="0.4">
      <c r="O5448" s="294" t="s">
        <v>7320</v>
      </c>
      <c r="P5448" s="294" t="s">
        <v>6691</v>
      </c>
      <c r="Q5448" s="294" t="s">
        <v>6692</v>
      </c>
    </row>
    <row r="5449" spans="15:17" x14ac:dyDescent="0.4">
      <c r="O5449" s="294" t="s">
        <v>7321</v>
      </c>
      <c r="P5449" s="294" t="s">
        <v>6691</v>
      </c>
      <c r="Q5449" s="294" t="s">
        <v>6692</v>
      </c>
    </row>
    <row r="5450" spans="15:17" x14ac:dyDescent="0.4">
      <c r="O5450" s="294" t="s">
        <v>7322</v>
      </c>
      <c r="P5450" s="294" t="s">
        <v>6691</v>
      </c>
      <c r="Q5450" s="294" t="s">
        <v>6692</v>
      </c>
    </row>
    <row r="5451" spans="15:17" x14ac:dyDescent="0.4">
      <c r="O5451" s="294" t="s">
        <v>7323</v>
      </c>
      <c r="P5451" s="294" t="s">
        <v>6691</v>
      </c>
      <c r="Q5451" s="294" t="s">
        <v>6692</v>
      </c>
    </row>
    <row r="5452" spans="15:17" x14ac:dyDescent="0.4">
      <c r="O5452" s="294" t="s">
        <v>7324</v>
      </c>
      <c r="P5452" s="294" t="s">
        <v>6691</v>
      </c>
      <c r="Q5452" s="294" t="s">
        <v>6692</v>
      </c>
    </row>
    <row r="5453" spans="15:17" x14ac:dyDescent="0.4">
      <c r="O5453" s="294" t="s">
        <v>7325</v>
      </c>
      <c r="P5453" s="294" t="s">
        <v>6691</v>
      </c>
      <c r="Q5453" s="294" t="s">
        <v>6692</v>
      </c>
    </row>
    <row r="5454" spans="15:17" x14ac:dyDescent="0.4">
      <c r="O5454" s="294" t="s">
        <v>7326</v>
      </c>
      <c r="P5454" s="294" t="s">
        <v>7327</v>
      </c>
      <c r="Q5454" s="294" t="s">
        <v>7328</v>
      </c>
    </row>
    <row r="5455" spans="15:17" x14ac:dyDescent="0.4">
      <c r="O5455" s="294" t="s">
        <v>7329</v>
      </c>
      <c r="P5455" s="294" t="s">
        <v>7327</v>
      </c>
      <c r="Q5455" s="294" t="s">
        <v>7328</v>
      </c>
    </row>
    <row r="5456" spans="15:17" x14ac:dyDescent="0.4">
      <c r="O5456" s="294" t="s">
        <v>7330</v>
      </c>
      <c r="P5456" s="294" t="s">
        <v>7327</v>
      </c>
      <c r="Q5456" s="294" t="s">
        <v>7328</v>
      </c>
    </row>
    <row r="5457" spans="15:17" x14ac:dyDescent="0.4">
      <c r="O5457" s="294" t="s">
        <v>7331</v>
      </c>
      <c r="P5457" s="294" t="s">
        <v>7327</v>
      </c>
      <c r="Q5457" s="294" t="s">
        <v>7328</v>
      </c>
    </row>
    <row r="5458" spans="15:17" x14ac:dyDescent="0.4">
      <c r="O5458" s="294" t="s">
        <v>7332</v>
      </c>
      <c r="P5458" s="294" t="s">
        <v>7327</v>
      </c>
      <c r="Q5458" s="294" t="s">
        <v>7328</v>
      </c>
    </row>
    <row r="5459" spans="15:17" x14ac:dyDescent="0.4">
      <c r="O5459" s="294" t="s">
        <v>7333</v>
      </c>
      <c r="P5459" s="294" t="s">
        <v>7327</v>
      </c>
      <c r="Q5459" s="294" t="s">
        <v>7328</v>
      </c>
    </row>
    <row r="5460" spans="15:17" x14ac:dyDescent="0.4">
      <c r="O5460" s="294" t="s">
        <v>7334</v>
      </c>
      <c r="P5460" s="294" t="s">
        <v>7327</v>
      </c>
      <c r="Q5460" s="294" t="s">
        <v>7328</v>
      </c>
    </row>
    <row r="5461" spans="15:17" x14ac:dyDescent="0.4">
      <c r="O5461" s="294" t="s">
        <v>7335</v>
      </c>
      <c r="P5461" s="294" t="s">
        <v>7327</v>
      </c>
      <c r="Q5461" s="294" t="s">
        <v>7328</v>
      </c>
    </row>
    <row r="5462" spans="15:17" x14ac:dyDescent="0.4">
      <c r="O5462" s="294" t="s">
        <v>7336</v>
      </c>
      <c r="P5462" s="294" t="s">
        <v>7327</v>
      </c>
      <c r="Q5462" s="294" t="s">
        <v>7328</v>
      </c>
    </row>
    <row r="5463" spans="15:17" x14ac:dyDescent="0.4">
      <c r="O5463" s="294" t="s">
        <v>7337</v>
      </c>
      <c r="P5463" s="294" t="s">
        <v>7327</v>
      </c>
      <c r="Q5463" s="294" t="s">
        <v>7328</v>
      </c>
    </row>
    <row r="5464" spans="15:17" x14ac:dyDescent="0.4">
      <c r="O5464" s="294" t="s">
        <v>7338</v>
      </c>
      <c r="P5464" s="294" t="s">
        <v>7327</v>
      </c>
      <c r="Q5464" s="294" t="s">
        <v>7328</v>
      </c>
    </row>
    <row r="5465" spans="15:17" x14ac:dyDescent="0.4">
      <c r="O5465" s="294" t="s">
        <v>7339</v>
      </c>
      <c r="P5465" s="294" t="s">
        <v>7327</v>
      </c>
      <c r="Q5465" s="294" t="s">
        <v>7328</v>
      </c>
    </row>
    <row r="5466" spans="15:17" x14ac:dyDescent="0.4">
      <c r="O5466" s="294" t="s">
        <v>7340</v>
      </c>
      <c r="P5466" s="294" t="s">
        <v>7327</v>
      </c>
      <c r="Q5466" s="294" t="s">
        <v>7328</v>
      </c>
    </row>
    <row r="5467" spans="15:17" x14ac:dyDescent="0.4">
      <c r="O5467" s="294" t="s">
        <v>7341</v>
      </c>
      <c r="P5467" s="294" t="s">
        <v>7327</v>
      </c>
      <c r="Q5467" s="294" t="s">
        <v>7328</v>
      </c>
    </row>
    <row r="5468" spans="15:17" x14ac:dyDescent="0.4">
      <c r="O5468" s="294" t="s">
        <v>7342</v>
      </c>
      <c r="P5468" s="294" t="s">
        <v>7327</v>
      </c>
      <c r="Q5468" s="294" t="s">
        <v>7328</v>
      </c>
    </row>
    <row r="5469" spans="15:17" x14ac:dyDescent="0.4">
      <c r="O5469" s="294" t="s">
        <v>7343</v>
      </c>
      <c r="P5469" s="294" t="s">
        <v>7327</v>
      </c>
      <c r="Q5469" s="294" t="s">
        <v>7328</v>
      </c>
    </row>
    <row r="5470" spans="15:17" x14ac:dyDescent="0.4">
      <c r="O5470" s="294" t="s">
        <v>7344</v>
      </c>
      <c r="P5470" s="294" t="s">
        <v>7327</v>
      </c>
      <c r="Q5470" s="294" t="s">
        <v>7328</v>
      </c>
    </row>
    <row r="5471" spans="15:17" x14ac:dyDescent="0.4">
      <c r="O5471" s="294" t="s">
        <v>7345</v>
      </c>
      <c r="P5471" s="294" t="s">
        <v>7327</v>
      </c>
      <c r="Q5471" s="294" t="s">
        <v>7328</v>
      </c>
    </row>
    <row r="5472" spans="15:17" x14ac:dyDescent="0.4">
      <c r="O5472" s="294" t="s">
        <v>7346</v>
      </c>
      <c r="P5472" s="294" t="s">
        <v>7327</v>
      </c>
      <c r="Q5472" s="294" t="s">
        <v>7328</v>
      </c>
    </row>
    <row r="5473" spans="15:17" x14ac:dyDescent="0.4">
      <c r="O5473" s="294" t="s">
        <v>7347</v>
      </c>
      <c r="P5473" s="294" t="s">
        <v>7327</v>
      </c>
      <c r="Q5473" s="294" t="s">
        <v>7328</v>
      </c>
    </row>
    <row r="5474" spans="15:17" x14ac:dyDescent="0.4">
      <c r="O5474" s="294" t="s">
        <v>7348</v>
      </c>
      <c r="P5474" s="294" t="s">
        <v>7327</v>
      </c>
      <c r="Q5474" s="294" t="s">
        <v>7328</v>
      </c>
    </row>
    <row r="5475" spans="15:17" x14ac:dyDescent="0.4">
      <c r="O5475" s="294" t="s">
        <v>7349</v>
      </c>
      <c r="P5475" s="294" t="s">
        <v>7327</v>
      </c>
      <c r="Q5475" s="294" t="s">
        <v>7328</v>
      </c>
    </row>
    <row r="5476" spans="15:17" x14ac:dyDescent="0.4">
      <c r="O5476" s="294" t="s">
        <v>7350</v>
      </c>
      <c r="P5476" s="294" t="s">
        <v>7327</v>
      </c>
      <c r="Q5476" s="294" t="s">
        <v>7328</v>
      </c>
    </row>
    <row r="5477" spans="15:17" x14ac:dyDescent="0.4">
      <c r="O5477" s="294" t="s">
        <v>7351</v>
      </c>
      <c r="P5477" s="294" t="s">
        <v>7327</v>
      </c>
      <c r="Q5477" s="294" t="s">
        <v>7328</v>
      </c>
    </row>
    <row r="5478" spans="15:17" x14ac:dyDescent="0.4">
      <c r="O5478" s="294" t="s">
        <v>7352</v>
      </c>
      <c r="P5478" s="294" t="s">
        <v>7327</v>
      </c>
      <c r="Q5478" s="294" t="s">
        <v>7328</v>
      </c>
    </row>
    <row r="5479" spans="15:17" x14ac:dyDescent="0.4">
      <c r="O5479" s="294" t="s">
        <v>7353</v>
      </c>
      <c r="P5479" s="294" t="s">
        <v>7327</v>
      </c>
      <c r="Q5479" s="294" t="s">
        <v>7328</v>
      </c>
    </row>
    <row r="5480" spans="15:17" x14ac:dyDescent="0.4">
      <c r="O5480" s="294" t="s">
        <v>7354</v>
      </c>
      <c r="P5480" s="294" t="s">
        <v>7327</v>
      </c>
      <c r="Q5480" s="294" t="s">
        <v>7328</v>
      </c>
    </row>
    <row r="5481" spans="15:17" x14ac:dyDescent="0.4">
      <c r="O5481" s="294" t="s">
        <v>7355</v>
      </c>
      <c r="P5481" s="294" t="s">
        <v>7327</v>
      </c>
      <c r="Q5481" s="294" t="s">
        <v>7328</v>
      </c>
    </row>
    <row r="5482" spans="15:17" x14ac:dyDescent="0.4">
      <c r="O5482" s="294" t="s">
        <v>7356</v>
      </c>
      <c r="P5482" s="294" t="s">
        <v>7327</v>
      </c>
      <c r="Q5482" s="294" t="s">
        <v>7328</v>
      </c>
    </row>
    <row r="5483" spans="15:17" x14ac:dyDescent="0.4">
      <c r="O5483" s="294" t="s">
        <v>7357</v>
      </c>
      <c r="P5483" s="294" t="s">
        <v>7327</v>
      </c>
      <c r="Q5483" s="294" t="s">
        <v>7328</v>
      </c>
    </row>
    <row r="5484" spans="15:17" x14ac:dyDescent="0.4">
      <c r="O5484" s="294" t="s">
        <v>7358</v>
      </c>
      <c r="P5484" s="294" t="s">
        <v>7327</v>
      </c>
      <c r="Q5484" s="294" t="s">
        <v>7328</v>
      </c>
    </row>
    <row r="5485" spans="15:17" x14ac:dyDescent="0.4">
      <c r="O5485" s="294" t="s">
        <v>7359</v>
      </c>
      <c r="P5485" s="294" t="s">
        <v>7327</v>
      </c>
      <c r="Q5485" s="294" t="s">
        <v>7328</v>
      </c>
    </row>
    <row r="5486" spans="15:17" x14ac:dyDescent="0.4">
      <c r="O5486" s="294" t="s">
        <v>7360</v>
      </c>
      <c r="P5486" s="294" t="s">
        <v>7327</v>
      </c>
      <c r="Q5486" s="294" t="s">
        <v>7328</v>
      </c>
    </row>
    <row r="5487" spans="15:17" x14ac:dyDescent="0.4">
      <c r="O5487" s="294" t="s">
        <v>7361</v>
      </c>
      <c r="P5487" s="294" t="s">
        <v>7327</v>
      </c>
      <c r="Q5487" s="294" t="s">
        <v>7328</v>
      </c>
    </row>
    <row r="5488" spans="15:17" x14ac:dyDescent="0.4">
      <c r="O5488" s="294" t="s">
        <v>7362</v>
      </c>
      <c r="P5488" s="294" t="s">
        <v>7327</v>
      </c>
      <c r="Q5488" s="294" t="s">
        <v>7328</v>
      </c>
    </row>
    <row r="5489" spans="15:17" x14ac:dyDescent="0.4">
      <c r="O5489" s="294" t="s">
        <v>7363</v>
      </c>
      <c r="P5489" s="294" t="s">
        <v>7327</v>
      </c>
      <c r="Q5489" s="294" t="s">
        <v>7328</v>
      </c>
    </row>
    <row r="5490" spans="15:17" x14ac:dyDescent="0.4">
      <c r="O5490" s="294" t="s">
        <v>7364</v>
      </c>
      <c r="P5490" s="294" t="s">
        <v>7327</v>
      </c>
      <c r="Q5490" s="294" t="s">
        <v>7328</v>
      </c>
    </row>
    <row r="5491" spans="15:17" x14ac:dyDescent="0.4">
      <c r="O5491" s="294" t="s">
        <v>7365</v>
      </c>
      <c r="P5491" s="294" t="s">
        <v>7366</v>
      </c>
      <c r="Q5491" s="294" t="s">
        <v>7367</v>
      </c>
    </row>
    <row r="5492" spans="15:17" x14ac:dyDescent="0.4">
      <c r="O5492" s="294" t="s">
        <v>7368</v>
      </c>
      <c r="P5492" s="294" t="s">
        <v>7366</v>
      </c>
      <c r="Q5492" s="294" t="s">
        <v>7367</v>
      </c>
    </row>
    <row r="5493" spans="15:17" x14ac:dyDescent="0.4">
      <c r="O5493" s="294" t="s">
        <v>7369</v>
      </c>
      <c r="P5493" s="294" t="s">
        <v>7366</v>
      </c>
      <c r="Q5493" s="294" t="s">
        <v>7367</v>
      </c>
    </row>
    <row r="5494" spans="15:17" x14ac:dyDescent="0.4">
      <c r="O5494" s="294" t="s">
        <v>7370</v>
      </c>
      <c r="P5494" s="294" t="s">
        <v>7366</v>
      </c>
      <c r="Q5494" s="294" t="s">
        <v>7367</v>
      </c>
    </row>
    <row r="5495" spans="15:17" x14ac:dyDescent="0.4">
      <c r="O5495" s="294" t="s">
        <v>7371</v>
      </c>
      <c r="P5495" s="294" t="s">
        <v>7366</v>
      </c>
      <c r="Q5495" s="294" t="s">
        <v>7367</v>
      </c>
    </row>
    <row r="5496" spans="15:17" x14ac:dyDescent="0.4">
      <c r="O5496" s="294" t="s">
        <v>7372</v>
      </c>
      <c r="P5496" s="294" t="s">
        <v>7366</v>
      </c>
      <c r="Q5496" s="294" t="s">
        <v>7367</v>
      </c>
    </row>
    <row r="5497" spans="15:17" x14ac:dyDescent="0.4">
      <c r="O5497" s="294" t="s">
        <v>7373</v>
      </c>
      <c r="P5497" s="294" t="s">
        <v>7366</v>
      </c>
      <c r="Q5497" s="294" t="s">
        <v>7367</v>
      </c>
    </row>
    <row r="5498" spans="15:17" x14ac:dyDescent="0.4">
      <c r="O5498" s="294" t="s">
        <v>7374</v>
      </c>
      <c r="P5498" s="294" t="s">
        <v>7366</v>
      </c>
      <c r="Q5498" s="294" t="s">
        <v>7367</v>
      </c>
    </row>
    <row r="5499" spans="15:17" x14ac:dyDescent="0.4">
      <c r="O5499" s="294" t="s">
        <v>7375</v>
      </c>
      <c r="P5499" s="294" t="s">
        <v>7376</v>
      </c>
      <c r="Q5499" s="294" t="s">
        <v>7377</v>
      </c>
    </row>
    <row r="5500" spans="15:17" x14ac:dyDescent="0.4">
      <c r="O5500" s="294" t="s">
        <v>7378</v>
      </c>
      <c r="P5500" s="294" t="s">
        <v>7376</v>
      </c>
      <c r="Q5500" s="294" t="s">
        <v>7377</v>
      </c>
    </row>
    <row r="5501" spans="15:17" x14ac:dyDescent="0.4">
      <c r="O5501" s="294" t="s">
        <v>7379</v>
      </c>
      <c r="P5501" s="294" t="s">
        <v>7376</v>
      </c>
      <c r="Q5501" s="294" t="s">
        <v>7377</v>
      </c>
    </row>
    <row r="5502" spans="15:17" x14ac:dyDescent="0.4">
      <c r="O5502" s="294" t="s">
        <v>7380</v>
      </c>
      <c r="P5502" s="294" t="s">
        <v>7376</v>
      </c>
      <c r="Q5502" s="294" t="s">
        <v>7377</v>
      </c>
    </row>
    <row r="5503" spans="15:17" x14ac:dyDescent="0.4">
      <c r="O5503" s="294" t="s">
        <v>7381</v>
      </c>
      <c r="P5503" s="294" t="s">
        <v>7376</v>
      </c>
      <c r="Q5503" s="294" t="s">
        <v>7377</v>
      </c>
    </row>
    <row r="5504" spans="15:17" x14ac:dyDescent="0.4">
      <c r="O5504" s="294" t="s">
        <v>7382</v>
      </c>
      <c r="P5504" s="294" t="s">
        <v>7376</v>
      </c>
      <c r="Q5504" s="294" t="s">
        <v>7377</v>
      </c>
    </row>
    <row r="5505" spans="15:17" x14ac:dyDescent="0.4">
      <c r="O5505" s="294" t="s">
        <v>7383</v>
      </c>
      <c r="P5505" s="294" t="s">
        <v>7376</v>
      </c>
      <c r="Q5505" s="294" t="s">
        <v>7377</v>
      </c>
    </row>
    <row r="5506" spans="15:17" x14ac:dyDescent="0.4">
      <c r="O5506" s="294" t="s">
        <v>7384</v>
      </c>
      <c r="P5506" s="294" t="s">
        <v>7376</v>
      </c>
      <c r="Q5506" s="294" t="s">
        <v>7377</v>
      </c>
    </row>
    <row r="5507" spans="15:17" x14ac:dyDescent="0.4">
      <c r="O5507" s="294" t="s">
        <v>7385</v>
      </c>
      <c r="P5507" s="294" t="s">
        <v>7376</v>
      </c>
      <c r="Q5507" s="294" t="s">
        <v>7377</v>
      </c>
    </row>
    <row r="5508" spans="15:17" x14ac:dyDescent="0.4">
      <c r="O5508" s="294" t="s">
        <v>7386</v>
      </c>
      <c r="P5508" s="294" t="s">
        <v>7376</v>
      </c>
      <c r="Q5508" s="294" t="s">
        <v>7377</v>
      </c>
    </row>
    <row r="5509" spans="15:17" x14ac:dyDescent="0.4">
      <c r="O5509" s="294" t="s">
        <v>7387</v>
      </c>
      <c r="P5509" s="294" t="s">
        <v>7376</v>
      </c>
      <c r="Q5509" s="294" t="s">
        <v>7377</v>
      </c>
    </row>
    <row r="5510" spans="15:17" x14ac:dyDescent="0.4">
      <c r="O5510" s="294" t="s">
        <v>7388</v>
      </c>
      <c r="P5510" s="294" t="s">
        <v>7376</v>
      </c>
      <c r="Q5510" s="294" t="s">
        <v>7377</v>
      </c>
    </row>
    <row r="5511" spans="15:17" x14ac:dyDescent="0.4">
      <c r="O5511" s="294" t="s">
        <v>7389</v>
      </c>
      <c r="P5511" s="294" t="s">
        <v>7376</v>
      </c>
      <c r="Q5511" s="294" t="s">
        <v>7377</v>
      </c>
    </row>
    <row r="5512" spans="15:17" x14ac:dyDescent="0.4">
      <c r="O5512" s="294" t="s">
        <v>7390</v>
      </c>
      <c r="P5512" s="294" t="s">
        <v>7376</v>
      </c>
      <c r="Q5512" s="294" t="s">
        <v>7377</v>
      </c>
    </row>
    <row r="5513" spans="15:17" x14ac:dyDescent="0.4">
      <c r="O5513" s="294" t="s">
        <v>7391</v>
      </c>
      <c r="P5513" s="294" t="s">
        <v>7376</v>
      </c>
      <c r="Q5513" s="294" t="s">
        <v>7377</v>
      </c>
    </row>
    <row r="5514" spans="15:17" x14ac:dyDescent="0.4">
      <c r="O5514" s="294" t="s">
        <v>7392</v>
      </c>
      <c r="P5514" s="294" t="s">
        <v>7376</v>
      </c>
      <c r="Q5514" s="294" t="s">
        <v>7377</v>
      </c>
    </row>
    <row r="5515" spans="15:17" x14ac:dyDescent="0.4">
      <c r="O5515" s="294" t="s">
        <v>7393</v>
      </c>
      <c r="P5515" s="294" t="s">
        <v>7376</v>
      </c>
      <c r="Q5515" s="294" t="s">
        <v>7377</v>
      </c>
    </row>
    <row r="5516" spans="15:17" x14ac:dyDescent="0.4">
      <c r="O5516" s="294" t="s">
        <v>7394</v>
      </c>
      <c r="P5516" s="294" t="s">
        <v>7376</v>
      </c>
      <c r="Q5516" s="294" t="s">
        <v>7377</v>
      </c>
    </row>
    <row r="5517" spans="15:17" x14ac:dyDescent="0.4">
      <c r="O5517" s="294" t="s">
        <v>7395</v>
      </c>
      <c r="P5517" s="294" t="s">
        <v>7376</v>
      </c>
      <c r="Q5517" s="294" t="s">
        <v>7377</v>
      </c>
    </row>
    <row r="5518" spans="15:17" x14ac:dyDescent="0.4">
      <c r="O5518" s="294" t="s">
        <v>7396</v>
      </c>
      <c r="P5518" s="294" t="s">
        <v>7376</v>
      </c>
      <c r="Q5518" s="294" t="s">
        <v>7377</v>
      </c>
    </row>
    <row r="5519" spans="15:17" x14ac:dyDescent="0.4">
      <c r="O5519" s="294" t="s">
        <v>7397</v>
      </c>
      <c r="P5519" s="294" t="s">
        <v>7376</v>
      </c>
      <c r="Q5519" s="294" t="s">
        <v>7377</v>
      </c>
    </row>
    <row r="5520" spans="15:17" x14ac:dyDescent="0.4">
      <c r="O5520" s="294" t="s">
        <v>7398</v>
      </c>
      <c r="P5520" s="294" t="s">
        <v>7376</v>
      </c>
      <c r="Q5520" s="294" t="s">
        <v>7377</v>
      </c>
    </row>
    <row r="5521" spans="15:17" x14ac:dyDescent="0.4">
      <c r="O5521" s="294" t="s">
        <v>7399</v>
      </c>
      <c r="P5521" s="294" t="s">
        <v>7376</v>
      </c>
      <c r="Q5521" s="294" t="s">
        <v>7377</v>
      </c>
    </row>
    <row r="5522" spans="15:17" x14ac:dyDescent="0.4">
      <c r="O5522" s="294" t="s">
        <v>7400</v>
      </c>
      <c r="P5522" s="294" t="s">
        <v>7376</v>
      </c>
      <c r="Q5522" s="294" t="s">
        <v>7377</v>
      </c>
    </row>
    <row r="5523" spans="15:17" x14ac:dyDescent="0.4">
      <c r="O5523" s="294" t="s">
        <v>7401</v>
      </c>
      <c r="P5523" s="294" t="s">
        <v>7376</v>
      </c>
      <c r="Q5523" s="294" t="s">
        <v>7377</v>
      </c>
    </row>
    <row r="5524" spans="15:17" x14ac:dyDescent="0.4">
      <c r="O5524" s="294" t="s">
        <v>7402</v>
      </c>
      <c r="P5524" s="294" t="s">
        <v>7376</v>
      </c>
      <c r="Q5524" s="294" t="s">
        <v>7377</v>
      </c>
    </row>
    <row r="5525" spans="15:17" x14ac:dyDescent="0.4">
      <c r="O5525" s="294" t="s">
        <v>7403</v>
      </c>
      <c r="P5525" s="294" t="s">
        <v>7376</v>
      </c>
      <c r="Q5525" s="294" t="s">
        <v>7377</v>
      </c>
    </row>
    <row r="5526" spans="15:17" x14ac:dyDescent="0.4">
      <c r="O5526" s="294" t="s">
        <v>7404</v>
      </c>
      <c r="P5526" s="294" t="s">
        <v>7376</v>
      </c>
      <c r="Q5526" s="294" t="s">
        <v>7377</v>
      </c>
    </row>
    <row r="5527" spans="15:17" x14ac:dyDescent="0.4">
      <c r="O5527" s="294" t="s">
        <v>7405</v>
      </c>
      <c r="P5527" s="294" t="s">
        <v>7376</v>
      </c>
      <c r="Q5527" s="294" t="s">
        <v>7377</v>
      </c>
    </row>
    <row r="5528" spans="15:17" x14ac:dyDescent="0.4">
      <c r="O5528" s="294" t="s">
        <v>7406</v>
      </c>
      <c r="P5528" s="294" t="s">
        <v>7376</v>
      </c>
      <c r="Q5528" s="294" t="s">
        <v>7377</v>
      </c>
    </row>
    <row r="5529" spans="15:17" x14ac:dyDescent="0.4">
      <c r="O5529" s="294" t="s">
        <v>7407</v>
      </c>
      <c r="P5529" s="294" t="s">
        <v>7376</v>
      </c>
      <c r="Q5529" s="294" t="s">
        <v>7377</v>
      </c>
    </row>
    <row r="5530" spans="15:17" x14ac:dyDescent="0.4">
      <c r="O5530" s="294" t="s">
        <v>7408</v>
      </c>
      <c r="P5530" s="294" t="s">
        <v>7376</v>
      </c>
      <c r="Q5530" s="294" t="s">
        <v>7377</v>
      </c>
    </row>
    <row r="5531" spans="15:17" x14ac:dyDescent="0.4">
      <c r="O5531" s="294" t="s">
        <v>7409</v>
      </c>
      <c r="P5531" s="294" t="s">
        <v>7376</v>
      </c>
      <c r="Q5531" s="294" t="s">
        <v>7377</v>
      </c>
    </row>
    <row r="5532" spans="15:17" x14ac:dyDescent="0.4">
      <c r="O5532" s="294" t="s">
        <v>7410</v>
      </c>
      <c r="P5532" s="294" t="s">
        <v>7376</v>
      </c>
      <c r="Q5532" s="294" t="s">
        <v>7377</v>
      </c>
    </row>
    <row r="5533" spans="15:17" x14ac:dyDescent="0.4">
      <c r="O5533" s="294" t="s">
        <v>7411</v>
      </c>
      <c r="P5533" s="294" t="s">
        <v>7376</v>
      </c>
      <c r="Q5533" s="294" t="s">
        <v>7377</v>
      </c>
    </row>
    <row r="5534" spans="15:17" x14ac:dyDescent="0.4">
      <c r="O5534" s="294" t="s">
        <v>7412</v>
      </c>
      <c r="P5534" s="294" t="s">
        <v>7376</v>
      </c>
      <c r="Q5534" s="294" t="s">
        <v>7377</v>
      </c>
    </row>
    <row r="5535" spans="15:17" x14ac:dyDescent="0.4">
      <c r="O5535" s="294" t="s">
        <v>7413</v>
      </c>
      <c r="P5535" s="294" t="s">
        <v>7376</v>
      </c>
      <c r="Q5535" s="294" t="s">
        <v>7377</v>
      </c>
    </row>
    <row r="5536" spans="15:17" x14ac:dyDescent="0.4">
      <c r="O5536" s="294" t="s">
        <v>7414</v>
      </c>
      <c r="P5536" s="294" t="s">
        <v>7376</v>
      </c>
      <c r="Q5536" s="294" t="s">
        <v>7377</v>
      </c>
    </row>
    <row r="5537" spans="15:17" x14ac:dyDescent="0.4">
      <c r="O5537" s="294" t="s">
        <v>7415</v>
      </c>
      <c r="P5537" s="294" t="s">
        <v>7376</v>
      </c>
      <c r="Q5537" s="294" t="s">
        <v>7377</v>
      </c>
    </row>
    <row r="5538" spans="15:17" x14ac:dyDescent="0.4">
      <c r="O5538" s="294" t="s">
        <v>7416</v>
      </c>
      <c r="P5538" s="294" t="s">
        <v>7376</v>
      </c>
      <c r="Q5538" s="294" t="s">
        <v>7377</v>
      </c>
    </row>
    <row r="5539" spans="15:17" x14ac:dyDescent="0.4">
      <c r="O5539" s="294" t="s">
        <v>7417</v>
      </c>
      <c r="P5539" s="294" t="s">
        <v>7376</v>
      </c>
      <c r="Q5539" s="294" t="s">
        <v>7377</v>
      </c>
    </row>
    <row r="5540" spans="15:17" x14ac:dyDescent="0.4">
      <c r="O5540" s="294" t="s">
        <v>7418</v>
      </c>
      <c r="P5540" s="294" t="s">
        <v>7376</v>
      </c>
      <c r="Q5540" s="294" t="s">
        <v>7377</v>
      </c>
    </row>
    <row r="5541" spans="15:17" x14ac:dyDescent="0.4">
      <c r="O5541" s="294" t="s">
        <v>7419</v>
      </c>
      <c r="P5541" s="294" t="s">
        <v>7376</v>
      </c>
      <c r="Q5541" s="294" t="s">
        <v>7377</v>
      </c>
    </row>
    <row r="5542" spans="15:17" x14ac:dyDescent="0.4">
      <c r="O5542" s="294" t="s">
        <v>7420</v>
      </c>
      <c r="P5542" s="294" t="s">
        <v>7376</v>
      </c>
      <c r="Q5542" s="294" t="s">
        <v>7377</v>
      </c>
    </row>
    <row r="5543" spans="15:17" x14ac:dyDescent="0.4">
      <c r="O5543" s="294" t="s">
        <v>7421</v>
      </c>
      <c r="P5543" s="294" t="s">
        <v>7376</v>
      </c>
      <c r="Q5543" s="294" t="s">
        <v>7377</v>
      </c>
    </row>
    <row r="5544" spans="15:17" x14ac:dyDescent="0.4">
      <c r="O5544" s="294" t="s">
        <v>7422</v>
      </c>
      <c r="P5544" s="294" t="s">
        <v>7376</v>
      </c>
      <c r="Q5544" s="294" t="s">
        <v>7377</v>
      </c>
    </row>
    <row r="5545" spans="15:17" x14ac:dyDescent="0.4">
      <c r="O5545" s="294" t="s">
        <v>7423</v>
      </c>
      <c r="P5545" s="294" t="s">
        <v>7376</v>
      </c>
      <c r="Q5545" s="294" t="s">
        <v>7377</v>
      </c>
    </row>
    <row r="5546" spans="15:17" x14ac:dyDescent="0.4">
      <c r="O5546" s="294" t="s">
        <v>7424</v>
      </c>
      <c r="P5546" s="294" t="s">
        <v>7376</v>
      </c>
      <c r="Q5546" s="294" t="s">
        <v>7377</v>
      </c>
    </row>
    <row r="5547" spans="15:17" x14ac:dyDescent="0.4">
      <c r="O5547" s="294" t="s">
        <v>7425</v>
      </c>
      <c r="P5547" s="294" t="s">
        <v>7376</v>
      </c>
      <c r="Q5547" s="294" t="s">
        <v>7377</v>
      </c>
    </row>
    <row r="5548" spans="15:17" x14ac:dyDescent="0.4">
      <c r="O5548" s="294" t="s">
        <v>7426</v>
      </c>
      <c r="P5548" s="294" t="s">
        <v>7376</v>
      </c>
      <c r="Q5548" s="294" t="s">
        <v>7377</v>
      </c>
    </row>
    <row r="5549" spans="15:17" x14ac:dyDescent="0.4">
      <c r="O5549" s="294" t="s">
        <v>7427</v>
      </c>
      <c r="P5549" s="294" t="s">
        <v>7376</v>
      </c>
      <c r="Q5549" s="294" t="s">
        <v>7377</v>
      </c>
    </row>
    <row r="5550" spans="15:17" x14ac:dyDescent="0.4">
      <c r="O5550" s="294" t="s">
        <v>7428</v>
      </c>
      <c r="P5550" s="294" t="s">
        <v>7376</v>
      </c>
      <c r="Q5550" s="294" t="s">
        <v>7377</v>
      </c>
    </row>
    <row r="5551" spans="15:17" x14ac:dyDescent="0.4">
      <c r="O5551" s="294" t="s">
        <v>7429</v>
      </c>
      <c r="P5551" s="294" t="s">
        <v>7430</v>
      </c>
      <c r="Q5551" s="294" t="s">
        <v>7431</v>
      </c>
    </row>
    <row r="5552" spans="15:17" x14ac:dyDescent="0.4">
      <c r="O5552" s="294" t="s">
        <v>7432</v>
      </c>
      <c r="P5552" s="294" t="s">
        <v>7430</v>
      </c>
      <c r="Q5552" s="294" t="s">
        <v>7431</v>
      </c>
    </row>
    <row r="5553" spans="15:17" x14ac:dyDescent="0.4">
      <c r="O5553" s="294" t="s">
        <v>7433</v>
      </c>
      <c r="P5553" s="294" t="s">
        <v>7430</v>
      </c>
      <c r="Q5553" s="294" t="s">
        <v>7431</v>
      </c>
    </row>
    <row r="5554" spans="15:17" x14ac:dyDescent="0.4">
      <c r="O5554" s="294" t="s">
        <v>7434</v>
      </c>
      <c r="P5554" s="294" t="s">
        <v>7430</v>
      </c>
      <c r="Q5554" s="294" t="s">
        <v>7431</v>
      </c>
    </row>
    <row r="5555" spans="15:17" x14ac:dyDescent="0.4">
      <c r="O5555" s="294" t="s">
        <v>7435</v>
      </c>
      <c r="P5555" s="294" t="s">
        <v>7430</v>
      </c>
      <c r="Q5555" s="294" t="s">
        <v>7431</v>
      </c>
    </row>
    <row r="5556" spans="15:17" x14ac:dyDescent="0.4">
      <c r="O5556" s="294" t="s">
        <v>7436</v>
      </c>
      <c r="P5556" s="294" t="s">
        <v>7430</v>
      </c>
      <c r="Q5556" s="294" t="s">
        <v>7431</v>
      </c>
    </row>
    <row r="5557" spans="15:17" x14ac:dyDescent="0.4">
      <c r="O5557" s="294" t="s">
        <v>7437</v>
      </c>
      <c r="P5557" s="294" t="s">
        <v>7430</v>
      </c>
      <c r="Q5557" s="294" t="s">
        <v>7431</v>
      </c>
    </row>
    <row r="5558" spans="15:17" x14ac:dyDescent="0.4">
      <c r="O5558" s="294" t="s">
        <v>7438</v>
      </c>
      <c r="P5558" s="294" t="s">
        <v>7430</v>
      </c>
      <c r="Q5558" s="294" t="s">
        <v>7431</v>
      </c>
    </row>
    <row r="5559" spans="15:17" x14ac:dyDescent="0.4">
      <c r="O5559" s="294" t="s">
        <v>7439</v>
      </c>
      <c r="P5559" s="294" t="s">
        <v>7430</v>
      </c>
      <c r="Q5559" s="294" t="s">
        <v>7431</v>
      </c>
    </row>
    <row r="5560" spans="15:17" x14ac:dyDescent="0.4">
      <c r="O5560" s="294" t="s">
        <v>7440</v>
      </c>
      <c r="P5560" s="294" t="s">
        <v>7430</v>
      </c>
      <c r="Q5560" s="294" t="s">
        <v>7431</v>
      </c>
    </row>
    <row r="5561" spans="15:17" x14ac:dyDescent="0.4">
      <c r="O5561" s="294" t="s">
        <v>7441</v>
      </c>
      <c r="P5561" s="294" t="s">
        <v>7430</v>
      </c>
      <c r="Q5561" s="294" t="s">
        <v>7431</v>
      </c>
    </row>
    <row r="5562" spans="15:17" x14ac:dyDescent="0.4">
      <c r="O5562" s="294" t="s">
        <v>7442</v>
      </c>
      <c r="P5562" s="294" t="s">
        <v>7430</v>
      </c>
      <c r="Q5562" s="294" t="s">
        <v>7431</v>
      </c>
    </row>
    <row r="5563" spans="15:17" x14ac:dyDescent="0.4">
      <c r="O5563" s="294" t="s">
        <v>7443</v>
      </c>
      <c r="P5563" s="294" t="s">
        <v>7430</v>
      </c>
      <c r="Q5563" s="294" t="s">
        <v>7431</v>
      </c>
    </row>
    <row r="5564" spans="15:17" x14ac:dyDescent="0.4">
      <c r="O5564" s="294" t="s">
        <v>7444</v>
      </c>
      <c r="P5564" s="294" t="s">
        <v>7430</v>
      </c>
      <c r="Q5564" s="294" t="s">
        <v>7431</v>
      </c>
    </row>
    <row r="5565" spans="15:17" x14ac:dyDescent="0.4">
      <c r="O5565" s="294" t="s">
        <v>7445</v>
      </c>
      <c r="P5565" s="294" t="s">
        <v>7430</v>
      </c>
      <c r="Q5565" s="294" t="s">
        <v>7431</v>
      </c>
    </row>
    <row r="5566" spans="15:17" x14ac:dyDescent="0.4">
      <c r="O5566" s="294" t="s">
        <v>7446</v>
      </c>
      <c r="P5566" s="294" t="s">
        <v>7430</v>
      </c>
      <c r="Q5566" s="294" t="s">
        <v>7431</v>
      </c>
    </row>
    <row r="5567" spans="15:17" x14ac:dyDescent="0.4">
      <c r="O5567" s="294" t="s">
        <v>7447</v>
      </c>
      <c r="P5567" s="294" t="s">
        <v>7430</v>
      </c>
      <c r="Q5567" s="294" t="s">
        <v>7431</v>
      </c>
    </row>
    <row r="5568" spans="15:17" x14ac:dyDescent="0.4">
      <c r="O5568" s="294" t="s">
        <v>7448</v>
      </c>
      <c r="P5568" s="294" t="s">
        <v>7430</v>
      </c>
      <c r="Q5568" s="294" t="s">
        <v>7431</v>
      </c>
    </row>
    <row r="5569" spans="15:17" x14ac:dyDescent="0.4">
      <c r="O5569" s="294" t="s">
        <v>7449</v>
      </c>
      <c r="P5569" s="294" t="s">
        <v>7430</v>
      </c>
      <c r="Q5569" s="294" t="s">
        <v>7431</v>
      </c>
    </row>
    <row r="5570" spans="15:17" x14ac:dyDescent="0.4">
      <c r="O5570" s="294" t="s">
        <v>7450</v>
      </c>
      <c r="P5570" s="294" t="s">
        <v>7430</v>
      </c>
      <c r="Q5570" s="294" t="s">
        <v>7431</v>
      </c>
    </row>
    <row r="5571" spans="15:17" x14ac:dyDescent="0.4">
      <c r="O5571" s="294" t="s">
        <v>7451</v>
      </c>
      <c r="P5571" s="294" t="s">
        <v>7430</v>
      </c>
      <c r="Q5571" s="294" t="s">
        <v>7431</v>
      </c>
    </row>
    <row r="5572" spans="15:17" x14ac:dyDescent="0.4">
      <c r="O5572" s="294" t="s">
        <v>7452</v>
      </c>
      <c r="P5572" s="294" t="s">
        <v>7430</v>
      </c>
      <c r="Q5572" s="294" t="s">
        <v>7431</v>
      </c>
    </row>
    <row r="5573" spans="15:17" x14ac:dyDescent="0.4">
      <c r="O5573" s="294" t="s">
        <v>7453</v>
      </c>
      <c r="P5573" s="294" t="s">
        <v>7430</v>
      </c>
      <c r="Q5573" s="294" t="s">
        <v>7431</v>
      </c>
    </row>
    <row r="5574" spans="15:17" x14ac:dyDescent="0.4">
      <c r="O5574" s="294" t="s">
        <v>7454</v>
      </c>
      <c r="P5574" s="294" t="s">
        <v>7430</v>
      </c>
      <c r="Q5574" s="294" t="s">
        <v>7431</v>
      </c>
    </row>
    <row r="5575" spans="15:17" x14ac:dyDescent="0.4">
      <c r="O5575" s="294" t="s">
        <v>7455</v>
      </c>
      <c r="P5575" s="294" t="s">
        <v>7430</v>
      </c>
      <c r="Q5575" s="294" t="s">
        <v>7431</v>
      </c>
    </row>
    <row r="5576" spans="15:17" x14ac:dyDescent="0.4">
      <c r="O5576" s="294" t="s">
        <v>7456</v>
      </c>
      <c r="P5576" s="294" t="s">
        <v>7430</v>
      </c>
      <c r="Q5576" s="294" t="s">
        <v>7431</v>
      </c>
    </row>
    <row r="5577" spans="15:17" x14ac:dyDescent="0.4">
      <c r="O5577" s="294" t="s">
        <v>7457</v>
      </c>
      <c r="P5577" s="294" t="s">
        <v>7430</v>
      </c>
      <c r="Q5577" s="294" t="s">
        <v>7431</v>
      </c>
    </row>
    <row r="5578" spans="15:17" x14ac:dyDescent="0.4">
      <c r="O5578" s="294" t="s">
        <v>7458</v>
      </c>
      <c r="P5578" s="294" t="s">
        <v>7430</v>
      </c>
      <c r="Q5578" s="294" t="s">
        <v>7431</v>
      </c>
    </row>
    <row r="5579" spans="15:17" x14ac:dyDescent="0.4">
      <c r="O5579" s="294" t="s">
        <v>7459</v>
      </c>
      <c r="P5579" s="294" t="s">
        <v>7430</v>
      </c>
      <c r="Q5579" s="294" t="s">
        <v>7431</v>
      </c>
    </row>
    <row r="5580" spans="15:17" x14ac:dyDescent="0.4">
      <c r="O5580" s="294" t="s">
        <v>7460</v>
      </c>
      <c r="P5580" s="294" t="s">
        <v>7430</v>
      </c>
      <c r="Q5580" s="294" t="s">
        <v>7431</v>
      </c>
    </row>
    <row r="5581" spans="15:17" x14ac:dyDescent="0.4">
      <c r="O5581" s="294" t="s">
        <v>7461</v>
      </c>
      <c r="P5581" s="294" t="s">
        <v>7430</v>
      </c>
      <c r="Q5581" s="294" t="s">
        <v>7431</v>
      </c>
    </row>
    <row r="5582" spans="15:17" x14ac:dyDescent="0.4">
      <c r="O5582" s="294" t="s">
        <v>7462</v>
      </c>
      <c r="P5582" s="294" t="s">
        <v>7430</v>
      </c>
      <c r="Q5582" s="294" t="s">
        <v>7431</v>
      </c>
    </row>
    <row r="5583" spans="15:17" x14ac:dyDescent="0.4">
      <c r="O5583" s="294" t="s">
        <v>7463</v>
      </c>
      <c r="P5583" s="294" t="s">
        <v>7430</v>
      </c>
      <c r="Q5583" s="294" t="s">
        <v>7431</v>
      </c>
    </row>
    <row r="5584" spans="15:17" x14ac:dyDescent="0.4">
      <c r="O5584" s="294" t="s">
        <v>7464</v>
      </c>
      <c r="P5584" s="294" t="s">
        <v>7430</v>
      </c>
      <c r="Q5584" s="294" t="s">
        <v>7431</v>
      </c>
    </row>
    <row r="5585" spans="15:17" x14ac:dyDescent="0.4">
      <c r="O5585" s="294" t="s">
        <v>7465</v>
      </c>
      <c r="P5585" s="294" t="s">
        <v>7430</v>
      </c>
      <c r="Q5585" s="294" t="s">
        <v>7431</v>
      </c>
    </row>
    <row r="5586" spans="15:17" x14ac:dyDescent="0.4">
      <c r="O5586" s="294" t="s">
        <v>7466</v>
      </c>
      <c r="P5586" s="294" t="s">
        <v>7430</v>
      </c>
      <c r="Q5586" s="294" t="s">
        <v>7431</v>
      </c>
    </row>
    <row r="5587" spans="15:17" x14ac:dyDescent="0.4">
      <c r="O5587" s="294" t="s">
        <v>7467</v>
      </c>
      <c r="P5587" s="294" t="s">
        <v>7430</v>
      </c>
      <c r="Q5587" s="294" t="s">
        <v>7431</v>
      </c>
    </row>
    <row r="5588" spans="15:17" x14ac:dyDescent="0.4">
      <c r="O5588" s="294" t="s">
        <v>7468</v>
      </c>
      <c r="P5588" s="294" t="s">
        <v>7430</v>
      </c>
      <c r="Q5588" s="294" t="s">
        <v>7431</v>
      </c>
    </row>
    <row r="5589" spans="15:17" x14ac:dyDescent="0.4">
      <c r="O5589" s="294" t="s">
        <v>7469</v>
      </c>
      <c r="P5589" s="294" t="s">
        <v>7430</v>
      </c>
      <c r="Q5589" s="294" t="s">
        <v>7431</v>
      </c>
    </row>
    <row r="5590" spans="15:17" x14ac:dyDescent="0.4">
      <c r="O5590" s="294" t="s">
        <v>7470</v>
      </c>
      <c r="P5590" s="294" t="s">
        <v>7430</v>
      </c>
      <c r="Q5590" s="294" t="s">
        <v>7431</v>
      </c>
    </row>
    <row r="5591" spans="15:17" x14ac:dyDescent="0.4">
      <c r="O5591" s="294" t="s">
        <v>7471</v>
      </c>
      <c r="P5591" s="294" t="s">
        <v>7430</v>
      </c>
      <c r="Q5591" s="294" t="s">
        <v>7431</v>
      </c>
    </row>
    <row r="5592" spans="15:17" x14ac:dyDescent="0.4">
      <c r="O5592" s="294" t="s">
        <v>7472</v>
      </c>
      <c r="P5592" s="294" t="s">
        <v>7430</v>
      </c>
      <c r="Q5592" s="294" t="s">
        <v>7431</v>
      </c>
    </row>
    <row r="5593" spans="15:17" x14ac:dyDescent="0.4">
      <c r="O5593" s="294" t="s">
        <v>7473</v>
      </c>
      <c r="P5593" s="294" t="s">
        <v>7430</v>
      </c>
      <c r="Q5593" s="294" t="s">
        <v>7431</v>
      </c>
    </row>
    <row r="5594" spans="15:17" x14ac:dyDescent="0.4">
      <c r="O5594" s="294" t="s">
        <v>7474</v>
      </c>
      <c r="P5594" s="294" t="s">
        <v>7430</v>
      </c>
      <c r="Q5594" s="294" t="s">
        <v>7431</v>
      </c>
    </row>
    <row r="5595" spans="15:17" x14ac:dyDescent="0.4">
      <c r="O5595" s="294" t="s">
        <v>7475</v>
      </c>
      <c r="P5595" s="294" t="s">
        <v>7430</v>
      </c>
      <c r="Q5595" s="294" t="s">
        <v>7431</v>
      </c>
    </row>
    <row r="5596" spans="15:17" x14ac:dyDescent="0.4">
      <c r="O5596" s="294" t="s">
        <v>7476</v>
      </c>
      <c r="P5596" s="294" t="s">
        <v>7430</v>
      </c>
      <c r="Q5596" s="294" t="s">
        <v>7431</v>
      </c>
    </row>
    <row r="5597" spans="15:17" x14ac:dyDescent="0.4">
      <c r="O5597" s="294" t="s">
        <v>7477</v>
      </c>
      <c r="P5597" s="294" t="s">
        <v>7430</v>
      </c>
      <c r="Q5597" s="294" t="s">
        <v>7431</v>
      </c>
    </row>
    <row r="5598" spans="15:17" x14ac:dyDescent="0.4">
      <c r="O5598" s="294" t="s">
        <v>7478</v>
      </c>
      <c r="P5598" s="294" t="s">
        <v>7430</v>
      </c>
      <c r="Q5598" s="294" t="s">
        <v>7431</v>
      </c>
    </row>
    <row r="5599" spans="15:17" x14ac:dyDescent="0.4">
      <c r="O5599" s="294" t="s">
        <v>7479</v>
      </c>
      <c r="P5599" s="294" t="s">
        <v>7430</v>
      </c>
      <c r="Q5599" s="294" t="s">
        <v>7431</v>
      </c>
    </row>
    <row r="5600" spans="15:17" x14ac:dyDescent="0.4">
      <c r="O5600" s="294" t="s">
        <v>7480</v>
      </c>
      <c r="P5600" s="294" t="s">
        <v>7430</v>
      </c>
      <c r="Q5600" s="294" t="s">
        <v>7431</v>
      </c>
    </row>
    <row r="5601" spans="15:17" x14ac:dyDescent="0.4">
      <c r="O5601" s="294" t="s">
        <v>7481</v>
      </c>
      <c r="P5601" s="294" t="s">
        <v>7430</v>
      </c>
      <c r="Q5601" s="294" t="s">
        <v>7431</v>
      </c>
    </row>
    <row r="5602" spans="15:17" x14ac:dyDescent="0.4">
      <c r="O5602" s="294" t="s">
        <v>7482</v>
      </c>
      <c r="P5602" s="294" t="s">
        <v>7430</v>
      </c>
      <c r="Q5602" s="294" t="s">
        <v>7431</v>
      </c>
    </row>
    <row r="5603" spans="15:17" x14ac:dyDescent="0.4">
      <c r="O5603" s="294" t="s">
        <v>7483</v>
      </c>
      <c r="P5603" s="294" t="s">
        <v>7430</v>
      </c>
      <c r="Q5603" s="294" t="s">
        <v>7431</v>
      </c>
    </row>
    <row r="5604" spans="15:17" x14ac:dyDescent="0.4">
      <c r="O5604" s="294" t="s">
        <v>7484</v>
      </c>
      <c r="P5604" s="294" t="s">
        <v>7430</v>
      </c>
      <c r="Q5604" s="294" t="s">
        <v>7431</v>
      </c>
    </row>
    <row r="5605" spans="15:17" x14ac:dyDescent="0.4">
      <c r="O5605" s="294" t="s">
        <v>7485</v>
      </c>
      <c r="P5605" s="294" t="s">
        <v>7430</v>
      </c>
      <c r="Q5605" s="294" t="s">
        <v>7431</v>
      </c>
    </row>
    <row r="5606" spans="15:17" x14ac:dyDescent="0.4">
      <c r="O5606" s="294" t="s">
        <v>7486</v>
      </c>
      <c r="P5606" s="294" t="s">
        <v>7430</v>
      </c>
      <c r="Q5606" s="294" t="s">
        <v>7431</v>
      </c>
    </row>
    <row r="5607" spans="15:17" x14ac:dyDescent="0.4">
      <c r="O5607" s="294" t="s">
        <v>7487</v>
      </c>
      <c r="P5607" s="294" t="s">
        <v>7430</v>
      </c>
      <c r="Q5607" s="294" t="s">
        <v>7431</v>
      </c>
    </row>
    <row r="5608" spans="15:17" x14ac:dyDescent="0.4">
      <c r="O5608" s="294" t="s">
        <v>7488</v>
      </c>
      <c r="P5608" s="294" t="s">
        <v>7430</v>
      </c>
      <c r="Q5608" s="294" t="s">
        <v>7431</v>
      </c>
    </row>
    <row r="5609" spans="15:17" x14ac:dyDescent="0.4">
      <c r="O5609" s="294" t="s">
        <v>7489</v>
      </c>
      <c r="P5609" s="294" t="s">
        <v>7430</v>
      </c>
      <c r="Q5609" s="294" t="s">
        <v>7431</v>
      </c>
    </row>
    <row r="5610" spans="15:17" x14ac:dyDescent="0.4">
      <c r="O5610" s="294" t="s">
        <v>7490</v>
      </c>
      <c r="P5610" s="294" t="s">
        <v>7430</v>
      </c>
      <c r="Q5610" s="294" t="s">
        <v>7431</v>
      </c>
    </row>
    <row r="5611" spans="15:17" x14ac:dyDescent="0.4">
      <c r="O5611" s="294" t="s">
        <v>7491</v>
      </c>
      <c r="P5611" s="294" t="s">
        <v>7430</v>
      </c>
      <c r="Q5611" s="294" t="s">
        <v>7431</v>
      </c>
    </row>
    <row r="5612" spans="15:17" x14ac:dyDescent="0.4">
      <c r="O5612" s="294" t="s">
        <v>7492</v>
      </c>
      <c r="P5612" s="294" t="s">
        <v>7430</v>
      </c>
      <c r="Q5612" s="294" t="s">
        <v>7431</v>
      </c>
    </row>
    <row r="5613" spans="15:17" x14ac:dyDescent="0.4">
      <c r="O5613" s="294" t="s">
        <v>7493</v>
      </c>
      <c r="P5613" s="294" t="s">
        <v>7430</v>
      </c>
      <c r="Q5613" s="294" t="s">
        <v>7431</v>
      </c>
    </row>
    <row r="5614" spans="15:17" x14ac:dyDescent="0.4">
      <c r="O5614" s="294" t="s">
        <v>7494</v>
      </c>
      <c r="P5614" s="294" t="s">
        <v>7430</v>
      </c>
      <c r="Q5614" s="294" t="s">
        <v>7431</v>
      </c>
    </row>
    <row r="5615" spans="15:17" x14ac:dyDescent="0.4">
      <c r="O5615" s="294" t="s">
        <v>7495</v>
      </c>
      <c r="P5615" s="294" t="s">
        <v>7430</v>
      </c>
      <c r="Q5615" s="294" t="s">
        <v>7431</v>
      </c>
    </row>
    <row r="5616" spans="15:17" x14ac:dyDescent="0.4">
      <c r="O5616" s="294" t="s">
        <v>7496</v>
      </c>
      <c r="P5616" s="294" t="s">
        <v>7430</v>
      </c>
      <c r="Q5616" s="294" t="s">
        <v>7431</v>
      </c>
    </row>
    <row r="5617" spans="15:17" x14ac:dyDescent="0.4">
      <c r="O5617" s="294" t="s">
        <v>7497</v>
      </c>
      <c r="P5617" s="294" t="s">
        <v>7430</v>
      </c>
      <c r="Q5617" s="294" t="s">
        <v>7431</v>
      </c>
    </row>
    <row r="5618" spans="15:17" x14ac:dyDescent="0.4">
      <c r="O5618" s="294" t="s">
        <v>7498</v>
      </c>
      <c r="P5618" s="294" t="s">
        <v>7430</v>
      </c>
      <c r="Q5618" s="294" t="s">
        <v>7431</v>
      </c>
    </row>
    <row r="5619" spans="15:17" x14ac:dyDescent="0.4">
      <c r="O5619" s="294" t="s">
        <v>7499</v>
      </c>
      <c r="P5619" s="294" t="s">
        <v>7430</v>
      </c>
      <c r="Q5619" s="294" t="s">
        <v>7431</v>
      </c>
    </row>
    <row r="5620" spans="15:17" x14ac:dyDescent="0.4">
      <c r="O5620" s="294" t="s">
        <v>7500</v>
      </c>
      <c r="P5620" s="294" t="s">
        <v>7430</v>
      </c>
      <c r="Q5620" s="294" t="s">
        <v>7431</v>
      </c>
    </row>
    <row r="5621" spans="15:17" x14ac:dyDescent="0.4">
      <c r="O5621" s="294" t="s">
        <v>7501</v>
      </c>
      <c r="P5621" s="294" t="s">
        <v>7502</v>
      </c>
      <c r="Q5621" s="294" t="s">
        <v>7503</v>
      </c>
    </row>
    <row r="5622" spans="15:17" x14ac:dyDescent="0.4">
      <c r="O5622" s="294" t="s">
        <v>7504</v>
      </c>
      <c r="P5622" s="294" t="s">
        <v>7502</v>
      </c>
      <c r="Q5622" s="294" t="s">
        <v>7503</v>
      </c>
    </row>
    <row r="5623" spans="15:17" x14ac:dyDescent="0.4">
      <c r="O5623" s="294" t="s">
        <v>7505</v>
      </c>
      <c r="P5623" s="294" t="s">
        <v>7502</v>
      </c>
      <c r="Q5623" s="294" t="s">
        <v>7503</v>
      </c>
    </row>
    <row r="5624" spans="15:17" x14ac:dyDescent="0.4">
      <c r="O5624" s="294" t="s">
        <v>7506</v>
      </c>
      <c r="P5624" s="294" t="s">
        <v>7502</v>
      </c>
      <c r="Q5624" s="294" t="s">
        <v>7503</v>
      </c>
    </row>
    <row r="5625" spans="15:17" x14ac:dyDescent="0.4">
      <c r="O5625" s="294" t="s">
        <v>7507</v>
      </c>
      <c r="P5625" s="294" t="s">
        <v>7502</v>
      </c>
      <c r="Q5625" s="294" t="s">
        <v>7503</v>
      </c>
    </row>
    <row r="5626" spans="15:17" x14ac:dyDescent="0.4">
      <c r="O5626" s="294" t="s">
        <v>7508</v>
      </c>
      <c r="P5626" s="294" t="s">
        <v>7502</v>
      </c>
      <c r="Q5626" s="294" t="s">
        <v>7503</v>
      </c>
    </row>
    <row r="5627" spans="15:17" x14ac:dyDescent="0.4">
      <c r="O5627" s="294" t="s">
        <v>7509</v>
      </c>
      <c r="P5627" s="294" t="s">
        <v>7502</v>
      </c>
      <c r="Q5627" s="294" t="s">
        <v>7503</v>
      </c>
    </row>
    <row r="5628" spans="15:17" x14ac:dyDescent="0.4">
      <c r="O5628" s="294" t="s">
        <v>7510</v>
      </c>
      <c r="P5628" s="294" t="s">
        <v>7502</v>
      </c>
      <c r="Q5628" s="294" t="s">
        <v>7503</v>
      </c>
    </row>
    <row r="5629" spans="15:17" x14ac:dyDescent="0.4">
      <c r="O5629" s="294" t="s">
        <v>7511</v>
      </c>
      <c r="P5629" s="294" t="s">
        <v>7502</v>
      </c>
      <c r="Q5629" s="294" t="s">
        <v>7503</v>
      </c>
    </row>
    <row r="5630" spans="15:17" x14ac:dyDescent="0.4">
      <c r="O5630" s="294" t="s">
        <v>7512</v>
      </c>
      <c r="P5630" s="294" t="s">
        <v>7502</v>
      </c>
      <c r="Q5630" s="294" t="s">
        <v>7503</v>
      </c>
    </row>
    <row r="5631" spans="15:17" x14ac:dyDescent="0.4">
      <c r="O5631" s="294" t="s">
        <v>7513</v>
      </c>
      <c r="P5631" s="294" t="s">
        <v>7502</v>
      </c>
      <c r="Q5631" s="294" t="s">
        <v>7503</v>
      </c>
    </row>
    <row r="5632" spans="15:17" x14ac:dyDescent="0.4">
      <c r="O5632" s="294" t="s">
        <v>7514</v>
      </c>
      <c r="P5632" s="294" t="s">
        <v>7502</v>
      </c>
      <c r="Q5632" s="294" t="s">
        <v>7503</v>
      </c>
    </row>
    <row r="5633" spans="15:17" x14ac:dyDescent="0.4">
      <c r="O5633" s="294" t="s">
        <v>7515</v>
      </c>
      <c r="P5633" s="294" t="s">
        <v>7502</v>
      </c>
      <c r="Q5633" s="294" t="s">
        <v>7503</v>
      </c>
    </row>
    <row r="5634" spans="15:17" x14ac:dyDescent="0.4">
      <c r="O5634" s="294" t="s">
        <v>7516</v>
      </c>
      <c r="P5634" s="294" t="s">
        <v>7502</v>
      </c>
      <c r="Q5634" s="294" t="s">
        <v>7503</v>
      </c>
    </row>
    <row r="5635" spans="15:17" x14ac:dyDescent="0.4">
      <c r="O5635" s="294" t="s">
        <v>7517</v>
      </c>
      <c r="P5635" s="294" t="s">
        <v>7502</v>
      </c>
      <c r="Q5635" s="294" t="s">
        <v>7503</v>
      </c>
    </row>
    <row r="5636" spans="15:17" x14ac:dyDescent="0.4">
      <c r="O5636" s="294" t="s">
        <v>7518</v>
      </c>
      <c r="P5636" s="294" t="s">
        <v>7502</v>
      </c>
      <c r="Q5636" s="294" t="s">
        <v>7503</v>
      </c>
    </row>
    <row r="5637" spans="15:17" x14ac:dyDescent="0.4">
      <c r="O5637" s="294" t="s">
        <v>7519</v>
      </c>
      <c r="P5637" s="294" t="s">
        <v>7502</v>
      </c>
      <c r="Q5637" s="294" t="s">
        <v>7503</v>
      </c>
    </row>
    <row r="5638" spans="15:17" x14ac:dyDescent="0.4">
      <c r="O5638" s="294" t="s">
        <v>7520</v>
      </c>
      <c r="P5638" s="294" t="s">
        <v>7376</v>
      </c>
      <c r="Q5638" s="294" t="s">
        <v>7377</v>
      </c>
    </row>
    <row r="5639" spans="15:17" x14ac:dyDescent="0.4">
      <c r="O5639" s="294" t="s">
        <v>7521</v>
      </c>
      <c r="P5639" s="294" t="s">
        <v>7376</v>
      </c>
      <c r="Q5639" s="294" t="s">
        <v>7377</v>
      </c>
    </row>
    <row r="5640" spans="15:17" x14ac:dyDescent="0.4">
      <c r="O5640" s="294" t="s">
        <v>7522</v>
      </c>
      <c r="P5640" s="294" t="s">
        <v>7376</v>
      </c>
      <c r="Q5640" s="294" t="s">
        <v>7377</v>
      </c>
    </row>
    <row r="5641" spans="15:17" x14ac:dyDescent="0.4">
      <c r="O5641" s="294" t="s">
        <v>7523</v>
      </c>
      <c r="P5641" s="294" t="s">
        <v>7376</v>
      </c>
      <c r="Q5641" s="294" t="s">
        <v>7377</v>
      </c>
    </row>
    <row r="5642" spans="15:17" x14ac:dyDescent="0.4">
      <c r="O5642" s="294" t="s">
        <v>7524</v>
      </c>
      <c r="P5642" s="294" t="s">
        <v>7376</v>
      </c>
      <c r="Q5642" s="294" t="s">
        <v>7377</v>
      </c>
    </row>
    <row r="5643" spans="15:17" x14ac:dyDescent="0.4">
      <c r="O5643" s="294" t="s">
        <v>7525</v>
      </c>
      <c r="P5643" s="294" t="s">
        <v>7376</v>
      </c>
      <c r="Q5643" s="294" t="s">
        <v>7377</v>
      </c>
    </row>
    <row r="5644" spans="15:17" x14ac:dyDescent="0.4">
      <c r="O5644" s="294" t="s">
        <v>7526</v>
      </c>
      <c r="P5644" s="294" t="s">
        <v>7376</v>
      </c>
      <c r="Q5644" s="294" t="s">
        <v>7377</v>
      </c>
    </row>
    <row r="5645" spans="15:17" x14ac:dyDescent="0.4">
      <c r="O5645" s="294" t="s">
        <v>7527</v>
      </c>
      <c r="P5645" s="294" t="s">
        <v>7376</v>
      </c>
      <c r="Q5645" s="294" t="s">
        <v>7377</v>
      </c>
    </row>
    <row r="5646" spans="15:17" x14ac:dyDescent="0.4">
      <c r="O5646" s="294" t="s">
        <v>7528</v>
      </c>
      <c r="P5646" s="294" t="s">
        <v>7376</v>
      </c>
      <c r="Q5646" s="294" t="s">
        <v>7377</v>
      </c>
    </row>
    <row r="5647" spans="15:17" x14ac:dyDescent="0.4">
      <c r="O5647" s="294" t="s">
        <v>7529</v>
      </c>
      <c r="P5647" s="294" t="s">
        <v>7376</v>
      </c>
      <c r="Q5647" s="294" t="s">
        <v>7377</v>
      </c>
    </row>
    <row r="5648" spans="15:17" x14ac:dyDescent="0.4">
      <c r="O5648" s="294" t="s">
        <v>7530</v>
      </c>
      <c r="P5648" s="294" t="s">
        <v>7376</v>
      </c>
      <c r="Q5648" s="294" t="s">
        <v>7377</v>
      </c>
    </row>
    <row r="5649" spans="15:17" x14ac:dyDescent="0.4">
      <c r="O5649" s="294" t="s">
        <v>7531</v>
      </c>
      <c r="P5649" s="294" t="s">
        <v>7376</v>
      </c>
      <c r="Q5649" s="294" t="s">
        <v>7377</v>
      </c>
    </row>
    <row r="5650" spans="15:17" x14ac:dyDescent="0.4">
      <c r="O5650" s="294" t="s">
        <v>7532</v>
      </c>
      <c r="P5650" s="294" t="s">
        <v>7376</v>
      </c>
      <c r="Q5650" s="294" t="s">
        <v>7377</v>
      </c>
    </row>
    <row r="5651" spans="15:17" x14ac:dyDescent="0.4">
      <c r="O5651" s="294" t="s">
        <v>7533</v>
      </c>
      <c r="P5651" s="294" t="s">
        <v>7376</v>
      </c>
      <c r="Q5651" s="294" t="s">
        <v>7377</v>
      </c>
    </row>
    <row r="5652" spans="15:17" x14ac:dyDescent="0.4">
      <c r="O5652" s="294" t="s">
        <v>7534</v>
      </c>
      <c r="P5652" s="294" t="s">
        <v>7376</v>
      </c>
      <c r="Q5652" s="294" t="s">
        <v>7377</v>
      </c>
    </row>
    <row r="5653" spans="15:17" x14ac:dyDescent="0.4">
      <c r="O5653" s="294" t="s">
        <v>7535</v>
      </c>
      <c r="P5653" s="294" t="s">
        <v>7376</v>
      </c>
      <c r="Q5653" s="294" t="s">
        <v>7377</v>
      </c>
    </row>
    <row r="5654" spans="15:17" x14ac:dyDescent="0.4">
      <c r="O5654" s="294" t="s">
        <v>7536</v>
      </c>
      <c r="P5654" s="294" t="s">
        <v>7376</v>
      </c>
      <c r="Q5654" s="294" t="s">
        <v>7377</v>
      </c>
    </row>
    <row r="5655" spans="15:17" x14ac:dyDescent="0.4">
      <c r="O5655" s="294" t="s">
        <v>7537</v>
      </c>
      <c r="P5655" s="294" t="s">
        <v>7376</v>
      </c>
      <c r="Q5655" s="294" t="s">
        <v>7377</v>
      </c>
    </row>
    <row r="5656" spans="15:17" x14ac:dyDescent="0.4">
      <c r="O5656" s="294" t="s">
        <v>7538</v>
      </c>
      <c r="P5656" s="294" t="s">
        <v>7376</v>
      </c>
      <c r="Q5656" s="294" t="s">
        <v>7377</v>
      </c>
    </row>
    <row r="5657" spans="15:17" x14ac:dyDescent="0.4">
      <c r="O5657" s="294" t="s">
        <v>7539</v>
      </c>
      <c r="P5657" s="294" t="s">
        <v>7376</v>
      </c>
      <c r="Q5657" s="294" t="s">
        <v>7377</v>
      </c>
    </row>
    <row r="5658" spans="15:17" x14ac:dyDescent="0.4">
      <c r="O5658" s="294" t="s">
        <v>7540</v>
      </c>
      <c r="P5658" s="294" t="s">
        <v>7376</v>
      </c>
      <c r="Q5658" s="294" t="s">
        <v>7377</v>
      </c>
    </row>
    <row r="5659" spans="15:17" x14ac:dyDescent="0.4">
      <c r="O5659" s="294" t="s">
        <v>7541</v>
      </c>
      <c r="P5659" s="294" t="s">
        <v>7376</v>
      </c>
      <c r="Q5659" s="294" t="s">
        <v>7377</v>
      </c>
    </row>
    <row r="5660" spans="15:17" x14ac:dyDescent="0.4">
      <c r="O5660" s="294" t="s">
        <v>7542</v>
      </c>
      <c r="P5660" s="294" t="s">
        <v>7376</v>
      </c>
      <c r="Q5660" s="294" t="s">
        <v>7377</v>
      </c>
    </row>
    <row r="5661" spans="15:17" x14ac:dyDescent="0.4">
      <c r="O5661" s="294" t="s">
        <v>7543</v>
      </c>
      <c r="P5661" s="294" t="s">
        <v>7376</v>
      </c>
      <c r="Q5661" s="294" t="s">
        <v>7377</v>
      </c>
    </row>
    <row r="5662" spans="15:17" x14ac:dyDescent="0.4">
      <c r="O5662" s="294" t="s">
        <v>7544</v>
      </c>
      <c r="P5662" s="294" t="s">
        <v>7376</v>
      </c>
      <c r="Q5662" s="294" t="s">
        <v>7377</v>
      </c>
    </row>
    <row r="5663" spans="15:17" x14ac:dyDescent="0.4">
      <c r="O5663" s="294" t="s">
        <v>7545</v>
      </c>
      <c r="P5663" s="294" t="s">
        <v>7376</v>
      </c>
      <c r="Q5663" s="294" t="s">
        <v>7377</v>
      </c>
    </row>
    <row r="5664" spans="15:17" x14ac:dyDescent="0.4">
      <c r="O5664" s="294" t="s">
        <v>7546</v>
      </c>
      <c r="P5664" s="294" t="s">
        <v>7376</v>
      </c>
      <c r="Q5664" s="294" t="s">
        <v>7377</v>
      </c>
    </row>
    <row r="5665" spans="15:17" x14ac:dyDescent="0.4">
      <c r="O5665" s="294" t="s">
        <v>7547</v>
      </c>
      <c r="P5665" s="294" t="s">
        <v>7376</v>
      </c>
      <c r="Q5665" s="294" t="s">
        <v>7377</v>
      </c>
    </row>
    <row r="5666" spans="15:17" x14ac:dyDescent="0.4">
      <c r="O5666" s="294" t="s">
        <v>7548</v>
      </c>
      <c r="P5666" s="294" t="s">
        <v>7376</v>
      </c>
      <c r="Q5666" s="294" t="s">
        <v>7377</v>
      </c>
    </row>
    <row r="5667" spans="15:17" x14ac:dyDescent="0.4">
      <c r="O5667" s="294" t="s">
        <v>7549</v>
      </c>
      <c r="P5667" s="294" t="s">
        <v>7376</v>
      </c>
      <c r="Q5667" s="294" t="s">
        <v>7377</v>
      </c>
    </row>
    <row r="5668" spans="15:17" x14ac:dyDescent="0.4">
      <c r="O5668" s="294" t="s">
        <v>7550</v>
      </c>
      <c r="P5668" s="294" t="s">
        <v>7376</v>
      </c>
      <c r="Q5668" s="294" t="s">
        <v>7377</v>
      </c>
    </row>
    <row r="5669" spans="15:17" x14ac:dyDescent="0.4">
      <c r="O5669" s="294" t="s">
        <v>7551</v>
      </c>
      <c r="P5669" s="294" t="s">
        <v>7376</v>
      </c>
      <c r="Q5669" s="294" t="s">
        <v>7377</v>
      </c>
    </row>
    <row r="5670" spans="15:17" x14ac:dyDescent="0.4">
      <c r="O5670" s="294" t="s">
        <v>7552</v>
      </c>
      <c r="P5670" s="294" t="s">
        <v>7376</v>
      </c>
      <c r="Q5670" s="294" t="s">
        <v>7377</v>
      </c>
    </row>
    <row r="5671" spans="15:17" x14ac:dyDescent="0.4">
      <c r="O5671" s="294" t="s">
        <v>7553</v>
      </c>
      <c r="P5671" s="294" t="s">
        <v>7376</v>
      </c>
      <c r="Q5671" s="294" t="s">
        <v>7377</v>
      </c>
    </row>
    <row r="5672" spans="15:17" x14ac:dyDescent="0.4">
      <c r="O5672" s="294" t="s">
        <v>7554</v>
      </c>
      <c r="P5672" s="294" t="s">
        <v>7376</v>
      </c>
      <c r="Q5672" s="294" t="s">
        <v>7377</v>
      </c>
    </row>
    <row r="5673" spans="15:17" x14ac:dyDescent="0.4">
      <c r="O5673" s="294" t="s">
        <v>7555</v>
      </c>
      <c r="P5673" s="294" t="s">
        <v>7376</v>
      </c>
      <c r="Q5673" s="294" t="s">
        <v>7377</v>
      </c>
    </row>
    <row r="5674" spans="15:17" x14ac:dyDescent="0.4">
      <c r="O5674" s="294" t="s">
        <v>7556</v>
      </c>
      <c r="P5674" s="294" t="s">
        <v>7376</v>
      </c>
      <c r="Q5674" s="294" t="s">
        <v>7377</v>
      </c>
    </row>
    <row r="5675" spans="15:17" x14ac:dyDescent="0.4">
      <c r="O5675" s="294" t="s">
        <v>7557</v>
      </c>
      <c r="P5675" s="294" t="s">
        <v>7376</v>
      </c>
      <c r="Q5675" s="294" t="s">
        <v>7377</v>
      </c>
    </row>
    <row r="5676" spans="15:17" x14ac:dyDescent="0.4">
      <c r="O5676" s="294" t="s">
        <v>7558</v>
      </c>
      <c r="P5676" s="294" t="s">
        <v>7376</v>
      </c>
      <c r="Q5676" s="294" t="s">
        <v>7377</v>
      </c>
    </row>
    <row r="5677" spans="15:17" x14ac:dyDescent="0.4">
      <c r="O5677" s="294" t="s">
        <v>7559</v>
      </c>
      <c r="P5677" s="294" t="s">
        <v>7376</v>
      </c>
      <c r="Q5677" s="294" t="s">
        <v>7377</v>
      </c>
    </row>
    <row r="5678" spans="15:17" x14ac:dyDescent="0.4">
      <c r="O5678" s="294" t="s">
        <v>7560</v>
      </c>
      <c r="P5678" s="294" t="s">
        <v>7376</v>
      </c>
      <c r="Q5678" s="294" t="s">
        <v>7377</v>
      </c>
    </row>
    <row r="5679" spans="15:17" x14ac:dyDescent="0.4">
      <c r="O5679" s="294" t="s">
        <v>7561</v>
      </c>
      <c r="P5679" s="294" t="s">
        <v>7376</v>
      </c>
      <c r="Q5679" s="294" t="s">
        <v>7377</v>
      </c>
    </row>
    <row r="5680" spans="15:17" x14ac:dyDescent="0.4">
      <c r="O5680" s="294" t="s">
        <v>7562</v>
      </c>
      <c r="P5680" s="294" t="s">
        <v>7376</v>
      </c>
      <c r="Q5680" s="294" t="s">
        <v>7377</v>
      </c>
    </row>
    <row r="5681" spans="15:17" x14ac:dyDescent="0.4">
      <c r="O5681" s="294" t="s">
        <v>7563</v>
      </c>
      <c r="P5681" s="294" t="s">
        <v>7376</v>
      </c>
      <c r="Q5681" s="294" t="s">
        <v>7377</v>
      </c>
    </row>
    <row r="5682" spans="15:17" x14ac:dyDescent="0.4">
      <c r="O5682" s="294" t="s">
        <v>7564</v>
      </c>
      <c r="P5682" s="294" t="s">
        <v>7376</v>
      </c>
      <c r="Q5682" s="294" t="s">
        <v>7377</v>
      </c>
    </row>
    <row r="5683" spans="15:17" x14ac:dyDescent="0.4">
      <c r="O5683" s="294" t="s">
        <v>7565</v>
      </c>
      <c r="P5683" s="294" t="s">
        <v>7376</v>
      </c>
      <c r="Q5683" s="294" t="s">
        <v>7377</v>
      </c>
    </row>
    <row r="5684" spans="15:17" x14ac:dyDescent="0.4">
      <c r="O5684" s="294" t="s">
        <v>7566</v>
      </c>
      <c r="P5684" s="294" t="s">
        <v>7376</v>
      </c>
      <c r="Q5684" s="294" t="s">
        <v>7377</v>
      </c>
    </row>
    <row r="5685" spans="15:17" x14ac:dyDescent="0.4">
      <c r="O5685" s="294" t="s">
        <v>7567</v>
      </c>
      <c r="P5685" s="294" t="s">
        <v>7376</v>
      </c>
      <c r="Q5685" s="294" t="s">
        <v>7377</v>
      </c>
    </row>
    <row r="5686" spans="15:17" x14ac:dyDescent="0.4">
      <c r="O5686" s="294" t="s">
        <v>7568</v>
      </c>
      <c r="P5686" s="294" t="s">
        <v>7376</v>
      </c>
      <c r="Q5686" s="294" t="s">
        <v>7377</v>
      </c>
    </row>
    <row r="5687" spans="15:17" x14ac:dyDescent="0.4">
      <c r="O5687" s="294" t="s">
        <v>7569</v>
      </c>
      <c r="P5687" s="294" t="s">
        <v>7376</v>
      </c>
      <c r="Q5687" s="294" t="s">
        <v>7377</v>
      </c>
    </row>
    <row r="5688" spans="15:17" x14ac:dyDescent="0.4">
      <c r="O5688" s="294" t="s">
        <v>7570</v>
      </c>
      <c r="P5688" s="294" t="s">
        <v>7376</v>
      </c>
      <c r="Q5688" s="294" t="s">
        <v>7377</v>
      </c>
    </row>
    <row r="5689" spans="15:17" x14ac:dyDescent="0.4">
      <c r="O5689" s="294" t="s">
        <v>7571</v>
      </c>
      <c r="P5689" s="294" t="s">
        <v>7376</v>
      </c>
      <c r="Q5689" s="294" t="s">
        <v>7377</v>
      </c>
    </row>
    <row r="5690" spans="15:17" x14ac:dyDescent="0.4">
      <c r="O5690" s="294" t="s">
        <v>7572</v>
      </c>
      <c r="P5690" s="294" t="s">
        <v>7376</v>
      </c>
      <c r="Q5690" s="294" t="s">
        <v>7377</v>
      </c>
    </row>
    <row r="5691" spans="15:17" x14ac:dyDescent="0.4">
      <c r="O5691" s="294" t="s">
        <v>7573</v>
      </c>
      <c r="P5691" s="294" t="s">
        <v>7376</v>
      </c>
      <c r="Q5691" s="294" t="s">
        <v>7377</v>
      </c>
    </row>
    <row r="5692" spans="15:17" x14ac:dyDescent="0.4">
      <c r="O5692" s="294" t="s">
        <v>7574</v>
      </c>
      <c r="P5692" s="294" t="s">
        <v>7376</v>
      </c>
      <c r="Q5692" s="294" t="s">
        <v>7377</v>
      </c>
    </row>
    <row r="5693" spans="15:17" x14ac:dyDescent="0.4">
      <c r="O5693" s="294" t="s">
        <v>7575</v>
      </c>
      <c r="P5693" s="294" t="s">
        <v>7376</v>
      </c>
      <c r="Q5693" s="294" t="s">
        <v>7377</v>
      </c>
    </row>
    <row r="5694" spans="15:17" x14ac:dyDescent="0.4">
      <c r="O5694" s="294" t="s">
        <v>7576</v>
      </c>
      <c r="P5694" s="294" t="s">
        <v>7376</v>
      </c>
      <c r="Q5694" s="294" t="s">
        <v>7377</v>
      </c>
    </row>
    <row r="5695" spans="15:17" x14ac:dyDescent="0.4">
      <c r="O5695" s="294" t="s">
        <v>7577</v>
      </c>
      <c r="P5695" s="294" t="s">
        <v>7376</v>
      </c>
      <c r="Q5695" s="294" t="s">
        <v>7377</v>
      </c>
    </row>
    <row r="5696" spans="15:17" x14ac:dyDescent="0.4">
      <c r="O5696" s="294" t="s">
        <v>7578</v>
      </c>
      <c r="P5696" s="294" t="s">
        <v>7376</v>
      </c>
      <c r="Q5696" s="294" t="s">
        <v>7377</v>
      </c>
    </row>
    <row r="5697" spans="15:17" x14ac:dyDescent="0.4">
      <c r="O5697" s="294" t="s">
        <v>7579</v>
      </c>
      <c r="P5697" s="294" t="s">
        <v>7376</v>
      </c>
      <c r="Q5697" s="294" t="s">
        <v>7377</v>
      </c>
    </row>
    <row r="5698" spans="15:17" x14ac:dyDescent="0.4">
      <c r="O5698" s="294" t="s">
        <v>7580</v>
      </c>
      <c r="P5698" s="294" t="s">
        <v>7376</v>
      </c>
      <c r="Q5698" s="294" t="s">
        <v>7377</v>
      </c>
    </row>
    <row r="5699" spans="15:17" x14ac:dyDescent="0.4">
      <c r="O5699" s="294" t="s">
        <v>7581</v>
      </c>
      <c r="P5699" s="294" t="s">
        <v>7376</v>
      </c>
      <c r="Q5699" s="294" t="s">
        <v>7377</v>
      </c>
    </row>
    <row r="5700" spans="15:17" x14ac:dyDescent="0.4">
      <c r="O5700" s="294" t="s">
        <v>7582</v>
      </c>
      <c r="P5700" s="294" t="s">
        <v>7376</v>
      </c>
      <c r="Q5700" s="294" t="s">
        <v>7377</v>
      </c>
    </row>
    <row r="5701" spans="15:17" x14ac:dyDescent="0.4">
      <c r="O5701" s="294" t="s">
        <v>7583</v>
      </c>
      <c r="P5701" s="294" t="s">
        <v>7376</v>
      </c>
      <c r="Q5701" s="294" t="s">
        <v>7377</v>
      </c>
    </row>
    <row r="5702" spans="15:17" x14ac:dyDescent="0.4">
      <c r="O5702" s="294" t="s">
        <v>7584</v>
      </c>
      <c r="P5702" s="294" t="s">
        <v>7376</v>
      </c>
      <c r="Q5702" s="294" t="s">
        <v>7377</v>
      </c>
    </row>
    <row r="5703" spans="15:17" x14ac:dyDescent="0.4">
      <c r="O5703" s="294" t="s">
        <v>7585</v>
      </c>
      <c r="P5703" s="294" t="s">
        <v>7376</v>
      </c>
      <c r="Q5703" s="294" t="s">
        <v>7377</v>
      </c>
    </row>
    <row r="5704" spans="15:17" x14ac:dyDescent="0.4">
      <c r="O5704" s="294" t="s">
        <v>7586</v>
      </c>
      <c r="P5704" s="294" t="s">
        <v>7376</v>
      </c>
      <c r="Q5704" s="294" t="s">
        <v>7377</v>
      </c>
    </row>
    <row r="5705" spans="15:17" x14ac:dyDescent="0.4">
      <c r="O5705" s="294" t="s">
        <v>7587</v>
      </c>
      <c r="P5705" s="294" t="s">
        <v>7376</v>
      </c>
      <c r="Q5705" s="294" t="s">
        <v>7377</v>
      </c>
    </row>
    <row r="5706" spans="15:17" x14ac:dyDescent="0.4">
      <c r="O5706" s="294" t="s">
        <v>7588</v>
      </c>
      <c r="P5706" s="294" t="s">
        <v>7376</v>
      </c>
      <c r="Q5706" s="294" t="s">
        <v>7377</v>
      </c>
    </row>
    <row r="5707" spans="15:17" x14ac:dyDescent="0.4">
      <c r="O5707" s="294" t="s">
        <v>7589</v>
      </c>
      <c r="P5707" s="294" t="s">
        <v>7376</v>
      </c>
      <c r="Q5707" s="294" t="s">
        <v>7377</v>
      </c>
    </row>
    <row r="5708" spans="15:17" x14ac:dyDescent="0.4">
      <c r="O5708" s="294" t="s">
        <v>7590</v>
      </c>
      <c r="P5708" s="294" t="s">
        <v>7376</v>
      </c>
      <c r="Q5708" s="294" t="s">
        <v>7377</v>
      </c>
    </row>
    <row r="5709" spans="15:17" x14ac:dyDescent="0.4">
      <c r="O5709" s="294" t="s">
        <v>7591</v>
      </c>
      <c r="P5709" s="294" t="s">
        <v>7376</v>
      </c>
      <c r="Q5709" s="294" t="s">
        <v>7377</v>
      </c>
    </row>
    <row r="5710" spans="15:17" x14ac:dyDescent="0.4">
      <c r="O5710" s="294" t="s">
        <v>7592</v>
      </c>
      <c r="P5710" s="294" t="s">
        <v>7376</v>
      </c>
      <c r="Q5710" s="294" t="s">
        <v>7377</v>
      </c>
    </row>
    <row r="5711" spans="15:17" x14ac:dyDescent="0.4">
      <c r="O5711" s="294" t="s">
        <v>7593</v>
      </c>
      <c r="P5711" s="294" t="s">
        <v>7376</v>
      </c>
      <c r="Q5711" s="294" t="s">
        <v>7377</v>
      </c>
    </row>
    <row r="5712" spans="15:17" x14ac:dyDescent="0.4">
      <c r="O5712" s="294" t="s">
        <v>7594</v>
      </c>
      <c r="P5712" s="294" t="s">
        <v>7376</v>
      </c>
      <c r="Q5712" s="294" t="s">
        <v>7377</v>
      </c>
    </row>
    <row r="5713" spans="15:17" x14ac:dyDescent="0.4">
      <c r="O5713" s="294" t="s">
        <v>7595</v>
      </c>
      <c r="P5713" s="294" t="s">
        <v>7376</v>
      </c>
      <c r="Q5713" s="294" t="s">
        <v>7377</v>
      </c>
    </row>
    <row r="5714" spans="15:17" x14ac:dyDescent="0.4">
      <c r="O5714" s="294" t="s">
        <v>7596</v>
      </c>
      <c r="P5714" s="294" t="s">
        <v>7376</v>
      </c>
      <c r="Q5714" s="294" t="s">
        <v>7377</v>
      </c>
    </row>
    <row r="5715" spans="15:17" x14ac:dyDescent="0.4">
      <c r="O5715" s="294" t="s">
        <v>7597</v>
      </c>
      <c r="P5715" s="294" t="s">
        <v>7376</v>
      </c>
      <c r="Q5715" s="294" t="s">
        <v>7377</v>
      </c>
    </row>
    <row r="5716" spans="15:17" x14ac:dyDescent="0.4">
      <c r="O5716" s="294" t="s">
        <v>7598</v>
      </c>
      <c r="P5716" s="294" t="s">
        <v>7376</v>
      </c>
      <c r="Q5716" s="294" t="s">
        <v>7377</v>
      </c>
    </row>
    <row r="5717" spans="15:17" x14ac:dyDescent="0.4">
      <c r="O5717" s="294" t="s">
        <v>7599</v>
      </c>
      <c r="P5717" s="294" t="s">
        <v>7376</v>
      </c>
      <c r="Q5717" s="294" t="s">
        <v>7377</v>
      </c>
    </row>
    <row r="5718" spans="15:17" x14ac:dyDescent="0.4">
      <c r="O5718" s="294" t="s">
        <v>7600</v>
      </c>
      <c r="P5718" s="294" t="s">
        <v>7376</v>
      </c>
      <c r="Q5718" s="294" t="s">
        <v>7377</v>
      </c>
    </row>
    <row r="5719" spans="15:17" x14ac:dyDescent="0.4">
      <c r="O5719" s="294" t="s">
        <v>7601</v>
      </c>
      <c r="P5719" s="294" t="s">
        <v>7376</v>
      </c>
      <c r="Q5719" s="294" t="s">
        <v>7377</v>
      </c>
    </row>
    <row r="5720" spans="15:17" x14ac:dyDescent="0.4">
      <c r="O5720" s="294" t="s">
        <v>7602</v>
      </c>
      <c r="P5720" s="294" t="s">
        <v>7376</v>
      </c>
      <c r="Q5720" s="294" t="s">
        <v>7377</v>
      </c>
    </row>
    <row r="5721" spans="15:17" x14ac:dyDescent="0.4">
      <c r="O5721" s="294" t="s">
        <v>7603</v>
      </c>
      <c r="P5721" s="294" t="s">
        <v>7376</v>
      </c>
      <c r="Q5721" s="294" t="s">
        <v>7377</v>
      </c>
    </row>
    <row r="5722" spans="15:17" x14ac:dyDescent="0.4">
      <c r="O5722" s="294" t="s">
        <v>7604</v>
      </c>
      <c r="P5722" s="294" t="s">
        <v>7376</v>
      </c>
      <c r="Q5722" s="294" t="s">
        <v>7377</v>
      </c>
    </row>
    <row r="5723" spans="15:17" x14ac:dyDescent="0.4">
      <c r="O5723" s="294" t="s">
        <v>7605</v>
      </c>
      <c r="P5723" s="294" t="s">
        <v>7376</v>
      </c>
      <c r="Q5723" s="294" t="s">
        <v>7377</v>
      </c>
    </row>
    <row r="5724" spans="15:17" x14ac:dyDescent="0.4">
      <c r="O5724" s="294" t="s">
        <v>7606</v>
      </c>
      <c r="P5724" s="294" t="s">
        <v>7376</v>
      </c>
      <c r="Q5724" s="294" t="s">
        <v>7377</v>
      </c>
    </row>
    <row r="5725" spans="15:17" x14ac:dyDescent="0.4">
      <c r="O5725" s="294" t="s">
        <v>7607</v>
      </c>
      <c r="P5725" s="294" t="s">
        <v>7376</v>
      </c>
      <c r="Q5725" s="294" t="s">
        <v>7377</v>
      </c>
    </row>
    <row r="5726" spans="15:17" x14ac:dyDescent="0.4">
      <c r="O5726" s="294" t="s">
        <v>7608</v>
      </c>
      <c r="P5726" s="294" t="s">
        <v>7376</v>
      </c>
      <c r="Q5726" s="294" t="s">
        <v>7377</v>
      </c>
    </row>
    <row r="5727" spans="15:17" x14ac:dyDescent="0.4">
      <c r="O5727" s="294" t="s">
        <v>7609</v>
      </c>
      <c r="P5727" s="294" t="s">
        <v>7376</v>
      </c>
      <c r="Q5727" s="294" t="s">
        <v>7377</v>
      </c>
    </row>
    <row r="5728" spans="15:17" x14ac:dyDescent="0.4">
      <c r="O5728" s="294" t="s">
        <v>7610</v>
      </c>
      <c r="P5728" s="294" t="s">
        <v>7376</v>
      </c>
      <c r="Q5728" s="294" t="s">
        <v>7377</v>
      </c>
    </row>
    <row r="5729" spans="15:17" x14ac:dyDescent="0.4">
      <c r="O5729" s="294" t="s">
        <v>7611</v>
      </c>
      <c r="P5729" s="294" t="s">
        <v>7376</v>
      </c>
      <c r="Q5729" s="294" t="s">
        <v>7377</v>
      </c>
    </row>
    <row r="5730" spans="15:17" x14ac:dyDescent="0.4">
      <c r="O5730" s="294" t="s">
        <v>7612</v>
      </c>
      <c r="P5730" s="294" t="s">
        <v>7376</v>
      </c>
      <c r="Q5730" s="294" t="s">
        <v>7377</v>
      </c>
    </row>
    <row r="5731" spans="15:17" x14ac:dyDescent="0.4">
      <c r="O5731" s="294" t="s">
        <v>7613</v>
      </c>
      <c r="P5731" s="294" t="s">
        <v>7376</v>
      </c>
      <c r="Q5731" s="294" t="s">
        <v>7377</v>
      </c>
    </row>
    <row r="5732" spans="15:17" x14ac:dyDescent="0.4">
      <c r="O5732" s="294" t="s">
        <v>7614</v>
      </c>
      <c r="P5732" s="294" t="s">
        <v>7376</v>
      </c>
      <c r="Q5732" s="294" t="s">
        <v>7377</v>
      </c>
    </row>
    <row r="5733" spans="15:17" x14ac:dyDescent="0.4">
      <c r="O5733" s="294" t="s">
        <v>7615</v>
      </c>
      <c r="P5733" s="294" t="s">
        <v>7376</v>
      </c>
      <c r="Q5733" s="294" t="s">
        <v>7377</v>
      </c>
    </row>
    <row r="5734" spans="15:17" x14ac:dyDescent="0.4">
      <c r="O5734" s="294" t="s">
        <v>7616</v>
      </c>
      <c r="P5734" s="294" t="s">
        <v>7617</v>
      </c>
      <c r="Q5734" s="294" t="s">
        <v>7618</v>
      </c>
    </row>
    <row r="5735" spans="15:17" x14ac:dyDescent="0.4">
      <c r="O5735" s="294" t="s">
        <v>7619</v>
      </c>
      <c r="P5735" s="294" t="s">
        <v>7617</v>
      </c>
      <c r="Q5735" s="294" t="s">
        <v>7618</v>
      </c>
    </row>
    <row r="5736" spans="15:17" x14ac:dyDescent="0.4">
      <c r="O5736" s="294" t="s">
        <v>7620</v>
      </c>
      <c r="P5736" s="294" t="s">
        <v>7617</v>
      </c>
      <c r="Q5736" s="294" t="s">
        <v>7618</v>
      </c>
    </row>
    <row r="5737" spans="15:17" x14ac:dyDescent="0.4">
      <c r="O5737" s="294" t="s">
        <v>7621</v>
      </c>
      <c r="P5737" s="294" t="s">
        <v>7617</v>
      </c>
      <c r="Q5737" s="294" t="s">
        <v>7618</v>
      </c>
    </row>
    <row r="5738" spans="15:17" x14ac:dyDescent="0.4">
      <c r="O5738" s="294" t="s">
        <v>7622</v>
      </c>
      <c r="P5738" s="294" t="s">
        <v>7617</v>
      </c>
      <c r="Q5738" s="294" t="s">
        <v>7618</v>
      </c>
    </row>
    <row r="5739" spans="15:17" x14ac:dyDescent="0.4">
      <c r="O5739" s="294" t="s">
        <v>7623</v>
      </c>
      <c r="P5739" s="294" t="s">
        <v>7617</v>
      </c>
      <c r="Q5739" s="294" t="s">
        <v>7618</v>
      </c>
    </row>
    <row r="5740" spans="15:17" x14ac:dyDescent="0.4">
      <c r="O5740" s="294" t="s">
        <v>7624</v>
      </c>
      <c r="P5740" s="294" t="s">
        <v>7617</v>
      </c>
      <c r="Q5740" s="294" t="s">
        <v>7618</v>
      </c>
    </row>
    <row r="5741" spans="15:17" x14ac:dyDescent="0.4">
      <c r="O5741" s="294" t="s">
        <v>7625</v>
      </c>
      <c r="P5741" s="294" t="s">
        <v>7617</v>
      </c>
      <c r="Q5741" s="294" t="s">
        <v>7618</v>
      </c>
    </row>
    <row r="5742" spans="15:17" x14ac:dyDescent="0.4">
      <c r="O5742" s="294" t="s">
        <v>7626</v>
      </c>
      <c r="P5742" s="294" t="s">
        <v>7617</v>
      </c>
      <c r="Q5742" s="294" t="s">
        <v>7618</v>
      </c>
    </row>
    <row r="5743" spans="15:17" x14ac:dyDescent="0.4">
      <c r="O5743" s="294" t="s">
        <v>7627</v>
      </c>
      <c r="P5743" s="294" t="s">
        <v>7617</v>
      </c>
      <c r="Q5743" s="294" t="s">
        <v>7618</v>
      </c>
    </row>
    <row r="5744" spans="15:17" x14ac:dyDescent="0.4">
      <c r="O5744" s="294" t="s">
        <v>7628</v>
      </c>
      <c r="P5744" s="294" t="s">
        <v>7617</v>
      </c>
      <c r="Q5744" s="294" t="s">
        <v>7618</v>
      </c>
    </row>
    <row r="5745" spans="15:17" x14ac:dyDescent="0.4">
      <c r="O5745" s="294" t="s">
        <v>7629</v>
      </c>
      <c r="P5745" s="294" t="s">
        <v>7617</v>
      </c>
      <c r="Q5745" s="294" t="s">
        <v>7618</v>
      </c>
    </row>
    <row r="5746" spans="15:17" x14ac:dyDescent="0.4">
      <c r="O5746" s="294" t="s">
        <v>7630</v>
      </c>
      <c r="P5746" s="294" t="s">
        <v>7617</v>
      </c>
      <c r="Q5746" s="294" t="s">
        <v>7618</v>
      </c>
    </row>
    <row r="5747" spans="15:17" x14ac:dyDescent="0.4">
      <c r="O5747" s="294" t="s">
        <v>7631</v>
      </c>
      <c r="P5747" s="294" t="s">
        <v>7617</v>
      </c>
      <c r="Q5747" s="294" t="s">
        <v>7618</v>
      </c>
    </row>
    <row r="5748" spans="15:17" x14ac:dyDescent="0.4">
      <c r="O5748" s="294" t="s">
        <v>7632</v>
      </c>
      <c r="P5748" s="294" t="s">
        <v>7617</v>
      </c>
      <c r="Q5748" s="294" t="s">
        <v>7618</v>
      </c>
    </row>
    <row r="5749" spans="15:17" x14ac:dyDescent="0.4">
      <c r="O5749" s="294" t="s">
        <v>7633</v>
      </c>
      <c r="P5749" s="294" t="s">
        <v>7617</v>
      </c>
      <c r="Q5749" s="294" t="s">
        <v>7618</v>
      </c>
    </row>
    <row r="5750" spans="15:17" x14ac:dyDescent="0.4">
      <c r="O5750" s="294" t="s">
        <v>7634</v>
      </c>
      <c r="P5750" s="294" t="s">
        <v>7617</v>
      </c>
      <c r="Q5750" s="294" t="s">
        <v>7618</v>
      </c>
    </row>
    <row r="5751" spans="15:17" x14ac:dyDescent="0.4">
      <c r="O5751" s="294" t="s">
        <v>7635</v>
      </c>
      <c r="P5751" s="294" t="s">
        <v>7617</v>
      </c>
      <c r="Q5751" s="294" t="s">
        <v>7618</v>
      </c>
    </row>
    <row r="5752" spans="15:17" x14ac:dyDescent="0.4">
      <c r="O5752" s="294" t="s">
        <v>7636</v>
      </c>
      <c r="P5752" s="294" t="s">
        <v>7617</v>
      </c>
      <c r="Q5752" s="294" t="s">
        <v>7618</v>
      </c>
    </row>
    <row r="5753" spans="15:17" x14ac:dyDescent="0.4">
      <c r="O5753" s="294" t="s">
        <v>7637</v>
      </c>
      <c r="P5753" s="294" t="s">
        <v>7617</v>
      </c>
      <c r="Q5753" s="294" t="s">
        <v>7618</v>
      </c>
    </row>
    <row r="5754" spans="15:17" x14ac:dyDescent="0.4">
      <c r="O5754" s="294" t="s">
        <v>7638</v>
      </c>
      <c r="P5754" s="294" t="s">
        <v>7617</v>
      </c>
      <c r="Q5754" s="294" t="s">
        <v>7618</v>
      </c>
    </row>
    <row r="5755" spans="15:17" x14ac:dyDescent="0.4">
      <c r="O5755" s="294" t="s">
        <v>7639</v>
      </c>
      <c r="P5755" s="294" t="s">
        <v>7617</v>
      </c>
      <c r="Q5755" s="294" t="s">
        <v>7618</v>
      </c>
    </row>
    <row r="5756" spans="15:17" x14ac:dyDescent="0.4">
      <c r="O5756" s="294" t="s">
        <v>7640</v>
      </c>
      <c r="P5756" s="294" t="s">
        <v>7617</v>
      </c>
      <c r="Q5756" s="294" t="s">
        <v>7618</v>
      </c>
    </row>
    <row r="5757" spans="15:17" x14ac:dyDescent="0.4">
      <c r="O5757" s="294" t="s">
        <v>7641</v>
      </c>
      <c r="P5757" s="294" t="s">
        <v>7617</v>
      </c>
      <c r="Q5757" s="294" t="s">
        <v>7618</v>
      </c>
    </row>
    <row r="5758" spans="15:17" x14ac:dyDescent="0.4">
      <c r="O5758" s="294" t="s">
        <v>7642</v>
      </c>
      <c r="P5758" s="294" t="s">
        <v>7617</v>
      </c>
      <c r="Q5758" s="294" t="s">
        <v>7618</v>
      </c>
    </row>
    <row r="5759" spans="15:17" x14ac:dyDescent="0.4">
      <c r="O5759" s="294" t="s">
        <v>7643</v>
      </c>
      <c r="P5759" s="294" t="s">
        <v>7617</v>
      </c>
      <c r="Q5759" s="294" t="s">
        <v>7618</v>
      </c>
    </row>
    <row r="5760" spans="15:17" x14ac:dyDescent="0.4">
      <c r="O5760" s="294" t="s">
        <v>7644</v>
      </c>
      <c r="P5760" s="294" t="s">
        <v>7617</v>
      </c>
      <c r="Q5760" s="294" t="s">
        <v>7618</v>
      </c>
    </row>
    <row r="5761" spans="15:17" x14ac:dyDescent="0.4">
      <c r="O5761" s="294" t="s">
        <v>7645</v>
      </c>
      <c r="P5761" s="294" t="s">
        <v>7617</v>
      </c>
      <c r="Q5761" s="294" t="s">
        <v>7618</v>
      </c>
    </row>
    <row r="5762" spans="15:17" x14ac:dyDescent="0.4">
      <c r="O5762" s="294" t="s">
        <v>7646</v>
      </c>
      <c r="P5762" s="294" t="s">
        <v>7617</v>
      </c>
      <c r="Q5762" s="294" t="s">
        <v>7618</v>
      </c>
    </row>
    <row r="5763" spans="15:17" x14ac:dyDescent="0.4">
      <c r="O5763" s="294" t="s">
        <v>7647</v>
      </c>
      <c r="P5763" s="294" t="s">
        <v>7617</v>
      </c>
      <c r="Q5763" s="294" t="s">
        <v>7618</v>
      </c>
    </row>
    <row r="5764" spans="15:17" x14ac:dyDescent="0.4">
      <c r="O5764" s="294" t="s">
        <v>7648</v>
      </c>
      <c r="P5764" s="294" t="s">
        <v>7617</v>
      </c>
      <c r="Q5764" s="294" t="s">
        <v>7618</v>
      </c>
    </row>
    <row r="5765" spans="15:17" x14ac:dyDescent="0.4">
      <c r="O5765" s="294" t="s">
        <v>7649</v>
      </c>
      <c r="P5765" s="294" t="s">
        <v>7617</v>
      </c>
      <c r="Q5765" s="294" t="s">
        <v>7618</v>
      </c>
    </row>
    <row r="5766" spans="15:17" x14ac:dyDescent="0.4">
      <c r="O5766" s="294" t="s">
        <v>7650</v>
      </c>
      <c r="P5766" s="294" t="s">
        <v>7617</v>
      </c>
      <c r="Q5766" s="294" t="s">
        <v>7618</v>
      </c>
    </row>
    <row r="5767" spans="15:17" x14ac:dyDescent="0.4">
      <c r="O5767" s="294" t="s">
        <v>7651</v>
      </c>
      <c r="P5767" s="294" t="s">
        <v>7617</v>
      </c>
      <c r="Q5767" s="294" t="s">
        <v>7618</v>
      </c>
    </row>
    <row r="5768" spans="15:17" x14ac:dyDescent="0.4">
      <c r="O5768" s="294" t="s">
        <v>7652</v>
      </c>
      <c r="P5768" s="294" t="s">
        <v>7617</v>
      </c>
      <c r="Q5768" s="294" t="s">
        <v>7618</v>
      </c>
    </row>
    <row r="5769" spans="15:17" x14ac:dyDescent="0.4">
      <c r="O5769" s="294" t="s">
        <v>7653</v>
      </c>
      <c r="P5769" s="294" t="s">
        <v>7617</v>
      </c>
      <c r="Q5769" s="294" t="s">
        <v>7618</v>
      </c>
    </row>
    <row r="5770" spans="15:17" x14ac:dyDescent="0.4">
      <c r="O5770" s="294" t="s">
        <v>7654</v>
      </c>
      <c r="P5770" s="294" t="s">
        <v>7617</v>
      </c>
      <c r="Q5770" s="294" t="s">
        <v>7618</v>
      </c>
    </row>
    <row r="5771" spans="15:17" x14ac:dyDescent="0.4">
      <c r="O5771" s="294" t="s">
        <v>7655</v>
      </c>
      <c r="P5771" s="294" t="s">
        <v>7617</v>
      </c>
      <c r="Q5771" s="294" t="s">
        <v>7618</v>
      </c>
    </row>
    <row r="5772" spans="15:17" x14ac:dyDescent="0.4">
      <c r="O5772" s="294" t="s">
        <v>7656</v>
      </c>
      <c r="P5772" s="294" t="s">
        <v>7617</v>
      </c>
      <c r="Q5772" s="294" t="s">
        <v>7618</v>
      </c>
    </row>
    <row r="5773" spans="15:17" x14ac:dyDescent="0.4">
      <c r="O5773" s="294" t="s">
        <v>7657</v>
      </c>
      <c r="P5773" s="294" t="s">
        <v>7617</v>
      </c>
      <c r="Q5773" s="294" t="s">
        <v>7618</v>
      </c>
    </row>
    <row r="5774" spans="15:17" x14ac:dyDescent="0.4">
      <c r="O5774" s="294" t="s">
        <v>7658</v>
      </c>
      <c r="P5774" s="294" t="s">
        <v>7617</v>
      </c>
      <c r="Q5774" s="294" t="s">
        <v>7618</v>
      </c>
    </row>
    <row r="5775" spans="15:17" x14ac:dyDescent="0.4">
      <c r="O5775" s="294" t="s">
        <v>7659</v>
      </c>
      <c r="P5775" s="294" t="s">
        <v>7617</v>
      </c>
      <c r="Q5775" s="294" t="s">
        <v>7618</v>
      </c>
    </row>
    <row r="5776" spans="15:17" x14ac:dyDescent="0.4">
      <c r="O5776" s="294" t="s">
        <v>7660</v>
      </c>
      <c r="P5776" s="294" t="s">
        <v>7617</v>
      </c>
      <c r="Q5776" s="294" t="s">
        <v>7618</v>
      </c>
    </row>
    <row r="5777" spans="15:17" x14ac:dyDescent="0.4">
      <c r="O5777" s="294" t="s">
        <v>7661</v>
      </c>
      <c r="P5777" s="294" t="s">
        <v>7617</v>
      </c>
      <c r="Q5777" s="294" t="s">
        <v>7618</v>
      </c>
    </row>
    <row r="5778" spans="15:17" x14ac:dyDescent="0.4">
      <c r="O5778" s="294" t="s">
        <v>7662</v>
      </c>
      <c r="P5778" s="294" t="s">
        <v>7617</v>
      </c>
      <c r="Q5778" s="294" t="s">
        <v>7618</v>
      </c>
    </row>
    <row r="5779" spans="15:17" x14ac:dyDescent="0.4">
      <c r="O5779" s="294" t="s">
        <v>7663</v>
      </c>
      <c r="P5779" s="294" t="s">
        <v>7617</v>
      </c>
      <c r="Q5779" s="294" t="s">
        <v>7618</v>
      </c>
    </row>
    <row r="5780" spans="15:17" x14ac:dyDescent="0.4">
      <c r="O5780" s="294" t="s">
        <v>7664</v>
      </c>
      <c r="P5780" s="294" t="s">
        <v>7617</v>
      </c>
      <c r="Q5780" s="294" t="s">
        <v>7618</v>
      </c>
    </row>
    <row r="5781" spans="15:17" x14ac:dyDescent="0.4">
      <c r="O5781" s="294" t="s">
        <v>7665</v>
      </c>
      <c r="P5781" s="294" t="s">
        <v>7617</v>
      </c>
      <c r="Q5781" s="294" t="s">
        <v>7618</v>
      </c>
    </row>
    <row r="5782" spans="15:17" x14ac:dyDescent="0.4">
      <c r="O5782" s="294" t="s">
        <v>7666</v>
      </c>
      <c r="P5782" s="294" t="s">
        <v>7617</v>
      </c>
      <c r="Q5782" s="294" t="s">
        <v>7618</v>
      </c>
    </row>
    <row r="5783" spans="15:17" x14ac:dyDescent="0.4">
      <c r="O5783" s="294" t="s">
        <v>7667</v>
      </c>
      <c r="P5783" s="294" t="s">
        <v>7617</v>
      </c>
      <c r="Q5783" s="294" t="s">
        <v>7618</v>
      </c>
    </row>
    <row r="5784" spans="15:17" x14ac:dyDescent="0.4">
      <c r="O5784" s="294" t="s">
        <v>7668</v>
      </c>
      <c r="P5784" s="294" t="s">
        <v>7617</v>
      </c>
      <c r="Q5784" s="294" t="s">
        <v>7618</v>
      </c>
    </row>
    <row r="5785" spans="15:17" x14ac:dyDescent="0.4">
      <c r="O5785" s="294" t="s">
        <v>7669</v>
      </c>
      <c r="P5785" s="294" t="s">
        <v>7617</v>
      </c>
      <c r="Q5785" s="294" t="s">
        <v>7618</v>
      </c>
    </row>
    <row r="5786" spans="15:17" x14ac:dyDescent="0.4">
      <c r="O5786" s="294" t="s">
        <v>7670</v>
      </c>
      <c r="P5786" s="294" t="s">
        <v>7617</v>
      </c>
      <c r="Q5786" s="294" t="s">
        <v>7618</v>
      </c>
    </row>
    <row r="5787" spans="15:17" x14ac:dyDescent="0.4">
      <c r="O5787" s="294" t="s">
        <v>7671</v>
      </c>
      <c r="P5787" s="294" t="s">
        <v>7617</v>
      </c>
      <c r="Q5787" s="294" t="s">
        <v>7618</v>
      </c>
    </row>
    <row r="5788" spans="15:17" x14ac:dyDescent="0.4">
      <c r="O5788" s="294" t="s">
        <v>7672</v>
      </c>
      <c r="P5788" s="294" t="s">
        <v>7617</v>
      </c>
      <c r="Q5788" s="294" t="s">
        <v>7618</v>
      </c>
    </row>
    <row r="5789" spans="15:17" x14ac:dyDescent="0.4">
      <c r="O5789" s="294" t="s">
        <v>7673</v>
      </c>
      <c r="P5789" s="294" t="s">
        <v>7617</v>
      </c>
      <c r="Q5789" s="294" t="s">
        <v>7618</v>
      </c>
    </row>
    <row r="5790" spans="15:17" x14ac:dyDescent="0.4">
      <c r="O5790" s="294" t="s">
        <v>7674</v>
      </c>
      <c r="P5790" s="294" t="s">
        <v>7617</v>
      </c>
      <c r="Q5790" s="294" t="s">
        <v>7618</v>
      </c>
    </row>
    <row r="5791" spans="15:17" x14ac:dyDescent="0.4">
      <c r="O5791" s="294" t="s">
        <v>7675</v>
      </c>
      <c r="P5791" s="294" t="s">
        <v>7617</v>
      </c>
      <c r="Q5791" s="294" t="s">
        <v>7618</v>
      </c>
    </row>
    <row r="5792" spans="15:17" x14ac:dyDescent="0.4">
      <c r="O5792" s="294" t="s">
        <v>7676</v>
      </c>
      <c r="P5792" s="294" t="s">
        <v>7617</v>
      </c>
      <c r="Q5792" s="294" t="s">
        <v>7618</v>
      </c>
    </row>
    <row r="5793" spans="15:17" x14ac:dyDescent="0.4">
      <c r="O5793" s="294" t="s">
        <v>7677</v>
      </c>
      <c r="P5793" s="294" t="s">
        <v>7617</v>
      </c>
      <c r="Q5793" s="294" t="s">
        <v>7618</v>
      </c>
    </row>
    <row r="5794" spans="15:17" x14ac:dyDescent="0.4">
      <c r="O5794" s="294" t="s">
        <v>7678</v>
      </c>
      <c r="P5794" s="294" t="s">
        <v>7617</v>
      </c>
      <c r="Q5794" s="294" t="s">
        <v>7618</v>
      </c>
    </row>
    <row r="5795" spans="15:17" x14ac:dyDescent="0.4">
      <c r="O5795" s="294" t="s">
        <v>7679</v>
      </c>
      <c r="P5795" s="294" t="s">
        <v>7617</v>
      </c>
      <c r="Q5795" s="294" t="s">
        <v>7618</v>
      </c>
    </row>
    <row r="5796" spans="15:17" x14ac:dyDescent="0.4">
      <c r="O5796" s="294" t="s">
        <v>7680</v>
      </c>
      <c r="P5796" s="294" t="s">
        <v>7617</v>
      </c>
      <c r="Q5796" s="294" t="s">
        <v>7618</v>
      </c>
    </row>
    <row r="5797" spans="15:17" x14ac:dyDescent="0.4">
      <c r="O5797" s="294" t="s">
        <v>7681</v>
      </c>
      <c r="P5797" s="294" t="s">
        <v>7617</v>
      </c>
      <c r="Q5797" s="294" t="s">
        <v>7618</v>
      </c>
    </row>
    <row r="5798" spans="15:17" x14ac:dyDescent="0.4">
      <c r="O5798" s="294" t="s">
        <v>7682</v>
      </c>
      <c r="P5798" s="294" t="s">
        <v>7617</v>
      </c>
      <c r="Q5798" s="294" t="s">
        <v>7618</v>
      </c>
    </row>
    <row r="5799" spans="15:17" x14ac:dyDescent="0.4">
      <c r="O5799" s="294" t="s">
        <v>7683</v>
      </c>
      <c r="P5799" s="294" t="s">
        <v>7617</v>
      </c>
      <c r="Q5799" s="294" t="s">
        <v>7618</v>
      </c>
    </row>
    <row r="5800" spans="15:17" x14ac:dyDescent="0.4">
      <c r="O5800" s="294" t="s">
        <v>7684</v>
      </c>
      <c r="P5800" s="294" t="s">
        <v>7617</v>
      </c>
      <c r="Q5800" s="294" t="s">
        <v>7618</v>
      </c>
    </row>
    <row r="5801" spans="15:17" x14ac:dyDescent="0.4">
      <c r="O5801" s="294" t="s">
        <v>7685</v>
      </c>
      <c r="P5801" s="294" t="s">
        <v>7617</v>
      </c>
      <c r="Q5801" s="294" t="s">
        <v>7618</v>
      </c>
    </row>
    <row r="5802" spans="15:17" x14ac:dyDescent="0.4">
      <c r="O5802" s="294" t="s">
        <v>7686</v>
      </c>
      <c r="P5802" s="294" t="s">
        <v>7617</v>
      </c>
      <c r="Q5802" s="294" t="s">
        <v>7618</v>
      </c>
    </row>
    <row r="5803" spans="15:17" x14ac:dyDescent="0.4">
      <c r="O5803" s="294" t="s">
        <v>7687</v>
      </c>
      <c r="P5803" s="294" t="s">
        <v>7617</v>
      </c>
      <c r="Q5803" s="294" t="s">
        <v>7618</v>
      </c>
    </row>
    <row r="5804" spans="15:17" x14ac:dyDescent="0.4">
      <c r="O5804" s="294" t="s">
        <v>7688</v>
      </c>
      <c r="P5804" s="294" t="s">
        <v>7617</v>
      </c>
      <c r="Q5804" s="294" t="s">
        <v>7618</v>
      </c>
    </row>
    <row r="5805" spans="15:17" x14ac:dyDescent="0.4">
      <c r="O5805" s="294" t="s">
        <v>7689</v>
      </c>
      <c r="P5805" s="294" t="s">
        <v>7617</v>
      </c>
      <c r="Q5805" s="294" t="s">
        <v>7618</v>
      </c>
    </row>
    <row r="5806" spans="15:17" x14ac:dyDescent="0.4">
      <c r="O5806" s="294" t="s">
        <v>7690</v>
      </c>
      <c r="P5806" s="294" t="s">
        <v>7617</v>
      </c>
      <c r="Q5806" s="294" t="s">
        <v>7618</v>
      </c>
    </row>
    <row r="5807" spans="15:17" x14ac:dyDescent="0.4">
      <c r="O5807" s="294" t="s">
        <v>7691</v>
      </c>
      <c r="P5807" s="294" t="s">
        <v>7617</v>
      </c>
      <c r="Q5807" s="294" t="s">
        <v>7618</v>
      </c>
    </row>
    <row r="5808" spans="15:17" x14ac:dyDescent="0.4">
      <c r="O5808" s="294" t="s">
        <v>7692</v>
      </c>
      <c r="P5808" s="294" t="s">
        <v>7617</v>
      </c>
      <c r="Q5808" s="294" t="s">
        <v>7618</v>
      </c>
    </row>
    <row r="5809" spans="15:17" x14ac:dyDescent="0.4">
      <c r="O5809" s="294" t="s">
        <v>7693</v>
      </c>
      <c r="P5809" s="294" t="s">
        <v>7617</v>
      </c>
      <c r="Q5809" s="294" t="s">
        <v>7618</v>
      </c>
    </row>
    <row r="5810" spans="15:17" x14ac:dyDescent="0.4">
      <c r="O5810" s="294" t="s">
        <v>7694</v>
      </c>
      <c r="P5810" s="294" t="s">
        <v>7617</v>
      </c>
      <c r="Q5810" s="294" t="s">
        <v>7618</v>
      </c>
    </row>
    <row r="5811" spans="15:17" x14ac:dyDescent="0.4">
      <c r="O5811" s="294" t="s">
        <v>7695</v>
      </c>
      <c r="P5811" s="294" t="s">
        <v>7617</v>
      </c>
      <c r="Q5811" s="294" t="s">
        <v>7618</v>
      </c>
    </row>
    <row r="5812" spans="15:17" x14ac:dyDescent="0.4">
      <c r="O5812" s="294" t="s">
        <v>7696</v>
      </c>
      <c r="P5812" s="294" t="s">
        <v>7617</v>
      </c>
      <c r="Q5812" s="294" t="s">
        <v>7618</v>
      </c>
    </row>
    <row r="5813" spans="15:17" x14ac:dyDescent="0.4">
      <c r="O5813" s="294" t="s">
        <v>7697</v>
      </c>
      <c r="P5813" s="294" t="s">
        <v>7617</v>
      </c>
      <c r="Q5813" s="294" t="s">
        <v>7618</v>
      </c>
    </row>
    <row r="5814" spans="15:17" x14ac:dyDescent="0.4">
      <c r="O5814" s="294" t="s">
        <v>7698</v>
      </c>
      <c r="P5814" s="294" t="s">
        <v>7617</v>
      </c>
      <c r="Q5814" s="294" t="s">
        <v>7618</v>
      </c>
    </row>
    <row r="5815" spans="15:17" x14ac:dyDescent="0.4">
      <c r="O5815" s="294" t="s">
        <v>7699</v>
      </c>
      <c r="P5815" s="294" t="s">
        <v>7617</v>
      </c>
      <c r="Q5815" s="294" t="s">
        <v>7618</v>
      </c>
    </row>
    <row r="5816" spans="15:17" x14ac:dyDescent="0.4">
      <c r="O5816" s="294" t="s">
        <v>7700</v>
      </c>
      <c r="P5816" s="294" t="s">
        <v>7617</v>
      </c>
      <c r="Q5816" s="294" t="s">
        <v>7618</v>
      </c>
    </row>
    <row r="5817" spans="15:17" x14ac:dyDescent="0.4">
      <c r="O5817" s="294" t="s">
        <v>7701</v>
      </c>
      <c r="P5817" s="294" t="s">
        <v>7617</v>
      </c>
      <c r="Q5817" s="294" t="s">
        <v>7618</v>
      </c>
    </row>
    <row r="5818" spans="15:17" x14ac:dyDescent="0.4">
      <c r="O5818" s="294" t="s">
        <v>7702</v>
      </c>
      <c r="P5818" s="294" t="s">
        <v>7617</v>
      </c>
      <c r="Q5818" s="294" t="s">
        <v>7618</v>
      </c>
    </row>
    <row r="5819" spans="15:17" x14ac:dyDescent="0.4">
      <c r="O5819" s="294" t="s">
        <v>7703</v>
      </c>
      <c r="P5819" s="294" t="s">
        <v>7617</v>
      </c>
      <c r="Q5819" s="294" t="s">
        <v>7618</v>
      </c>
    </row>
    <row r="5820" spans="15:17" x14ac:dyDescent="0.4">
      <c r="O5820" s="294" t="s">
        <v>7704</v>
      </c>
      <c r="P5820" s="294" t="s">
        <v>7705</v>
      </c>
      <c r="Q5820" s="294" t="s">
        <v>7706</v>
      </c>
    </row>
    <row r="5821" spans="15:17" x14ac:dyDescent="0.4">
      <c r="O5821" s="294" t="s">
        <v>7707</v>
      </c>
      <c r="P5821" s="294" t="s">
        <v>7705</v>
      </c>
      <c r="Q5821" s="294" t="s">
        <v>7706</v>
      </c>
    </row>
    <row r="5822" spans="15:17" x14ac:dyDescent="0.4">
      <c r="O5822" s="294" t="s">
        <v>7708</v>
      </c>
      <c r="P5822" s="294" t="s">
        <v>7705</v>
      </c>
      <c r="Q5822" s="294" t="s">
        <v>7706</v>
      </c>
    </row>
    <row r="5823" spans="15:17" x14ac:dyDescent="0.4">
      <c r="O5823" s="294" t="s">
        <v>7709</v>
      </c>
      <c r="P5823" s="294" t="s">
        <v>7705</v>
      </c>
      <c r="Q5823" s="294" t="s">
        <v>7706</v>
      </c>
    </row>
    <row r="5824" spans="15:17" x14ac:dyDescent="0.4">
      <c r="O5824" s="294" t="s">
        <v>7710</v>
      </c>
      <c r="P5824" s="294" t="s">
        <v>7705</v>
      </c>
      <c r="Q5824" s="294" t="s">
        <v>7706</v>
      </c>
    </row>
    <row r="5825" spans="15:17" x14ac:dyDescent="0.4">
      <c r="O5825" s="294" t="s">
        <v>7711</v>
      </c>
      <c r="P5825" s="294" t="s">
        <v>7705</v>
      </c>
      <c r="Q5825" s="294" t="s">
        <v>7706</v>
      </c>
    </row>
    <row r="5826" spans="15:17" x14ac:dyDescent="0.4">
      <c r="O5826" s="294" t="s">
        <v>7712</v>
      </c>
      <c r="P5826" s="294" t="s">
        <v>7705</v>
      </c>
      <c r="Q5826" s="294" t="s">
        <v>7706</v>
      </c>
    </row>
    <row r="5827" spans="15:17" x14ac:dyDescent="0.4">
      <c r="O5827" s="294" t="s">
        <v>7713</v>
      </c>
      <c r="P5827" s="294" t="s">
        <v>7705</v>
      </c>
      <c r="Q5827" s="294" t="s">
        <v>7706</v>
      </c>
    </row>
    <row r="5828" spans="15:17" x14ac:dyDescent="0.4">
      <c r="O5828" s="294" t="s">
        <v>7714</v>
      </c>
      <c r="P5828" s="294" t="s">
        <v>7705</v>
      </c>
      <c r="Q5828" s="294" t="s">
        <v>7706</v>
      </c>
    </row>
    <row r="5829" spans="15:17" x14ac:dyDescent="0.4">
      <c r="O5829" s="294" t="s">
        <v>7715</v>
      </c>
      <c r="P5829" s="294" t="s">
        <v>7705</v>
      </c>
      <c r="Q5829" s="294" t="s">
        <v>7706</v>
      </c>
    </row>
    <row r="5830" spans="15:17" x14ac:dyDescent="0.4">
      <c r="O5830" s="294" t="s">
        <v>7716</v>
      </c>
      <c r="P5830" s="294" t="s">
        <v>7705</v>
      </c>
      <c r="Q5830" s="294" t="s">
        <v>7706</v>
      </c>
    </row>
    <row r="5831" spans="15:17" x14ac:dyDescent="0.4">
      <c r="O5831" s="294" t="s">
        <v>7717</v>
      </c>
      <c r="P5831" s="294" t="s">
        <v>7705</v>
      </c>
      <c r="Q5831" s="294" t="s">
        <v>7706</v>
      </c>
    </row>
    <row r="5832" spans="15:17" x14ac:dyDescent="0.4">
      <c r="O5832" s="294" t="s">
        <v>7718</v>
      </c>
      <c r="P5832" s="294" t="s">
        <v>7705</v>
      </c>
      <c r="Q5832" s="294" t="s">
        <v>7706</v>
      </c>
    </row>
    <row r="5833" spans="15:17" x14ac:dyDescent="0.4">
      <c r="O5833" s="294" t="s">
        <v>7719</v>
      </c>
      <c r="P5833" s="294" t="s">
        <v>7705</v>
      </c>
      <c r="Q5833" s="294" t="s">
        <v>7706</v>
      </c>
    </row>
    <row r="5834" spans="15:17" x14ac:dyDescent="0.4">
      <c r="O5834" s="294" t="s">
        <v>7720</v>
      </c>
      <c r="P5834" s="294" t="s">
        <v>7705</v>
      </c>
      <c r="Q5834" s="294" t="s">
        <v>7706</v>
      </c>
    </row>
    <row r="5835" spans="15:17" x14ac:dyDescent="0.4">
      <c r="O5835" s="294" t="s">
        <v>7721</v>
      </c>
      <c r="P5835" s="294" t="s">
        <v>7705</v>
      </c>
      <c r="Q5835" s="294" t="s">
        <v>7706</v>
      </c>
    </row>
    <row r="5836" spans="15:17" x14ac:dyDescent="0.4">
      <c r="O5836" s="294" t="s">
        <v>7722</v>
      </c>
      <c r="P5836" s="294" t="s">
        <v>7705</v>
      </c>
      <c r="Q5836" s="294" t="s">
        <v>7706</v>
      </c>
    </row>
    <row r="5837" spans="15:17" x14ac:dyDescent="0.4">
      <c r="O5837" s="294" t="s">
        <v>7723</v>
      </c>
      <c r="P5837" s="294" t="s">
        <v>7705</v>
      </c>
      <c r="Q5837" s="294" t="s">
        <v>7706</v>
      </c>
    </row>
    <row r="5838" spans="15:17" x14ac:dyDescent="0.4">
      <c r="O5838" s="294" t="s">
        <v>7724</v>
      </c>
      <c r="P5838" s="294" t="s">
        <v>7705</v>
      </c>
      <c r="Q5838" s="294" t="s">
        <v>7706</v>
      </c>
    </row>
    <row r="5839" spans="15:17" x14ac:dyDescent="0.4">
      <c r="O5839" s="294" t="s">
        <v>7725</v>
      </c>
      <c r="P5839" s="294" t="s">
        <v>7705</v>
      </c>
      <c r="Q5839" s="294" t="s">
        <v>7706</v>
      </c>
    </row>
    <row r="5840" spans="15:17" x14ac:dyDescent="0.4">
      <c r="O5840" s="294" t="s">
        <v>7726</v>
      </c>
      <c r="P5840" s="294" t="s">
        <v>7705</v>
      </c>
      <c r="Q5840" s="294" t="s">
        <v>7706</v>
      </c>
    </row>
    <row r="5841" spans="15:17" x14ac:dyDescent="0.4">
      <c r="O5841" s="294" t="s">
        <v>7727</v>
      </c>
      <c r="P5841" s="294" t="s">
        <v>7705</v>
      </c>
      <c r="Q5841" s="294" t="s">
        <v>7706</v>
      </c>
    </row>
    <row r="5842" spans="15:17" x14ac:dyDescent="0.4">
      <c r="O5842" s="294" t="s">
        <v>7728</v>
      </c>
      <c r="P5842" s="294" t="s">
        <v>7705</v>
      </c>
      <c r="Q5842" s="294" t="s">
        <v>7706</v>
      </c>
    </row>
    <row r="5843" spans="15:17" x14ac:dyDescent="0.4">
      <c r="O5843" s="294" t="s">
        <v>7729</v>
      </c>
      <c r="P5843" s="294" t="s">
        <v>7705</v>
      </c>
      <c r="Q5843" s="294" t="s">
        <v>7706</v>
      </c>
    </row>
    <row r="5844" spans="15:17" x14ac:dyDescent="0.4">
      <c r="O5844" s="294" t="s">
        <v>7730</v>
      </c>
      <c r="P5844" s="294" t="s">
        <v>7705</v>
      </c>
      <c r="Q5844" s="294" t="s">
        <v>7706</v>
      </c>
    </row>
    <row r="5845" spans="15:17" x14ac:dyDescent="0.4">
      <c r="O5845" s="294" t="s">
        <v>7731</v>
      </c>
      <c r="P5845" s="294" t="s">
        <v>7705</v>
      </c>
      <c r="Q5845" s="294" t="s">
        <v>7706</v>
      </c>
    </row>
    <row r="5846" spans="15:17" x14ac:dyDescent="0.4">
      <c r="O5846" s="294" t="s">
        <v>7732</v>
      </c>
      <c r="P5846" s="294" t="s">
        <v>7705</v>
      </c>
      <c r="Q5846" s="294" t="s">
        <v>7706</v>
      </c>
    </row>
    <row r="5847" spans="15:17" x14ac:dyDescent="0.4">
      <c r="O5847" s="294" t="s">
        <v>7733</v>
      </c>
      <c r="P5847" s="294" t="s">
        <v>7705</v>
      </c>
      <c r="Q5847" s="294" t="s">
        <v>7706</v>
      </c>
    </row>
    <row r="5848" spans="15:17" x14ac:dyDescent="0.4">
      <c r="O5848" s="294" t="s">
        <v>7734</v>
      </c>
      <c r="P5848" s="294" t="s">
        <v>7705</v>
      </c>
      <c r="Q5848" s="294" t="s">
        <v>7706</v>
      </c>
    </row>
    <row r="5849" spans="15:17" x14ac:dyDescent="0.4">
      <c r="O5849" s="294" t="s">
        <v>7735</v>
      </c>
      <c r="P5849" s="294" t="s">
        <v>7705</v>
      </c>
      <c r="Q5849" s="294" t="s">
        <v>7706</v>
      </c>
    </row>
    <row r="5850" spans="15:17" x14ac:dyDescent="0.4">
      <c r="O5850" s="294" t="s">
        <v>7736</v>
      </c>
      <c r="P5850" s="294" t="s">
        <v>7705</v>
      </c>
      <c r="Q5850" s="294" t="s">
        <v>7706</v>
      </c>
    </row>
    <row r="5851" spans="15:17" x14ac:dyDescent="0.4">
      <c r="O5851" s="294" t="s">
        <v>7737</v>
      </c>
      <c r="P5851" s="294" t="s">
        <v>7705</v>
      </c>
      <c r="Q5851" s="294" t="s">
        <v>7706</v>
      </c>
    </row>
    <row r="5852" spans="15:17" x14ac:dyDescent="0.4">
      <c r="O5852" s="294" t="s">
        <v>7738</v>
      </c>
      <c r="P5852" s="294" t="s">
        <v>7705</v>
      </c>
      <c r="Q5852" s="294" t="s">
        <v>7706</v>
      </c>
    </row>
    <row r="5853" spans="15:17" x14ac:dyDescent="0.4">
      <c r="O5853" s="294" t="s">
        <v>7739</v>
      </c>
      <c r="P5853" s="294" t="s">
        <v>7705</v>
      </c>
      <c r="Q5853" s="294" t="s">
        <v>7706</v>
      </c>
    </row>
    <row r="5854" spans="15:17" x14ac:dyDescent="0.4">
      <c r="O5854" s="294" t="s">
        <v>7740</v>
      </c>
      <c r="P5854" s="294" t="s">
        <v>7705</v>
      </c>
      <c r="Q5854" s="294" t="s">
        <v>7706</v>
      </c>
    </row>
    <row r="5855" spans="15:17" x14ac:dyDescent="0.4">
      <c r="O5855" s="294" t="s">
        <v>7741</v>
      </c>
      <c r="P5855" s="294" t="s">
        <v>7705</v>
      </c>
      <c r="Q5855" s="294" t="s">
        <v>7706</v>
      </c>
    </row>
    <row r="5856" spans="15:17" x14ac:dyDescent="0.4">
      <c r="O5856" s="294" t="s">
        <v>7742</v>
      </c>
      <c r="P5856" s="294" t="s">
        <v>7705</v>
      </c>
      <c r="Q5856" s="294" t="s">
        <v>7706</v>
      </c>
    </row>
    <row r="5857" spans="15:17" x14ac:dyDescent="0.4">
      <c r="O5857" s="294" t="s">
        <v>7743</v>
      </c>
      <c r="P5857" s="294" t="s">
        <v>7705</v>
      </c>
      <c r="Q5857" s="294" t="s">
        <v>7706</v>
      </c>
    </row>
    <row r="5858" spans="15:17" x14ac:dyDescent="0.4">
      <c r="O5858" s="294" t="s">
        <v>7744</v>
      </c>
      <c r="P5858" s="294" t="s">
        <v>7705</v>
      </c>
      <c r="Q5858" s="294" t="s">
        <v>7706</v>
      </c>
    </row>
    <row r="5859" spans="15:17" x14ac:dyDescent="0.4">
      <c r="O5859" s="294" t="s">
        <v>7745</v>
      </c>
      <c r="P5859" s="294" t="s">
        <v>7705</v>
      </c>
      <c r="Q5859" s="294" t="s">
        <v>7706</v>
      </c>
    </row>
    <row r="5860" spans="15:17" x14ac:dyDescent="0.4">
      <c r="O5860" s="294" t="s">
        <v>7746</v>
      </c>
      <c r="P5860" s="294" t="s">
        <v>7705</v>
      </c>
      <c r="Q5860" s="294" t="s">
        <v>7706</v>
      </c>
    </row>
    <row r="5861" spans="15:17" x14ac:dyDescent="0.4">
      <c r="O5861" s="294" t="s">
        <v>7747</v>
      </c>
      <c r="P5861" s="294" t="s">
        <v>7705</v>
      </c>
      <c r="Q5861" s="294" t="s">
        <v>7706</v>
      </c>
    </row>
    <row r="5862" spans="15:17" x14ac:dyDescent="0.4">
      <c r="O5862" s="294" t="s">
        <v>7748</v>
      </c>
      <c r="P5862" s="294" t="s">
        <v>7705</v>
      </c>
      <c r="Q5862" s="294" t="s">
        <v>7706</v>
      </c>
    </row>
    <row r="5863" spans="15:17" x14ac:dyDescent="0.4">
      <c r="O5863" s="294" t="s">
        <v>7749</v>
      </c>
      <c r="P5863" s="294" t="s">
        <v>7705</v>
      </c>
      <c r="Q5863" s="294" t="s">
        <v>7706</v>
      </c>
    </row>
    <row r="5864" spans="15:17" x14ac:dyDescent="0.4">
      <c r="O5864" s="294" t="s">
        <v>7750</v>
      </c>
      <c r="P5864" s="294" t="s">
        <v>7705</v>
      </c>
      <c r="Q5864" s="294" t="s">
        <v>7706</v>
      </c>
    </row>
    <row r="5865" spans="15:17" x14ac:dyDescent="0.4">
      <c r="O5865" s="294" t="s">
        <v>7751</v>
      </c>
      <c r="P5865" s="294" t="s">
        <v>7705</v>
      </c>
      <c r="Q5865" s="294" t="s">
        <v>7706</v>
      </c>
    </row>
    <row r="5866" spans="15:17" x14ac:dyDescent="0.4">
      <c r="O5866" s="294" t="s">
        <v>7752</v>
      </c>
      <c r="P5866" s="294" t="s">
        <v>7705</v>
      </c>
      <c r="Q5866" s="294" t="s">
        <v>7706</v>
      </c>
    </row>
    <row r="5867" spans="15:17" x14ac:dyDescent="0.4">
      <c r="O5867" s="294" t="s">
        <v>7753</v>
      </c>
      <c r="P5867" s="294" t="s">
        <v>7705</v>
      </c>
      <c r="Q5867" s="294" t="s">
        <v>7706</v>
      </c>
    </row>
    <row r="5868" spans="15:17" x14ac:dyDescent="0.4">
      <c r="O5868" s="294" t="s">
        <v>7754</v>
      </c>
      <c r="P5868" s="294" t="s">
        <v>7705</v>
      </c>
      <c r="Q5868" s="294" t="s">
        <v>7706</v>
      </c>
    </row>
    <row r="5869" spans="15:17" x14ac:dyDescent="0.4">
      <c r="O5869" s="294" t="s">
        <v>7755</v>
      </c>
      <c r="P5869" s="294" t="s">
        <v>7705</v>
      </c>
      <c r="Q5869" s="294" t="s">
        <v>7706</v>
      </c>
    </row>
    <row r="5870" spans="15:17" x14ac:dyDescent="0.4">
      <c r="O5870" s="294" t="s">
        <v>7756</v>
      </c>
      <c r="P5870" s="294" t="s">
        <v>7705</v>
      </c>
      <c r="Q5870" s="294" t="s">
        <v>7706</v>
      </c>
    </row>
    <row r="5871" spans="15:17" x14ac:dyDescent="0.4">
      <c r="O5871" s="294" t="s">
        <v>7757</v>
      </c>
      <c r="P5871" s="294" t="s">
        <v>7705</v>
      </c>
      <c r="Q5871" s="294" t="s">
        <v>7706</v>
      </c>
    </row>
    <row r="5872" spans="15:17" x14ac:dyDescent="0.4">
      <c r="O5872" s="294" t="s">
        <v>7758</v>
      </c>
      <c r="P5872" s="294" t="s">
        <v>7705</v>
      </c>
      <c r="Q5872" s="294" t="s">
        <v>7706</v>
      </c>
    </row>
    <row r="5873" spans="15:17" x14ac:dyDescent="0.4">
      <c r="O5873" s="294" t="s">
        <v>7759</v>
      </c>
      <c r="P5873" s="294" t="s">
        <v>7705</v>
      </c>
      <c r="Q5873" s="294" t="s">
        <v>7706</v>
      </c>
    </row>
    <row r="5874" spans="15:17" x14ac:dyDescent="0.4">
      <c r="O5874" s="294" t="s">
        <v>7760</v>
      </c>
      <c r="P5874" s="294" t="s">
        <v>7705</v>
      </c>
      <c r="Q5874" s="294" t="s">
        <v>7706</v>
      </c>
    </row>
    <row r="5875" spans="15:17" x14ac:dyDescent="0.4">
      <c r="O5875" s="294" t="s">
        <v>7761</v>
      </c>
      <c r="P5875" s="294" t="s">
        <v>7705</v>
      </c>
      <c r="Q5875" s="294" t="s">
        <v>7706</v>
      </c>
    </row>
    <row r="5876" spans="15:17" x14ac:dyDescent="0.4">
      <c r="O5876" s="294" t="s">
        <v>7762</v>
      </c>
      <c r="P5876" s="294" t="s">
        <v>7705</v>
      </c>
      <c r="Q5876" s="294" t="s">
        <v>7706</v>
      </c>
    </row>
    <row r="5877" spans="15:17" x14ac:dyDescent="0.4">
      <c r="O5877" s="294" t="s">
        <v>7763</v>
      </c>
      <c r="P5877" s="294" t="s">
        <v>7705</v>
      </c>
      <c r="Q5877" s="294" t="s">
        <v>7706</v>
      </c>
    </row>
    <row r="5878" spans="15:17" x14ac:dyDescent="0.4">
      <c r="O5878" s="294" t="s">
        <v>7764</v>
      </c>
      <c r="P5878" s="294" t="s">
        <v>7705</v>
      </c>
      <c r="Q5878" s="294" t="s">
        <v>7706</v>
      </c>
    </row>
    <row r="5879" spans="15:17" x14ac:dyDescent="0.4">
      <c r="O5879" s="294" t="s">
        <v>7765</v>
      </c>
      <c r="P5879" s="294" t="s">
        <v>7705</v>
      </c>
      <c r="Q5879" s="294" t="s">
        <v>7706</v>
      </c>
    </row>
    <row r="5880" spans="15:17" x14ac:dyDescent="0.4">
      <c r="O5880" s="294" t="s">
        <v>7766</v>
      </c>
      <c r="P5880" s="294" t="s">
        <v>7705</v>
      </c>
      <c r="Q5880" s="294" t="s">
        <v>7706</v>
      </c>
    </row>
    <row r="5881" spans="15:17" x14ac:dyDescent="0.4">
      <c r="O5881" s="294" t="s">
        <v>7767</v>
      </c>
      <c r="P5881" s="294" t="s">
        <v>7705</v>
      </c>
      <c r="Q5881" s="294" t="s">
        <v>7706</v>
      </c>
    </row>
    <row r="5882" spans="15:17" x14ac:dyDescent="0.4">
      <c r="O5882" s="294" t="s">
        <v>7768</v>
      </c>
      <c r="P5882" s="294" t="s">
        <v>7705</v>
      </c>
      <c r="Q5882" s="294" t="s">
        <v>7706</v>
      </c>
    </row>
    <row r="5883" spans="15:17" x14ac:dyDescent="0.4">
      <c r="O5883" s="294" t="s">
        <v>7769</v>
      </c>
      <c r="P5883" s="294" t="s">
        <v>7705</v>
      </c>
      <c r="Q5883" s="294" t="s">
        <v>7706</v>
      </c>
    </row>
    <row r="5884" spans="15:17" x14ac:dyDescent="0.4">
      <c r="O5884" s="294" t="s">
        <v>7770</v>
      </c>
      <c r="P5884" s="294" t="s">
        <v>7705</v>
      </c>
      <c r="Q5884" s="294" t="s">
        <v>7706</v>
      </c>
    </row>
    <row r="5885" spans="15:17" x14ac:dyDescent="0.4">
      <c r="O5885" s="294" t="s">
        <v>7771</v>
      </c>
      <c r="P5885" s="294" t="s">
        <v>7705</v>
      </c>
      <c r="Q5885" s="294" t="s">
        <v>7706</v>
      </c>
    </row>
    <row r="5886" spans="15:17" x14ac:dyDescent="0.4">
      <c r="O5886" s="294" t="s">
        <v>7772</v>
      </c>
      <c r="P5886" s="294" t="s">
        <v>7705</v>
      </c>
      <c r="Q5886" s="294" t="s">
        <v>7706</v>
      </c>
    </row>
    <row r="5887" spans="15:17" x14ac:dyDescent="0.4">
      <c r="O5887" s="294" t="s">
        <v>7773</v>
      </c>
      <c r="P5887" s="294" t="s">
        <v>7705</v>
      </c>
      <c r="Q5887" s="294" t="s">
        <v>7706</v>
      </c>
    </row>
    <row r="5888" spans="15:17" x14ac:dyDescent="0.4">
      <c r="O5888" s="294" t="s">
        <v>7774</v>
      </c>
      <c r="P5888" s="294" t="s">
        <v>7705</v>
      </c>
      <c r="Q5888" s="294" t="s">
        <v>7706</v>
      </c>
    </row>
    <row r="5889" spans="15:17" x14ac:dyDescent="0.4">
      <c r="O5889" s="294" t="s">
        <v>7775</v>
      </c>
      <c r="P5889" s="294" t="s">
        <v>7705</v>
      </c>
      <c r="Q5889" s="294" t="s">
        <v>7706</v>
      </c>
    </row>
    <row r="5890" spans="15:17" x14ac:dyDescent="0.4">
      <c r="O5890" s="294" t="s">
        <v>7776</v>
      </c>
      <c r="P5890" s="294" t="s">
        <v>7705</v>
      </c>
      <c r="Q5890" s="294" t="s">
        <v>7706</v>
      </c>
    </row>
    <row r="5891" spans="15:17" x14ac:dyDescent="0.4">
      <c r="O5891" s="294" t="s">
        <v>7777</v>
      </c>
      <c r="P5891" s="294" t="s">
        <v>7705</v>
      </c>
      <c r="Q5891" s="294" t="s">
        <v>7706</v>
      </c>
    </row>
    <row r="5892" spans="15:17" x14ac:dyDescent="0.4">
      <c r="O5892" s="294" t="s">
        <v>7778</v>
      </c>
      <c r="P5892" s="294" t="s">
        <v>7705</v>
      </c>
      <c r="Q5892" s="294" t="s">
        <v>7706</v>
      </c>
    </row>
    <row r="5893" spans="15:17" x14ac:dyDescent="0.4">
      <c r="O5893" s="294" t="s">
        <v>7779</v>
      </c>
      <c r="P5893" s="294" t="s">
        <v>7705</v>
      </c>
      <c r="Q5893" s="294" t="s">
        <v>7706</v>
      </c>
    </row>
    <row r="5894" spans="15:17" x14ac:dyDescent="0.4">
      <c r="O5894" s="294" t="s">
        <v>7780</v>
      </c>
      <c r="P5894" s="294" t="s">
        <v>7705</v>
      </c>
      <c r="Q5894" s="294" t="s">
        <v>7706</v>
      </c>
    </row>
    <row r="5895" spans="15:17" x14ac:dyDescent="0.4">
      <c r="O5895" s="294" t="s">
        <v>7781</v>
      </c>
      <c r="P5895" s="294" t="s">
        <v>7705</v>
      </c>
      <c r="Q5895" s="294" t="s">
        <v>7706</v>
      </c>
    </row>
    <row r="5896" spans="15:17" x14ac:dyDescent="0.4">
      <c r="O5896" s="294" t="s">
        <v>7782</v>
      </c>
      <c r="P5896" s="294" t="s">
        <v>7705</v>
      </c>
      <c r="Q5896" s="294" t="s">
        <v>7706</v>
      </c>
    </row>
    <row r="5897" spans="15:17" x14ac:dyDescent="0.4">
      <c r="O5897" s="294" t="s">
        <v>7783</v>
      </c>
      <c r="P5897" s="294" t="s">
        <v>7705</v>
      </c>
      <c r="Q5897" s="294" t="s">
        <v>7706</v>
      </c>
    </row>
    <row r="5898" spans="15:17" x14ac:dyDescent="0.4">
      <c r="O5898" s="294" t="s">
        <v>7784</v>
      </c>
      <c r="P5898" s="294" t="s">
        <v>7705</v>
      </c>
      <c r="Q5898" s="294" t="s">
        <v>7706</v>
      </c>
    </row>
    <row r="5899" spans="15:17" x14ac:dyDescent="0.4">
      <c r="O5899" s="294" t="s">
        <v>7785</v>
      </c>
      <c r="P5899" s="294" t="s">
        <v>7705</v>
      </c>
      <c r="Q5899" s="294" t="s">
        <v>7706</v>
      </c>
    </row>
    <row r="5900" spans="15:17" x14ac:dyDescent="0.4">
      <c r="O5900" s="294" t="s">
        <v>7786</v>
      </c>
      <c r="P5900" s="294" t="s">
        <v>7705</v>
      </c>
      <c r="Q5900" s="294" t="s">
        <v>7706</v>
      </c>
    </row>
    <row r="5901" spans="15:17" x14ac:dyDescent="0.4">
      <c r="O5901" s="294" t="s">
        <v>7787</v>
      </c>
      <c r="P5901" s="294" t="s">
        <v>7788</v>
      </c>
      <c r="Q5901" s="294" t="s">
        <v>7789</v>
      </c>
    </row>
    <row r="5902" spans="15:17" x14ac:dyDescent="0.4">
      <c r="O5902" s="294" t="s">
        <v>7790</v>
      </c>
      <c r="P5902" s="294" t="s">
        <v>7788</v>
      </c>
      <c r="Q5902" s="294" t="s">
        <v>7789</v>
      </c>
    </row>
    <row r="5903" spans="15:17" x14ac:dyDescent="0.4">
      <c r="O5903" s="294" t="s">
        <v>7791</v>
      </c>
      <c r="P5903" s="294" t="s">
        <v>7788</v>
      </c>
      <c r="Q5903" s="294" t="s">
        <v>7789</v>
      </c>
    </row>
    <row r="5904" spans="15:17" x14ac:dyDescent="0.4">
      <c r="O5904" s="294" t="s">
        <v>7792</v>
      </c>
      <c r="P5904" s="294" t="s">
        <v>7788</v>
      </c>
      <c r="Q5904" s="294" t="s">
        <v>7789</v>
      </c>
    </row>
    <row r="5905" spans="15:17" x14ac:dyDescent="0.4">
      <c r="O5905" s="294" t="s">
        <v>7793</v>
      </c>
      <c r="P5905" s="294" t="s">
        <v>7788</v>
      </c>
      <c r="Q5905" s="294" t="s">
        <v>7789</v>
      </c>
    </row>
    <row r="5906" spans="15:17" x14ac:dyDescent="0.4">
      <c r="O5906" s="294" t="s">
        <v>7794</v>
      </c>
      <c r="P5906" s="294" t="s">
        <v>7788</v>
      </c>
      <c r="Q5906" s="294" t="s">
        <v>7789</v>
      </c>
    </row>
    <row r="5907" spans="15:17" x14ac:dyDescent="0.4">
      <c r="O5907" s="294" t="s">
        <v>7795</v>
      </c>
      <c r="P5907" s="294" t="s">
        <v>7788</v>
      </c>
      <c r="Q5907" s="294" t="s">
        <v>7789</v>
      </c>
    </row>
    <row r="5908" spans="15:17" x14ac:dyDescent="0.4">
      <c r="O5908" s="294" t="s">
        <v>7796</v>
      </c>
      <c r="P5908" s="294" t="s">
        <v>7788</v>
      </c>
      <c r="Q5908" s="294" t="s">
        <v>7789</v>
      </c>
    </row>
    <row r="5909" spans="15:17" x14ac:dyDescent="0.4">
      <c r="O5909" s="294" t="s">
        <v>7797</v>
      </c>
      <c r="P5909" s="294" t="s">
        <v>7788</v>
      </c>
      <c r="Q5909" s="294" t="s">
        <v>7789</v>
      </c>
    </row>
    <row r="5910" spans="15:17" x14ac:dyDescent="0.4">
      <c r="O5910" s="294" t="s">
        <v>7798</v>
      </c>
      <c r="P5910" s="294" t="s">
        <v>7788</v>
      </c>
      <c r="Q5910" s="294" t="s">
        <v>7789</v>
      </c>
    </row>
    <row r="5911" spans="15:17" x14ac:dyDescent="0.4">
      <c r="O5911" s="294" t="s">
        <v>7799</v>
      </c>
      <c r="P5911" s="294" t="s">
        <v>7788</v>
      </c>
      <c r="Q5911" s="294" t="s">
        <v>7789</v>
      </c>
    </row>
    <row r="5912" spans="15:17" x14ac:dyDescent="0.4">
      <c r="O5912" s="294" t="s">
        <v>7800</v>
      </c>
      <c r="P5912" s="294" t="s">
        <v>7788</v>
      </c>
      <c r="Q5912" s="294" t="s">
        <v>7789</v>
      </c>
    </row>
    <row r="5913" spans="15:17" x14ac:dyDescent="0.4">
      <c r="O5913" s="294" t="s">
        <v>7801</v>
      </c>
      <c r="P5913" s="294" t="s">
        <v>7788</v>
      </c>
      <c r="Q5913" s="294" t="s">
        <v>7789</v>
      </c>
    </row>
    <row r="5914" spans="15:17" x14ac:dyDescent="0.4">
      <c r="O5914" s="294" t="s">
        <v>7802</v>
      </c>
      <c r="P5914" s="294" t="s">
        <v>7788</v>
      </c>
      <c r="Q5914" s="294" t="s">
        <v>7789</v>
      </c>
    </row>
    <row r="5915" spans="15:17" x14ac:dyDescent="0.4">
      <c r="O5915" s="294" t="s">
        <v>7803</v>
      </c>
      <c r="P5915" s="294" t="s">
        <v>7788</v>
      </c>
      <c r="Q5915" s="294" t="s">
        <v>7789</v>
      </c>
    </row>
    <row r="5916" spans="15:17" x14ac:dyDescent="0.4">
      <c r="O5916" s="294" t="s">
        <v>7804</v>
      </c>
      <c r="P5916" s="294" t="s">
        <v>7788</v>
      </c>
      <c r="Q5916" s="294" t="s">
        <v>7789</v>
      </c>
    </row>
    <row r="5917" spans="15:17" x14ac:dyDescent="0.4">
      <c r="O5917" s="294" t="s">
        <v>7805</v>
      </c>
      <c r="P5917" s="294" t="s">
        <v>7788</v>
      </c>
      <c r="Q5917" s="294" t="s">
        <v>7789</v>
      </c>
    </row>
    <row r="5918" spans="15:17" x14ac:dyDescent="0.4">
      <c r="O5918" s="294" t="s">
        <v>7806</v>
      </c>
      <c r="P5918" s="294" t="s">
        <v>7788</v>
      </c>
      <c r="Q5918" s="294" t="s">
        <v>7789</v>
      </c>
    </row>
    <row r="5919" spans="15:17" x14ac:dyDescent="0.4">
      <c r="O5919" s="294" t="s">
        <v>7807</v>
      </c>
      <c r="P5919" s="294" t="s">
        <v>7788</v>
      </c>
      <c r="Q5919" s="294" t="s">
        <v>7789</v>
      </c>
    </row>
    <row r="5920" spans="15:17" x14ac:dyDescent="0.4">
      <c r="O5920" s="294" t="s">
        <v>7808</v>
      </c>
      <c r="P5920" s="294" t="s">
        <v>7788</v>
      </c>
      <c r="Q5920" s="294" t="s">
        <v>7789</v>
      </c>
    </row>
    <row r="5921" spans="15:17" x14ac:dyDescent="0.4">
      <c r="O5921" s="294" t="s">
        <v>7809</v>
      </c>
      <c r="P5921" s="294" t="s">
        <v>7788</v>
      </c>
      <c r="Q5921" s="294" t="s">
        <v>7789</v>
      </c>
    </row>
    <row r="5922" spans="15:17" x14ac:dyDescent="0.4">
      <c r="O5922" s="294" t="s">
        <v>7810</v>
      </c>
      <c r="P5922" s="294" t="s">
        <v>7788</v>
      </c>
      <c r="Q5922" s="294" t="s">
        <v>7789</v>
      </c>
    </row>
    <row r="5923" spans="15:17" x14ac:dyDescent="0.4">
      <c r="O5923" s="294" t="s">
        <v>7811</v>
      </c>
      <c r="P5923" s="294" t="s">
        <v>7788</v>
      </c>
      <c r="Q5923" s="294" t="s">
        <v>7789</v>
      </c>
    </row>
    <row r="5924" spans="15:17" x14ac:dyDescent="0.4">
      <c r="O5924" s="294" t="s">
        <v>7812</v>
      </c>
      <c r="P5924" s="294" t="s">
        <v>7788</v>
      </c>
      <c r="Q5924" s="294" t="s">
        <v>7789</v>
      </c>
    </row>
    <row r="5925" spans="15:17" x14ac:dyDescent="0.4">
      <c r="O5925" s="294" t="s">
        <v>7813</v>
      </c>
      <c r="P5925" s="294" t="s">
        <v>7788</v>
      </c>
      <c r="Q5925" s="294" t="s">
        <v>7789</v>
      </c>
    </row>
    <row r="5926" spans="15:17" x14ac:dyDescent="0.4">
      <c r="O5926" s="294" t="s">
        <v>7814</v>
      </c>
      <c r="P5926" s="294" t="s">
        <v>7788</v>
      </c>
      <c r="Q5926" s="294" t="s">
        <v>7789</v>
      </c>
    </row>
    <row r="5927" spans="15:17" x14ac:dyDescent="0.4">
      <c r="O5927" s="294" t="s">
        <v>7815</v>
      </c>
      <c r="P5927" s="294" t="s">
        <v>7788</v>
      </c>
      <c r="Q5927" s="294" t="s">
        <v>7789</v>
      </c>
    </row>
    <row r="5928" spans="15:17" x14ac:dyDescent="0.4">
      <c r="O5928" s="294" t="s">
        <v>7816</v>
      </c>
      <c r="P5928" s="294" t="s">
        <v>7788</v>
      </c>
      <c r="Q5928" s="294" t="s">
        <v>7789</v>
      </c>
    </row>
    <row r="5929" spans="15:17" x14ac:dyDescent="0.4">
      <c r="O5929" s="294" t="s">
        <v>7817</v>
      </c>
      <c r="P5929" s="294" t="s">
        <v>7788</v>
      </c>
      <c r="Q5929" s="294" t="s">
        <v>7789</v>
      </c>
    </row>
    <row r="5930" spans="15:17" x14ac:dyDescent="0.4">
      <c r="O5930" s="294" t="s">
        <v>7818</v>
      </c>
      <c r="P5930" s="294" t="s">
        <v>7788</v>
      </c>
      <c r="Q5930" s="294" t="s">
        <v>7789</v>
      </c>
    </row>
    <row r="5931" spans="15:17" x14ac:dyDescent="0.4">
      <c r="O5931" s="294" t="s">
        <v>7819</v>
      </c>
      <c r="P5931" s="294" t="s">
        <v>7788</v>
      </c>
      <c r="Q5931" s="294" t="s">
        <v>7789</v>
      </c>
    </row>
    <row r="5932" spans="15:17" x14ac:dyDescent="0.4">
      <c r="O5932" s="294" t="s">
        <v>7820</v>
      </c>
      <c r="P5932" s="294" t="s">
        <v>7788</v>
      </c>
      <c r="Q5932" s="294" t="s">
        <v>7789</v>
      </c>
    </row>
    <row r="5933" spans="15:17" x14ac:dyDescent="0.4">
      <c r="O5933" s="294" t="s">
        <v>7821</v>
      </c>
      <c r="P5933" s="294" t="s">
        <v>7788</v>
      </c>
      <c r="Q5933" s="294" t="s">
        <v>7789</v>
      </c>
    </row>
    <row r="5934" spans="15:17" x14ac:dyDescent="0.4">
      <c r="O5934" s="294" t="s">
        <v>7822</v>
      </c>
      <c r="P5934" s="294" t="s">
        <v>7788</v>
      </c>
      <c r="Q5934" s="294" t="s">
        <v>7789</v>
      </c>
    </row>
    <row r="5935" spans="15:17" x14ac:dyDescent="0.4">
      <c r="O5935" s="294" t="s">
        <v>7823</v>
      </c>
      <c r="P5935" s="294" t="s">
        <v>7788</v>
      </c>
      <c r="Q5935" s="294" t="s">
        <v>7789</v>
      </c>
    </row>
    <row r="5936" spans="15:17" x14ac:dyDescent="0.4">
      <c r="O5936" s="294" t="s">
        <v>7824</v>
      </c>
      <c r="P5936" s="294" t="s">
        <v>7788</v>
      </c>
      <c r="Q5936" s="294" t="s">
        <v>7789</v>
      </c>
    </row>
    <row r="5937" spans="15:17" x14ac:dyDescent="0.4">
      <c r="O5937" s="294" t="s">
        <v>7825</v>
      </c>
      <c r="P5937" s="294" t="s">
        <v>7788</v>
      </c>
      <c r="Q5937" s="294" t="s">
        <v>7789</v>
      </c>
    </row>
    <row r="5938" spans="15:17" x14ac:dyDescent="0.4">
      <c r="O5938" s="294" t="s">
        <v>7826</v>
      </c>
      <c r="P5938" s="294" t="s">
        <v>7788</v>
      </c>
      <c r="Q5938" s="294" t="s">
        <v>7789</v>
      </c>
    </row>
    <row r="5939" spans="15:17" x14ac:dyDescent="0.4">
      <c r="O5939" s="294" t="s">
        <v>7827</v>
      </c>
      <c r="P5939" s="294" t="s">
        <v>7788</v>
      </c>
      <c r="Q5939" s="294" t="s">
        <v>7789</v>
      </c>
    </row>
    <row r="5940" spans="15:17" x14ac:dyDescent="0.4">
      <c r="O5940" s="294" t="s">
        <v>7828</v>
      </c>
      <c r="P5940" s="294" t="s">
        <v>7788</v>
      </c>
      <c r="Q5940" s="294" t="s">
        <v>7789</v>
      </c>
    </row>
    <row r="5941" spans="15:17" x14ac:dyDescent="0.4">
      <c r="O5941" s="294" t="s">
        <v>7829</v>
      </c>
      <c r="P5941" s="294" t="s">
        <v>7788</v>
      </c>
      <c r="Q5941" s="294" t="s">
        <v>7789</v>
      </c>
    </row>
    <row r="5942" spans="15:17" x14ac:dyDescent="0.4">
      <c r="O5942" s="294" t="s">
        <v>7830</v>
      </c>
      <c r="P5942" s="294" t="s">
        <v>7788</v>
      </c>
      <c r="Q5942" s="294" t="s">
        <v>7789</v>
      </c>
    </row>
    <row r="5943" spans="15:17" x14ac:dyDescent="0.4">
      <c r="O5943" s="294" t="s">
        <v>7831</v>
      </c>
      <c r="P5943" s="294" t="s">
        <v>7788</v>
      </c>
      <c r="Q5943" s="294" t="s">
        <v>7789</v>
      </c>
    </row>
    <row r="5944" spans="15:17" x14ac:dyDescent="0.4">
      <c r="O5944" s="294" t="s">
        <v>7832</v>
      </c>
      <c r="P5944" s="294" t="s">
        <v>7788</v>
      </c>
      <c r="Q5944" s="294" t="s">
        <v>7789</v>
      </c>
    </row>
    <row r="5945" spans="15:17" x14ac:dyDescent="0.4">
      <c r="O5945" s="294" t="s">
        <v>7833</v>
      </c>
      <c r="P5945" s="294" t="s">
        <v>7788</v>
      </c>
      <c r="Q5945" s="294" t="s">
        <v>7789</v>
      </c>
    </row>
    <row r="5946" spans="15:17" x14ac:dyDescent="0.4">
      <c r="O5946" s="294" t="s">
        <v>7834</v>
      </c>
      <c r="P5946" s="294" t="s">
        <v>7788</v>
      </c>
      <c r="Q5946" s="294" t="s">
        <v>7789</v>
      </c>
    </row>
    <row r="5947" spans="15:17" x14ac:dyDescent="0.4">
      <c r="O5947" s="294" t="s">
        <v>7835</v>
      </c>
      <c r="P5947" s="294" t="s">
        <v>7788</v>
      </c>
      <c r="Q5947" s="294" t="s">
        <v>7789</v>
      </c>
    </row>
    <row r="5948" spans="15:17" x14ac:dyDescent="0.4">
      <c r="O5948" s="294" t="s">
        <v>7836</v>
      </c>
      <c r="P5948" s="294" t="s">
        <v>7788</v>
      </c>
      <c r="Q5948" s="294" t="s">
        <v>7789</v>
      </c>
    </row>
    <row r="5949" spans="15:17" x14ac:dyDescent="0.4">
      <c r="O5949" s="294" t="s">
        <v>7837</v>
      </c>
      <c r="P5949" s="294" t="s">
        <v>7788</v>
      </c>
      <c r="Q5949" s="294" t="s">
        <v>7789</v>
      </c>
    </row>
    <row r="5950" spans="15:17" x14ac:dyDescent="0.4">
      <c r="O5950" s="294" t="s">
        <v>7838</v>
      </c>
      <c r="P5950" s="294" t="s">
        <v>7788</v>
      </c>
      <c r="Q5950" s="294" t="s">
        <v>7789</v>
      </c>
    </row>
    <row r="5951" spans="15:17" x14ac:dyDescent="0.4">
      <c r="O5951" s="294" t="s">
        <v>7839</v>
      </c>
      <c r="P5951" s="294" t="s">
        <v>7788</v>
      </c>
      <c r="Q5951" s="294" t="s">
        <v>7789</v>
      </c>
    </row>
    <row r="5952" spans="15:17" x14ac:dyDescent="0.4">
      <c r="O5952" s="294" t="s">
        <v>7840</v>
      </c>
      <c r="P5952" s="294" t="s">
        <v>7788</v>
      </c>
      <c r="Q5952" s="294" t="s">
        <v>7789</v>
      </c>
    </row>
    <row r="5953" spans="15:17" x14ac:dyDescent="0.4">
      <c r="O5953" s="294" t="s">
        <v>7841</v>
      </c>
      <c r="P5953" s="294" t="s">
        <v>7788</v>
      </c>
      <c r="Q5953" s="294" t="s">
        <v>7789</v>
      </c>
    </row>
    <row r="5954" spans="15:17" x14ac:dyDescent="0.4">
      <c r="O5954" s="294" t="s">
        <v>7842</v>
      </c>
      <c r="P5954" s="294" t="s">
        <v>7788</v>
      </c>
      <c r="Q5954" s="294" t="s">
        <v>7789</v>
      </c>
    </row>
    <row r="5955" spans="15:17" x14ac:dyDescent="0.4">
      <c r="O5955" s="294" t="s">
        <v>7843</v>
      </c>
      <c r="P5955" s="294" t="s">
        <v>7788</v>
      </c>
      <c r="Q5955" s="294" t="s">
        <v>7789</v>
      </c>
    </row>
    <row r="5956" spans="15:17" x14ac:dyDescent="0.4">
      <c r="O5956" s="294" t="s">
        <v>7844</v>
      </c>
      <c r="P5956" s="294" t="s">
        <v>7788</v>
      </c>
      <c r="Q5956" s="294" t="s">
        <v>7789</v>
      </c>
    </row>
    <row r="5957" spans="15:17" x14ac:dyDescent="0.4">
      <c r="O5957" s="294" t="s">
        <v>7845</v>
      </c>
      <c r="P5957" s="294" t="s">
        <v>7788</v>
      </c>
      <c r="Q5957" s="294" t="s">
        <v>7789</v>
      </c>
    </row>
    <row r="5958" spans="15:17" x14ac:dyDescent="0.4">
      <c r="O5958" s="294" t="s">
        <v>7846</v>
      </c>
      <c r="P5958" s="294" t="s">
        <v>7788</v>
      </c>
      <c r="Q5958" s="294" t="s">
        <v>7789</v>
      </c>
    </row>
    <row r="5959" spans="15:17" x14ac:dyDescent="0.4">
      <c r="O5959" s="294" t="s">
        <v>7847</v>
      </c>
      <c r="P5959" s="294" t="s">
        <v>7788</v>
      </c>
      <c r="Q5959" s="294" t="s">
        <v>7789</v>
      </c>
    </row>
    <row r="5960" spans="15:17" x14ac:dyDescent="0.4">
      <c r="O5960" s="294" t="s">
        <v>7848</v>
      </c>
      <c r="P5960" s="294" t="s">
        <v>7788</v>
      </c>
      <c r="Q5960" s="294" t="s">
        <v>7789</v>
      </c>
    </row>
    <row r="5961" spans="15:17" x14ac:dyDescent="0.4">
      <c r="O5961" s="294" t="s">
        <v>7849</v>
      </c>
      <c r="P5961" s="294" t="s">
        <v>7788</v>
      </c>
      <c r="Q5961" s="294" t="s">
        <v>7789</v>
      </c>
    </row>
    <row r="5962" spans="15:17" x14ac:dyDescent="0.4">
      <c r="O5962" s="294" t="s">
        <v>7850</v>
      </c>
      <c r="P5962" s="294" t="s">
        <v>7788</v>
      </c>
      <c r="Q5962" s="294" t="s">
        <v>7789</v>
      </c>
    </row>
    <row r="5963" spans="15:17" x14ac:dyDescent="0.4">
      <c r="O5963" s="294" t="s">
        <v>7851</v>
      </c>
      <c r="P5963" s="294" t="s">
        <v>7852</v>
      </c>
      <c r="Q5963" s="294" t="s">
        <v>7853</v>
      </c>
    </row>
    <row r="5964" spans="15:17" x14ac:dyDescent="0.4">
      <c r="O5964" s="294" t="s">
        <v>7854</v>
      </c>
      <c r="P5964" s="294" t="s">
        <v>7852</v>
      </c>
      <c r="Q5964" s="294" t="s">
        <v>7853</v>
      </c>
    </row>
    <row r="5965" spans="15:17" x14ac:dyDescent="0.4">
      <c r="O5965" s="294" t="s">
        <v>7855</v>
      </c>
      <c r="P5965" s="294" t="s">
        <v>7852</v>
      </c>
      <c r="Q5965" s="294" t="s">
        <v>7853</v>
      </c>
    </row>
    <row r="5966" spans="15:17" x14ac:dyDescent="0.4">
      <c r="O5966" s="294" t="s">
        <v>7856</v>
      </c>
      <c r="P5966" s="294" t="s">
        <v>7852</v>
      </c>
      <c r="Q5966" s="294" t="s">
        <v>7853</v>
      </c>
    </row>
    <row r="5967" spans="15:17" x14ac:dyDescent="0.4">
      <c r="O5967" s="294" t="s">
        <v>7857</v>
      </c>
      <c r="P5967" s="294" t="s">
        <v>7852</v>
      </c>
      <c r="Q5967" s="294" t="s">
        <v>7853</v>
      </c>
    </row>
    <row r="5968" spans="15:17" x14ac:dyDescent="0.4">
      <c r="O5968" s="294" t="s">
        <v>7858</v>
      </c>
      <c r="P5968" s="294" t="s">
        <v>7852</v>
      </c>
      <c r="Q5968" s="294" t="s">
        <v>7853</v>
      </c>
    </row>
    <row r="5969" spans="15:17" x14ac:dyDescent="0.4">
      <c r="O5969" s="294" t="s">
        <v>7859</v>
      </c>
      <c r="P5969" s="294" t="s">
        <v>7852</v>
      </c>
      <c r="Q5969" s="294" t="s">
        <v>7853</v>
      </c>
    </row>
    <row r="5970" spans="15:17" x14ac:dyDescent="0.4">
      <c r="O5970" s="294" t="s">
        <v>7860</v>
      </c>
      <c r="P5970" s="294" t="s">
        <v>7852</v>
      </c>
      <c r="Q5970" s="294" t="s">
        <v>7853</v>
      </c>
    </row>
    <row r="5971" spans="15:17" x14ac:dyDescent="0.4">
      <c r="O5971" s="294" t="s">
        <v>7861</v>
      </c>
      <c r="P5971" s="294" t="s">
        <v>7852</v>
      </c>
      <c r="Q5971" s="294" t="s">
        <v>7853</v>
      </c>
    </row>
    <row r="5972" spans="15:17" x14ac:dyDescent="0.4">
      <c r="O5972" s="294" t="s">
        <v>7862</v>
      </c>
      <c r="P5972" s="294" t="s">
        <v>7852</v>
      </c>
      <c r="Q5972" s="294" t="s">
        <v>7853</v>
      </c>
    </row>
    <row r="5973" spans="15:17" x14ac:dyDescent="0.4">
      <c r="O5973" s="294" t="s">
        <v>7863</v>
      </c>
      <c r="P5973" s="294" t="s">
        <v>7852</v>
      </c>
      <c r="Q5973" s="294" t="s">
        <v>7853</v>
      </c>
    </row>
    <row r="5974" spans="15:17" x14ac:dyDescent="0.4">
      <c r="O5974" s="294" t="s">
        <v>7864</v>
      </c>
      <c r="P5974" s="294" t="s">
        <v>7852</v>
      </c>
      <c r="Q5974" s="294" t="s">
        <v>7853</v>
      </c>
    </row>
    <row r="5975" spans="15:17" x14ac:dyDescent="0.4">
      <c r="O5975" s="294" t="s">
        <v>7865</v>
      </c>
      <c r="P5975" s="294" t="s">
        <v>7852</v>
      </c>
      <c r="Q5975" s="294" t="s">
        <v>7853</v>
      </c>
    </row>
    <row r="5976" spans="15:17" x14ac:dyDescent="0.4">
      <c r="O5976" s="294" t="s">
        <v>7866</v>
      </c>
      <c r="P5976" s="294" t="s">
        <v>7852</v>
      </c>
      <c r="Q5976" s="294" t="s">
        <v>7853</v>
      </c>
    </row>
    <row r="5977" spans="15:17" x14ac:dyDescent="0.4">
      <c r="O5977" s="294" t="s">
        <v>7867</v>
      </c>
      <c r="P5977" s="294" t="s">
        <v>7852</v>
      </c>
      <c r="Q5977" s="294" t="s">
        <v>7853</v>
      </c>
    </row>
    <row r="5978" spans="15:17" x14ac:dyDescent="0.4">
      <c r="O5978" s="294" t="s">
        <v>7868</v>
      </c>
      <c r="P5978" s="294" t="s">
        <v>7852</v>
      </c>
      <c r="Q5978" s="294" t="s">
        <v>7853</v>
      </c>
    </row>
    <row r="5979" spans="15:17" x14ac:dyDescent="0.4">
      <c r="O5979" s="294" t="s">
        <v>7869</v>
      </c>
      <c r="P5979" s="294" t="s">
        <v>7852</v>
      </c>
      <c r="Q5979" s="294" t="s">
        <v>7853</v>
      </c>
    </row>
    <row r="5980" spans="15:17" x14ac:dyDescent="0.4">
      <c r="O5980" s="294" t="s">
        <v>7870</v>
      </c>
      <c r="P5980" s="294" t="s">
        <v>7852</v>
      </c>
      <c r="Q5980" s="294" t="s">
        <v>7853</v>
      </c>
    </row>
    <row r="5981" spans="15:17" x14ac:dyDescent="0.4">
      <c r="O5981" s="294" t="s">
        <v>7871</v>
      </c>
      <c r="P5981" s="294" t="s">
        <v>7852</v>
      </c>
      <c r="Q5981" s="294" t="s">
        <v>7853</v>
      </c>
    </row>
    <row r="5982" spans="15:17" x14ac:dyDescent="0.4">
      <c r="O5982" s="294" t="s">
        <v>7872</v>
      </c>
      <c r="P5982" s="294" t="s">
        <v>7852</v>
      </c>
      <c r="Q5982" s="294" t="s">
        <v>7853</v>
      </c>
    </row>
    <row r="5983" spans="15:17" x14ac:dyDescent="0.4">
      <c r="O5983" s="294" t="s">
        <v>7873</v>
      </c>
      <c r="P5983" s="294" t="s">
        <v>7852</v>
      </c>
      <c r="Q5983" s="294" t="s">
        <v>7853</v>
      </c>
    </row>
    <row r="5984" spans="15:17" x14ac:dyDescent="0.4">
      <c r="O5984" s="294" t="s">
        <v>7874</v>
      </c>
      <c r="P5984" s="294" t="s">
        <v>7852</v>
      </c>
      <c r="Q5984" s="294" t="s">
        <v>7853</v>
      </c>
    </row>
    <row r="5985" spans="15:17" x14ac:dyDescent="0.4">
      <c r="O5985" s="294" t="s">
        <v>7875</v>
      </c>
      <c r="P5985" s="294" t="s">
        <v>7852</v>
      </c>
      <c r="Q5985" s="294" t="s">
        <v>7853</v>
      </c>
    </row>
    <row r="5986" spans="15:17" x14ac:dyDescent="0.4">
      <c r="O5986" s="294" t="s">
        <v>7876</v>
      </c>
      <c r="P5986" s="294" t="s">
        <v>7852</v>
      </c>
      <c r="Q5986" s="294" t="s">
        <v>7853</v>
      </c>
    </row>
    <row r="5987" spans="15:17" x14ac:dyDescent="0.4">
      <c r="O5987" s="294" t="s">
        <v>7877</v>
      </c>
      <c r="P5987" s="294" t="s">
        <v>7852</v>
      </c>
      <c r="Q5987" s="294" t="s">
        <v>7853</v>
      </c>
    </row>
    <row r="5988" spans="15:17" x14ac:dyDescent="0.4">
      <c r="O5988" s="294" t="s">
        <v>7878</v>
      </c>
      <c r="P5988" s="294" t="s">
        <v>7852</v>
      </c>
      <c r="Q5988" s="294" t="s">
        <v>7853</v>
      </c>
    </row>
    <row r="5989" spans="15:17" x14ac:dyDescent="0.4">
      <c r="O5989" s="294" t="s">
        <v>7879</v>
      </c>
      <c r="P5989" s="294" t="s">
        <v>7852</v>
      </c>
      <c r="Q5989" s="294" t="s">
        <v>7853</v>
      </c>
    </row>
    <row r="5990" spans="15:17" x14ac:dyDescent="0.4">
      <c r="O5990" s="294" t="s">
        <v>7880</v>
      </c>
      <c r="P5990" s="294" t="s">
        <v>7852</v>
      </c>
      <c r="Q5990" s="294" t="s">
        <v>7853</v>
      </c>
    </row>
    <row r="5991" spans="15:17" x14ac:dyDescent="0.4">
      <c r="O5991" s="294" t="s">
        <v>7881</v>
      </c>
      <c r="P5991" s="294" t="s">
        <v>7852</v>
      </c>
      <c r="Q5991" s="294" t="s">
        <v>7853</v>
      </c>
    </row>
    <row r="5992" spans="15:17" x14ac:dyDescent="0.4">
      <c r="O5992" s="294" t="s">
        <v>7882</v>
      </c>
      <c r="P5992" s="294" t="s">
        <v>7852</v>
      </c>
      <c r="Q5992" s="294" t="s">
        <v>7853</v>
      </c>
    </row>
    <row r="5993" spans="15:17" x14ac:dyDescent="0.4">
      <c r="O5993" s="294" t="s">
        <v>7883</v>
      </c>
      <c r="P5993" s="294" t="s">
        <v>7852</v>
      </c>
      <c r="Q5993" s="294" t="s">
        <v>7853</v>
      </c>
    </row>
    <row r="5994" spans="15:17" x14ac:dyDescent="0.4">
      <c r="O5994" s="294" t="s">
        <v>7884</v>
      </c>
      <c r="P5994" s="294" t="s">
        <v>7852</v>
      </c>
      <c r="Q5994" s="294" t="s">
        <v>7853</v>
      </c>
    </row>
    <row r="5995" spans="15:17" x14ac:dyDescent="0.4">
      <c r="O5995" s="294" t="s">
        <v>7885</v>
      </c>
      <c r="P5995" s="294" t="s">
        <v>7852</v>
      </c>
      <c r="Q5995" s="294" t="s">
        <v>7853</v>
      </c>
    </row>
    <row r="5996" spans="15:17" x14ac:dyDescent="0.4">
      <c r="O5996" s="294" t="s">
        <v>7886</v>
      </c>
      <c r="P5996" s="294" t="s">
        <v>7852</v>
      </c>
      <c r="Q5996" s="294" t="s">
        <v>7853</v>
      </c>
    </row>
    <row r="5997" spans="15:17" x14ac:dyDescent="0.4">
      <c r="O5997" s="294" t="s">
        <v>7887</v>
      </c>
      <c r="P5997" s="294" t="s">
        <v>7852</v>
      </c>
      <c r="Q5997" s="294" t="s">
        <v>7853</v>
      </c>
    </row>
    <row r="5998" spans="15:17" x14ac:dyDescent="0.4">
      <c r="O5998" s="294" t="s">
        <v>7888</v>
      </c>
      <c r="P5998" s="294" t="s">
        <v>7852</v>
      </c>
      <c r="Q5998" s="294" t="s">
        <v>7853</v>
      </c>
    </row>
    <row r="5999" spans="15:17" x14ac:dyDescent="0.4">
      <c r="O5999" s="294" t="s">
        <v>7889</v>
      </c>
      <c r="P5999" s="294" t="s">
        <v>7852</v>
      </c>
      <c r="Q5999" s="294" t="s">
        <v>7853</v>
      </c>
    </row>
    <row r="6000" spans="15:17" x14ac:dyDescent="0.4">
      <c r="O6000" s="294" t="s">
        <v>7890</v>
      </c>
      <c r="P6000" s="294" t="s">
        <v>7852</v>
      </c>
      <c r="Q6000" s="294" t="s">
        <v>7853</v>
      </c>
    </row>
    <row r="6001" spans="15:17" x14ac:dyDescent="0.4">
      <c r="O6001" s="294" t="s">
        <v>7891</v>
      </c>
      <c r="P6001" s="294" t="s">
        <v>7852</v>
      </c>
      <c r="Q6001" s="294" t="s">
        <v>7853</v>
      </c>
    </row>
    <row r="6002" spans="15:17" x14ac:dyDescent="0.4">
      <c r="O6002" s="294" t="s">
        <v>7892</v>
      </c>
      <c r="P6002" s="294" t="s">
        <v>7852</v>
      </c>
      <c r="Q6002" s="294" t="s">
        <v>7853</v>
      </c>
    </row>
    <row r="6003" spans="15:17" x14ac:dyDescent="0.4">
      <c r="O6003" s="294" t="s">
        <v>7893</v>
      </c>
      <c r="P6003" s="294" t="s">
        <v>7852</v>
      </c>
      <c r="Q6003" s="294" t="s">
        <v>7853</v>
      </c>
    </row>
    <row r="6004" spans="15:17" x14ac:dyDescent="0.4">
      <c r="O6004" s="294" t="s">
        <v>7894</v>
      </c>
      <c r="P6004" s="294" t="s">
        <v>7852</v>
      </c>
      <c r="Q6004" s="294" t="s">
        <v>7853</v>
      </c>
    </row>
    <row r="6005" spans="15:17" x14ac:dyDescent="0.4">
      <c r="O6005" s="294" t="s">
        <v>7895</v>
      </c>
      <c r="P6005" s="294" t="s">
        <v>7852</v>
      </c>
      <c r="Q6005" s="294" t="s">
        <v>7853</v>
      </c>
    </row>
    <row r="6006" spans="15:17" x14ac:dyDescent="0.4">
      <c r="O6006" s="294" t="s">
        <v>7896</v>
      </c>
      <c r="P6006" s="294" t="s">
        <v>7852</v>
      </c>
      <c r="Q6006" s="294" t="s">
        <v>7853</v>
      </c>
    </row>
    <row r="6007" spans="15:17" x14ac:dyDescent="0.4">
      <c r="O6007" s="294" t="s">
        <v>7897</v>
      </c>
      <c r="P6007" s="294" t="s">
        <v>7852</v>
      </c>
      <c r="Q6007" s="294" t="s">
        <v>7853</v>
      </c>
    </row>
    <row r="6008" spans="15:17" x14ac:dyDescent="0.4">
      <c r="O6008" s="294" t="s">
        <v>7898</v>
      </c>
      <c r="P6008" s="294" t="s">
        <v>7852</v>
      </c>
      <c r="Q6008" s="294" t="s">
        <v>7853</v>
      </c>
    </row>
    <row r="6009" spans="15:17" x14ac:dyDescent="0.4">
      <c r="O6009" s="294" t="s">
        <v>7899</v>
      </c>
      <c r="P6009" s="294" t="s">
        <v>7852</v>
      </c>
      <c r="Q6009" s="294" t="s">
        <v>7853</v>
      </c>
    </row>
    <row r="6010" spans="15:17" x14ac:dyDescent="0.4">
      <c r="O6010" s="294" t="s">
        <v>7900</v>
      </c>
      <c r="P6010" s="294" t="s">
        <v>7852</v>
      </c>
      <c r="Q6010" s="294" t="s">
        <v>7853</v>
      </c>
    </row>
    <row r="6011" spans="15:17" x14ac:dyDescent="0.4">
      <c r="O6011" s="294" t="s">
        <v>7901</v>
      </c>
      <c r="P6011" s="294" t="s">
        <v>7852</v>
      </c>
      <c r="Q6011" s="294" t="s">
        <v>7853</v>
      </c>
    </row>
    <row r="6012" spans="15:17" x14ac:dyDescent="0.4">
      <c r="O6012" s="294" t="s">
        <v>7902</v>
      </c>
      <c r="P6012" s="294" t="s">
        <v>7852</v>
      </c>
      <c r="Q6012" s="294" t="s">
        <v>7853</v>
      </c>
    </row>
    <row r="6013" spans="15:17" x14ac:dyDescent="0.4">
      <c r="O6013" s="294" t="s">
        <v>7903</v>
      </c>
      <c r="P6013" s="294" t="s">
        <v>7852</v>
      </c>
      <c r="Q6013" s="294" t="s">
        <v>7853</v>
      </c>
    </row>
    <row r="6014" spans="15:17" x14ac:dyDescent="0.4">
      <c r="O6014" s="294" t="s">
        <v>7904</v>
      </c>
      <c r="P6014" s="294" t="s">
        <v>7852</v>
      </c>
      <c r="Q6014" s="294" t="s">
        <v>7853</v>
      </c>
    </row>
    <row r="6015" spans="15:17" x14ac:dyDescent="0.4">
      <c r="O6015" s="294" t="s">
        <v>7905</v>
      </c>
      <c r="P6015" s="294" t="s">
        <v>7852</v>
      </c>
      <c r="Q6015" s="294" t="s">
        <v>7853</v>
      </c>
    </row>
    <row r="6016" spans="15:17" x14ac:dyDescent="0.4">
      <c r="O6016" s="294" t="s">
        <v>7906</v>
      </c>
      <c r="P6016" s="294" t="s">
        <v>7852</v>
      </c>
      <c r="Q6016" s="294" t="s">
        <v>7853</v>
      </c>
    </row>
    <row r="6017" spans="15:17" x14ac:dyDescent="0.4">
      <c r="O6017" s="294" t="s">
        <v>7907</v>
      </c>
      <c r="P6017" s="294" t="s">
        <v>7852</v>
      </c>
      <c r="Q6017" s="294" t="s">
        <v>7853</v>
      </c>
    </row>
    <row r="6018" spans="15:17" x14ac:dyDescent="0.4">
      <c r="O6018" s="294" t="s">
        <v>7908</v>
      </c>
      <c r="P6018" s="294" t="s">
        <v>7852</v>
      </c>
      <c r="Q6018" s="294" t="s">
        <v>7853</v>
      </c>
    </row>
    <row r="6019" spans="15:17" x14ac:dyDescent="0.4">
      <c r="O6019" s="294" t="s">
        <v>7909</v>
      </c>
      <c r="P6019" s="294" t="s">
        <v>7852</v>
      </c>
      <c r="Q6019" s="294" t="s">
        <v>7853</v>
      </c>
    </row>
    <row r="6020" spans="15:17" x14ac:dyDescent="0.4">
      <c r="O6020" s="294" t="s">
        <v>7910</v>
      </c>
      <c r="P6020" s="294" t="s">
        <v>7852</v>
      </c>
      <c r="Q6020" s="294" t="s">
        <v>7853</v>
      </c>
    </row>
    <row r="6021" spans="15:17" x14ac:dyDescent="0.4">
      <c r="O6021" s="294" t="s">
        <v>7911</v>
      </c>
      <c r="P6021" s="294" t="s">
        <v>7852</v>
      </c>
      <c r="Q6021" s="294" t="s">
        <v>7853</v>
      </c>
    </row>
    <row r="6022" spans="15:17" x14ac:dyDescent="0.4">
      <c r="O6022" s="294" t="s">
        <v>7912</v>
      </c>
      <c r="P6022" s="294" t="s">
        <v>7852</v>
      </c>
      <c r="Q6022" s="294" t="s">
        <v>7853</v>
      </c>
    </row>
    <row r="6023" spans="15:17" x14ac:dyDescent="0.4">
      <c r="O6023" s="294" t="s">
        <v>7913</v>
      </c>
      <c r="P6023" s="294" t="s">
        <v>7852</v>
      </c>
      <c r="Q6023" s="294" t="s">
        <v>7853</v>
      </c>
    </row>
    <row r="6024" spans="15:17" x14ac:dyDescent="0.4">
      <c r="O6024" s="294" t="s">
        <v>7914</v>
      </c>
      <c r="P6024" s="294" t="s">
        <v>7852</v>
      </c>
      <c r="Q6024" s="294" t="s">
        <v>7853</v>
      </c>
    </row>
    <row r="6025" spans="15:17" x14ac:dyDescent="0.4">
      <c r="O6025" s="294" t="s">
        <v>7915</v>
      </c>
      <c r="P6025" s="294" t="s">
        <v>7852</v>
      </c>
      <c r="Q6025" s="294" t="s">
        <v>7853</v>
      </c>
    </row>
    <row r="6026" spans="15:17" x14ac:dyDescent="0.4">
      <c r="O6026" s="294" t="s">
        <v>7916</v>
      </c>
      <c r="P6026" s="294" t="s">
        <v>7852</v>
      </c>
      <c r="Q6026" s="294" t="s">
        <v>7853</v>
      </c>
    </row>
    <row r="6027" spans="15:17" x14ac:dyDescent="0.4">
      <c r="O6027" s="294" t="s">
        <v>7917</v>
      </c>
      <c r="P6027" s="294" t="s">
        <v>7852</v>
      </c>
      <c r="Q6027" s="294" t="s">
        <v>7853</v>
      </c>
    </row>
    <row r="6028" spans="15:17" x14ac:dyDescent="0.4">
      <c r="O6028" s="294" t="s">
        <v>7918</v>
      </c>
      <c r="P6028" s="294" t="s">
        <v>7852</v>
      </c>
      <c r="Q6028" s="294" t="s">
        <v>7853</v>
      </c>
    </row>
    <row r="6029" spans="15:17" x14ac:dyDescent="0.4">
      <c r="O6029" s="294" t="s">
        <v>7919</v>
      </c>
      <c r="P6029" s="294" t="s">
        <v>7852</v>
      </c>
      <c r="Q6029" s="294" t="s">
        <v>7853</v>
      </c>
    </row>
    <row r="6030" spans="15:17" x14ac:dyDescent="0.4">
      <c r="O6030" s="294" t="s">
        <v>7920</v>
      </c>
      <c r="P6030" s="294" t="s">
        <v>7852</v>
      </c>
      <c r="Q6030" s="294" t="s">
        <v>7853</v>
      </c>
    </row>
    <row r="6031" spans="15:17" x14ac:dyDescent="0.4">
      <c r="O6031" s="294" t="s">
        <v>7921</v>
      </c>
      <c r="P6031" s="294" t="s">
        <v>7852</v>
      </c>
      <c r="Q6031" s="294" t="s">
        <v>7853</v>
      </c>
    </row>
    <row r="6032" spans="15:17" x14ac:dyDescent="0.4">
      <c r="O6032" s="294" t="s">
        <v>7922</v>
      </c>
      <c r="P6032" s="294" t="s">
        <v>7852</v>
      </c>
      <c r="Q6032" s="294" t="s">
        <v>7853</v>
      </c>
    </row>
    <row r="6033" spans="15:17" x14ac:dyDescent="0.4">
      <c r="O6033" s="294" t="s">
        <v>7923</v>
      </c>
      <c r="P6033" s="294" t="s">
        <v>7924</v>
      </c>
      <c r="Q6033" s="294" t="s">
        <v>7925</v>
      </c>
    </row>
    <row r="6034" spans="15:17" x14ac:dyDescent="0.4">
      <c r="O6034" s="294" t="s">
        <v>7926</v>
      </c>
      <c r="P6034" s="294" t="s">
        <v>7924</v>
      </c>
      <c r="Q6034" s="294" t="s">
        <v>7925</v>
      </c>
    </row>
    <row r="6035" spans="15:17" x14ac:dyDescent="0.4">
      <c r="O6035" s="294" t="s">
        <v>7927</v>
      </c>
      <c r="P6035" s="294" t="s">
        <v>7924</v>
      </c>
      <c r="Q6035" s="294" t="s">
        <v>7925</v>
      </c>
    </row>
    <row r="6036" spans="15:17" x14ac:dyDescent="0.4">
      <c r="O6036" s="294" t="s">
        <v>7928</v>
      </c>
      <c r="P6036" s="294" t="s">
        <v>7924</v>
      </c>
      <c r="Q6036" s="294" t="s">
        <v>7925</v>
      </c>
    </row>
    <row r="6037" spans="15:17" x14ac:dyDescent="0.4">
      <c r="O6037" s="294" t="s">
        <v>7929</v>
      </c>
      <c r="P6037" s="294" t="s">
        <v>7924</v>
      </c>
      <c r="Q6037" s="294" t="s">
        <v>7925</v>
      </c>
    </row>
    <row r="6038" spans="15:17" x14ac:dyDescent="0.4">
      <c r="O6038" s="294" t="s">
        <v>7930</v>
      </c>
      <c r="P6038" s="294" t="s">
        <v>7924</v>
      </c>
      <c r="Q6038" s="294" t="s">
        <v>7925</v>
      </c>
    </row>
    <row r="6039" spans="15:17" x14ac:dyDescent="0.4">
      <c r="O6039" s="294" t="s">
        <v>7931</v>
      </c>
      <c r="P6039" s="294" t="s">
        <v>7924</v>
      </c>
      <c r="Q6039" s="294" t="s">
        <v>7925</v>
      </c>
    </row>
    <row r="6040" spans="15:17" x14ac:dyDescent="0.4">
      <c r="O6040" s="294" t="s">
        <v>7932</v>
      </c>
      <c r="P6040" s="294" t="s">
        <v>7924</v>
      </c>
      <c r="Q6040" s="294" t="s">
        <v>7925</v>
      </c>
    </row>
    <row r="6041" spans="15:17" x14ac:dyDescent="0.4">
      <c r="O6041" s="294" t="s">
        <v>7933</v>
      </c>
      <c r="P6041" s="294" t="s">
        <v>7924</v>
      </c>
      <c r="Q6041" s="294" t="s">
        <v>7925</v>
      </c>
    </row>
    <row r="6042" spans="15:17" x14ac:dyDescent="0.4">
      <c r="O6042" s="294" t="s">
        <v>7934</v>
      </c>
      <c r="P6042" s="294" t="s">
        <v>7924</v>
      </c>
      <c r="Q6042" s="294" t="s">
        <v>7925</v>
      </c>
    </row>
    <row r="6043" spans="15:17" x14ac:dyDescent="0.4">
      <c r="O6043" s="294" t="s">
        <v>7935</v>
      </c>
      <c r="P6043" s="294" t="s">
        <v>7924</v>
      </c>
      <c r="Q6043" s="294" t="s">
        <v>7925</v>
      </c>
    </row>
    <row r="6044" spans="15:17" x14ac:dyDescent="0.4">
      <c r="O6044" s="294" t="s">
        <v>7936</v>
      </c>
      <c r="P6044" s="294" t="s">
        <v>7924</v>
      </c>
      <c r="Q6044" s="294" t="s">
        <v>7925</v>
      </c>
    </row>
    <row r="6045" spans="15:17" x14ac:dyDescent="0.4">
      <c r="O6045" s="294" t="s">
        <v>7937</v>
      </c>
      <c r="P6045" s="294" t="s">
        <v>7924</v>
      </c>
      <c r="Q6045" s="294" t="s">
        <v>7925</v>
      </c>
    </row>
    <row r="6046" spans="15:17" x14ac:dyDescent="0.4">
      <c r="O6046" s="294" t="s">
        <v>7938</v>
      </c>
      <c r="P6046" s="294" t="s">
        <v>7924</v>
      </c>
      <c r="Q6046" s="294" t="s">
        <v>7925</v>
      </c>
    </row>
    <row r="6047" spans="15:17" x14ac:dyDescent="0.4">
      <c r="O6047" s="294" t="s">
        <v>7939</v>
      </c>
      <c r="P6047" s="294" t="s">
        <v>7924</v>
      </c>
      <c r="Q6047" s="294" t="s">
        <v>7925</v>
      </c>
    </row>
    <row r="6048" spans="15:17" x14ac:dyDescent="0.4">
      <c r="O6048" s="294" t="s">
        <v>7940</v>
      </c>
      <c r="P6048" s="294" t="s">
        <v>7924</v>
      </c>
      <c r="Q6048" s="294" t="s">
        <v>7925</v>
      </c>
    </row>
    <row r="6049" spans="15:17" x14ac:dyDescent="0.4">
      <c r="O6049" s="294" t="s">
        <v>7941</v>
      </c>
      <c r="P6049" s="294" t="s">
        <v>7924</v>
      </c>
      <c r="Q6049" s="294" t="s">
        <v>7925</v>
      </c>
    </row>
    <row r="6050" spans="15:17" x14ac:dyDescent="0.4">
      <c r="O6050" s="294" t="s">
        <v>7942</v>
      </c>
      <c r="P6050" s="294" t="s">
        <v>7924</v>
      </c>
      <c r="Q6050" s="294" t="s">
        <v>7925</v>
      </c>
    </row>
    <row r="6051" spans="15:17" x14ac:dyDescent="0.4">
      <c r="O6051" s="294" t="s">
        <v>7943</v>
      </c>
      <c r="P6051" s="294" t="s">
        <v>7924</v>
      </c>
      <c r="Q6051" s="294" t="s">
        <v>7925</v>
      </c>
    </row>
    <row r="6052" spans="15:17" x14ac:dyDescent="0.4">
      <c r="O6052" s="294" t="s">
        <v>7944</v>
      </c>
      <c r="P6052" s="294" t="s">
        <v>7924</v>
      </c>
      <c r="Q6052" s="294" t="s">
        <v>7925</v>
      </c>
    </row>
    <row r="6053" spans="15:17" x14ac:dyDescent="0.4">
      <c r="O6053" s="294" t="s">
        <v>7945</v>
      </c>
      <c r="P6053" s="294" t="s">
        <v>7924</v>
      </c>
      <c r="Q6053" s="294" t="s">
        <v>7925</v>
      </c>
    </row>
    <row r="6054" spans="15:17" x14ac:dyDescent="0.4">
      <c r="O6054" s="294" t="s">
        <v>7946</v>
      </c>
      <c r="P6054" s="294" t="s">
        <v>7924</v>
      </c>
      <c r="Q6054" s="294" t="s">
        <v>7925</v>
      </c>
    </row>
    <row r="6055" spans="15:17" x14ac:dyDescent="0.4">
      <c r="O6055" s="294" t="s">
        <v>7947</v>
      </c>
      <c r="P6055" s="294" t="s">
        <v>7924</v>
      </c>
      <c r="Q6055" s="294" t="s">
        <v>7925</v>
      </c>
    </row>
    <row r="6056" spans="15:17" x14ac:dyDescent="0.4">
      <c r="O6056" s="294" t="s">
        <v>7948</v>
      </c>
      <c r="P6056" s="294" t="s">
        <v>7924</v>
      </c>
      <c r="Q6056" s="294" t="s">
        <v>7925</v>
      </c>
    </row>
    <row r="6057" spans="15:17" x14ac:dyDescent="0.4">
      <c r="O6057" s="294" t="s">
        <v>7949</v>
      </c>
      <c r="P6057" s="294" t="s">
        <v>7924</v>
      </c>
      <c r="Q6057" s="294" t="s">
        <v>7925</v>
      </c>
    </row>
    <row r="6058" spans="15:17" x14ac:dyDescent="0.4">
      <c r="O6058" s="294" t="s">
        <v>7950</v>
      </c>
      <c r="P6058" s="294" t="s">
        <v>7924</v>
      </c>
      <c r="Q6058" s="294" t="s">
        <v>7925</v>
      </c>
    </row>
    <row r="6059" spans="15:17" x14ac:dyDescent="0.4">
      <c r="O6059" s="294" t="s">
        <v>7951</v>
      </c>
      <c r="P6059" s="294" t="s">
        <v>7924</v>
      </c>
      <c r="Q6059" s="294" t="s">
        <v>7925</v>
      </c>
    </row>
    <row r="6060" spans="15:17" x14ac:dyDescent="0.4">
      <c r="O6060" s="294" t="s">
        <v>7952</v>
      </c>
      <c r="P6060" s="294" t="s">
        <v>7924</v>
      </c>
      <c r="Q6060" s="294" t="s">
        <v>7925</v>
      </c>
    </row>
    <row r="6061" spans="15:17" x14ac:dyDescent="0.4">
      <c r="O6061" s="294" t="s">
        <v>7953</v>
      </c>
      <c r="P6061" s="294" t="s">
        <v>7924</v>
      </c>
      <c r="Q6061" s="294" t="s">
        <v>7925</v>
      </c>
    </row>
    <row r="6062" spans="15:17" x14ac:dyDescent="0.4">
      <c r="O6062" s="294" t="s">
        <v>7954</v>
      </c>
      <c r="P6062" s="294" t="s">
        <v>7924</v>
      </c>
      <c r="Q6062" s="294" t="s">
        <v>7925</v>
      </c>
    </row>
    <row r="6063" spans="15:17" x14ac:dyDescent="0.4">
      <c r="O6063" s="294" t="s">
        <v>7955</v>
      </c>
      <c r="P6063" s="294" t="s">
        <v>7924</v>
      </c>
      <c r="Q6063" s="294" t="s">
        <v>7925</v>
      </c>
    </row>
    <row r="6064" spans="15:17" x14ac:dyDescent="0.4">
      <c r="O6064" s="294" t="s">
        <v>7956</v>
      </c>
      <c r="P6064" s="294" t="s">
        <v>7924</v>
      </c>
      <c r="Q6064" s="294" t="s">
        <v>7925</v>
      </c>
    </row>
    <row r="6065" spans="15:17" x14ac:dyDescent="0.4">
      <c r="O6065" s="294" t="s">
        <v>7957</v>
      </c>
      <c r="P6065" s="294" t="s">
        <v>7924</v>
      </c>
      <c r="Q6065" s="294" t="s">
        <v>7925</v>
      </c>
    </row>
    <row r="6066" spans="15:17" x14ac:dyDescent="0.4">
      <c r="O6066" s="294" t="s">
        <v>7958</v>
      </c>
      <c r="P6066" s="294" t="s">
        <v>7924</v>
      </c>
      <c r="Q6066" s="294" t="s">
        <v>7925</v>
      </c>
    </row>
    <row r="6067" spans="15:17" x14ac:dyDescent="0.4">
      <c r="O6067" s="294" t="s">
        <v>7959</v>
      </c>
      <c r="P6067" s="294" t="s">
        <v>7924</v>
      </c>
      <c r="Q6067" s="294" t="s">
        <v>7925</v>
      </c>
    </row>
    <row r="6068" spans="15:17" x14ac:dyDescent="0.4">
      <c r="O6068" s="294" t="s">
        <v>7960</v>
      </c>
      <c r="P6068" s="294" t="s">
        <v>7924</v>
      </c>
      <c r="Q6068" s="294" t="s">
        <v>7925</v>
      </c>
    </row>
    <row r="6069" spans="15:17" x14ac:dyDescent="0.4">
      <c r="O6069" s="294" t="s">
        <v>7961</v>
      </c>
      <c r="P6069" s="294" t="s">
        <v>7924</v>
      </c>
      <c r="Q6069" s="294" t="s">
        <v>7925</v>
      </c>
    </row>
    <row r="6070" spans="15:17" x14ac:dyDescent="0.4">
      <c r="O6070" s="294" t="s">
        <v>7962</v>
      </c>
      <c r="P6070" s="294" t="s">
        <v>7924</v>
      </c>
      <c r="Q6070" s="294" t="s">
        <v>7925</v>
      </c>
    </row>
    <row r="6071" spans="15:17" x14ac:dyDescent="0.4">
      <c r="O6071" s="294" t="s">
        <v>7963</v>
      </c>
      <c r="P6071" s="294" t="s">
        <v>7924</v>
      </c>
      <c r="Q6071" s="294" t="s">
        <v>7925</v>
      </c>
    </row>
    <row r="6072" spans="15:17" x14ac:dyDescent="0.4">
      <c r="O6072" s="294" t="s">
        <v>7964</v>
      </c>
      <c r="P6072" s="294" t="s">
        <v>7924</v>
      </c>
      <c r="Q6072" s="294" t="s">
        <v>7925</v>
      </c>
    </row>
    <row r="6073" spans="15:17" x14ac:dyDescent="0.4">
      <c r="O6073" s="294" t="s">
        <v>7965</v>
      </c>
      <c r="P6073" s="294" t="s">
        <v>7924</v>
      </c>
      <c r="Q6073" s="294" t="s">
        <v>7925</v>
      </c>
    </row>
    <row r="6074" spans="15:17" x14ac:dyDescent="0.4">
      <c r="O6074" s="294" t="s">
        <v>7966</v>
      </c>
      <c r="P6074" s="294" t="s">
        <v>7924</v>
      </c>
      <c r="Q6074" s="294" t="s">
        <v>7925</v>
      </c>
    </row>
    <row r="6075" spans="15:17" x14ac:dyDescent="0.4">
      <c r="O6075" s="294" t="s">
        <v>7967</v>
      </c>
      <c r="P6075" s="294" t="s">
        <v>7924</v>
      </c>
      <c r="Q6075" s="294" t="s">
        <v>7925</v>
      </c>
    </row>
    <row r="6076" spans="15:17" x14ac:dyDescent="0.4">
      <c r="O6076" s="294" t="s">
        <v>7968</v>
      </c>
      <c r="P6076" s="294" t="s">
        <v>7924</v>
      </c>
      <c r="Q6076" s="294" t="s">
        <v>7925</v>
      </c>
    </row>
    <row r="6077" spans="15:17" x14ac:dyDescent="0.4">
      <c r="O6077" s="294" t="s">
        <v>7969</v>
      </c>
      <c r="P6077" s="294" t="s">
        <v>7924</v>
      </c>
      <c r="Q6077" s="294" t="s">
        <v>7925</v>
      </c>
    </row>
    <row r="6078" spans="15:17" x14ac:dyDescent="0.4">
      <c r="O6078" s="294" t="s">
        <v>7970</v>
      </c>
      <c r="P6078" s="294" t="s">
        <v>7924</v>
      </c>
      <c r="Q6078" s="294" t="s">
        <v>7925</v>
      </c>
    </row>
    <row r="6079" spans="15:17" x14ac:dyDescent="0.4">
      <c r="O6079" s="294" t="s">
        <v>7971</v>
      </c>
      <c r="P6079" s="294" t="s">
        <v>7924</v>
      </c>
      <c r="Q6079" s="294" t="s">
        <v>7925</v>
      </c>
    </row>
    <row r="6080" spans="15:17" x14ac:dyDescent="0.4">
      <c r="O6080" s="294" t="s">
        <v>7972</v>
      </c>
      <c r="P6080" s="294" t="s">
        <v>7924</v>
      </c>
      <c r="Q6080" s="294" t="s">
        <v>7925</v>
      </c>
    </row>
    <row r="6081" spans="15:17" x14ac:dyDescent="0.4">
      <c r="O6081" s="294" t="s">
        <v>7973</v>
      </c>
      <c r="P6081" s="294" t="s">
        <v>7924</v>
      </c>
      <c r="Q6081" s="294" t="s">
        <v>7925</v>
      </c>
    </row>
    <row r="6082" spans="15:17" x14ac:dyDescent="0.4">
      <c r="O6082" s="294" t="s">
        <v>7974</v>
      </c>
      <c r="P6082" s="294" t="s">
        <v>7924</v>
      </c>
      <c r="Q6082" s="294" t="s">
        <v>7925</v>
      </c>
    </row>
    <row r="6083" spans="15:17" x14ac:dyDescent="0.4">
      <c r="O6083" s="294" t="s">
        <v>7975</v>
      </c>
      <c r="P6083" s="294" t="s">
        <v>7924</v>
      </c>
      <c r="Q6083" s="294" t="s">
        <v>7925</v>
      </c>
    </row>
    <row r="6084" spans="15:17" x14ac:dyDescent="0.4">
      <c r="O6084" s="294" t="s">
        <v>7976</v>
      </c>
      <c r="P6084" s="294" t="s">
        <v>7977</v>
      </c>
      <c r="Q6084" s="294" t="s">
        <v>7978</v>
      </c>
    </row>
    <row r="6085" spans="15:17" x14ac:dyDescent="0.4">
      <c r="O6085" s="294" t="s">
        <v>7979</v>
      </c>
      <c r="P6085" s="294" t="s">
        <v>7977</v>
      </c>
      <c r="Q6085" s="294" t="s">
        <v>7978</v>
      </c>
    </row>
    <row r="6086" spans="15:17" x14ac:dyDescent="0.4">
      <c r="O6086" s="294" t="s">
        <v>7980</v>
      </c>
      <c r="P6086" s="294" t="s">
        <v>7977</v>
      </c>
      <c r="Q6086" s="294" t="s">
        <v>7978</v>
      </c>
    </row>
    <row r="6087" spans="15:17" x14ac:dyDescent="0.4">
      <c r="O6087" s="294" t="s">
        <v>7981</v>
      </c>
      <c r="P6087" s="294" t="s">
        <v>7977</v>
      </c>
      <c r="Q6087" s="294" t="s">
        <v>7978</v>
      </c>
    </row>
    <row r="6088" spans="15:17" x14ac:dyDescent="0.4">
      <c r="O6088" s="294" t="s">
        <v>7982</v>
      </c>
      <c r="P6088" s="294" t="s">
        <v>7977</v>
      </c>
      <c r="Q6088" s="294" t="s">
        <v>7978</v>
      </c>
    </row>
    <row r="6089" spans="15:17" x14ac:dyDescent="0.4">
      <c r="O6089" s="294" t="s">
        <v>7983</v>
      </c>
      <c r="P6089" s="294" t="s">
        <v>7977</v>
      </c>
      <c r="Q6089" s="294" t="s">
        <v>7978</v>
      </c>
    </row>
    <row r="6090" spans="15:17" x14ac:dyDescent="0.4">
      <c r="O6090" s="294" t="s">
        <v>7984</v>
      </c>
      <c r="P6090" s="294" t="s">
        <v>7977</v>
      </c>
      <c r="Q6090" s="294" t="s">
        <v>7978</v>
      </c>
    </row>
    <row r="6091" spans="15:17" x14ac:dyDescent="0.4">
      <c r="O6091" s="294" t="s">
        <v>7985</v>
      </c>
      <c r="P6091" s="294" t="s">
        <v>7977</v>
      </c>
      <c r="Q6091" s="294" t="s">
        <v>7978</v>
      </c>
    </row>
    <row r="6092" spans="15:17" x14ac:dyDescent="0.4">
      <c r="O6092" s="294" t="s">
        <v>7986</v>
      </c>
      <c r="P6092" s="294" t="s">
        <v>7977</v>
      </c>
      <c r="Q6092" s="294" t="s">
        <v>7978</v>
      </c>
    </row>
    <row r="6093" spans="15:17" x14ac:dyDescent="0.4">
      <c r="O6093" s="294" t="s">
        <v>7987</v>
      </c>
      <c r="P6093" s="294" t="s">
        <v>7977</v>
      </c>
      <c r="Q6093" s="294" t="s">
        <v>7978</v>
      </c>
    </row>
    <row r="6094" spans="15:17" x14ac:dyDescent="0.4">
      <c r="O6094" s="294" t="s">
        <v>7988</v>
      </c>
      <c r="P6094" s="294" t="s">
        <v>7977</v>
      </c>
      <c r="Q6094" s="294" t="s">
        <v>7978</v>
      </c>
    </row>
    <row r="6095" spans="15:17" x14ac:dyDescent="0.4">
      <c r="O6095" s="294" t="s">
        <v>7989</v>
      </c>
      <c r="P6095" s="294" t="s">
        <v>7977</v>
      </c>
      <c r="Q6095" s="294" t="s">
        <v>7978</v>
      </c>
    </row>
    <row r="6096" spans="15:17" x14ac:dyDescent="0.4">
      <c r="O6096" s="294" t="s">
        <v>7990</v>
      </c>
      <c r="P6096" s="294" t="s">
        <v>7977</v>
      </c>
      <c r="Q6096" s="294" t="s">
        <v>7978</v>
      </c>
    </row>
    <row r="6097" spans="15:17" x14ac:dyDescent="0.4">
      <c r="O6097" s="294" t="s">
        <v>7991</v>
      </c>
      <c r="P6097" s="294" t="s">
        <v>7977</v>
      </c>
      <c r="Q6097" s="294" t="s">
        <v>7978</v>
      </c>
    </row>
    <row r="6098" spans="15:17" x14ac:dyDescent="0.4">
      <c r="O6098" s="294" t="s">
        <v>7992</v>
      </c>
      <c r="P6098" s="294" t="s">
        <v>7977</v>
      </c>
      <c r="Q6098" s="294" t="s">
        <v>7978</v>
      </c>
    </row>
    <row r="6099" spans="15:17" x14ac:dyDescent="0.4">
      <c r="O6099" s="294" t="s">
        <v>7993</v>
      </c>
      <c r="P6099" s="294" t="s">
        <v>7977</v>
      </c>
      <c r="Q6099" s="294" t="s">
        <v>7978</v>
      </c>
    </row>
    <row r="6100" spans="15:17" x14ac:dyDescent="0.4">
      <c r="O6100" s="294" t="s">
        <v>7994</v>
      </c>
      <c r="P6100" s="294" t="s">
        <v>7977</v>
      </c>
      <c r="Q6100" s="294" t="s">
        <v>7978</v>
      </c>
    </row>
    <row r="6101" spans="15:17" x14ac:dyDescent="0.4">
      <c r="O6101" s="294" t="s">
        <v>7995</v>
      </c>
      <c r="P6101" s="294" t="s">
        <v>7977</v>
      </c>
      <c r="Q6101" s="294" t="s">
        <v>7978</v>
      </c>
    </row>
    <row r="6102" spans="15:17" x14ac:dyDescent="0.4">
      <c r="O6102" s="294" t="s">
        <v>7996</v>
      </c>
      <c r="P6102" s="294" t="s">
        <v>7977</v>
      </c>
      <c r="Q6102" s="294" t="s">
        <v>7978</v>
      </c>
    </row>
    <row r="6103" spans="15:17" x14ac:dyDescent="0.4">
      <c r="O6103" s="294" t="s">
        <v>7997</v>
      </c>
      <c r="P6103" s="294" t="s">
        <v>7977</v>
      </c>
      <c r="Q6103" s="294" t="s">
        <v>7978</v>
      </c>
    </row>
    <row r="6104" spans="15:17" x14ac:dyDescent="0.4">
      <c r="O6104" s="294" t="s">
        <v>7998</v>
      </c>
      <c r="P6104" s="294" t="s">
        <v>7977</v>
      </c>
      <c r="Q6104" s="294" t="s">
        <v>7978</v>
      </c>
    </row>
    <row r="6105" spans="15:17" x14ac:dyDescent="0.4">
      <c r="O6105" s="294" t="s">
        <v>7999</v>
      </c>
      <c r="P6105" s="294" t="s">
        <v>7977</v>
      </c>
      <c r="Q6105" s="294" t="s">
        <v>7978</v>
      </c>
    </row>
    <row r="6106" spans="15:17" x14ac:dyDescent="0.4">
      <c r="O6106" s="294" t="s">
        <v>8000</v>
      </c>
      <c r="P6106" s="294" t="s">
        <v>7977</v>
      </c>
      <c r="Q6106" s="294" t="s">
        <v>7978</v>
      </c>
    </row>
    <row r="6107" spans="15:17" x14ac:dyDescent="0.4">
      <c r="O6107" s="294" t="s">
        <v>8001</v>
      </c>
      <c r="P6107" s="294" t="s">
        <v>7977</v>
      </c>
      <c r="Q6107" s="294" t="s">
        <v>7978</v>
      </c>
    </row>
    <row r="6108" spans="15:17" x14ac:dyDescent="0.4">
      <c r="O6108" s="294" t="s">
        <v>8002</v>
      </c>
      <c r="P6108" s="294" t="s">
        <v>7977</v>
      </c>
      <c r="Q6108" s="294" t="s">
        <v>7978</v>
      </c>
    </row>
    <row r="6109" spans="15:17" x14ac:dyDescent="0.4">
      <c r="O6109" s="294" t="s">
        <v>8003</v>
      </c>
      <c r="P6109" s="294" t="s">
        <v>7977</v>
      </c>
      <c r="Q6109" s="294" t="s">
        <v>7978</v>
      </c>
    </row>
    <row r="6110" spans="15:17" x14ac:dyDescent="0.4">
      <c r="O6110" s="294" t="s">
        <v>8004</v>
      </c>
      <c r="P6110" s="294" t="s">
        <v>7977</v>
      </c>
      <c r="Q6110" s="294" t="s">
        <v>7978</v>
      </c>
    </row>
    <row r="6111" spans="15:17" x14ac:dyDescent="0.4">
      <c r="O6111" s="294" t="s">
        <v>8005</v>
      </c>
      <c r="P6111" s="294" t="s">
        <v>7977</v>
      </c>
      <c r="Q6111" s="294" t="s">
        <v>7978</v>
      </c>
    </row>
    <row r="6112" spans="15:17" x14ac:dyDescent="0.4">
      <c r="O6112" s="294" t="s">
        <v>8006</v>
      </c>
      <c r="P6112" s="294" t="s">
        <v>7977</v>
      </c>
      <c r="Q6112" s="294" t="s">
        <v>7978</v>
      </c>
    </row>
    <row r="6113" spans="15:17" x14ac:dyDescent="0.4">
      <c r="O6113" s="294" t="s">
        <v>8007</v>
      </c>
      <c r="P6113" s="294" t="s">
        <v>7977</v>
      </c>
      <c r="Q6113" s="294" t="s">
        <v>7978</v>
      </c>
    </row>
    <row r="6114" spans="15:17" x14ac:dyDescent="0.4">
      <c r="O6114" s="294" t="s">
        <v>8008</v>
      </c>
      <c r="P6114" s="294" t="s">
        <v>7977</v>
      </c>
      <c r="Q6114" s="294" t="s">
        <v>7978</v>
      </c>
    </row>
    <row r="6115" spans="15:17" x14ac:dyDescent="0.4">
      <c r="O6115" s="294" t="s">
        <v>8009</v>
      </c>
      <c r="P6115" s="294" t="s">
        <v>7977</v>
      </c>
      <c r="Q6115" s="294" t="s">
        <v>7978</v>
      </c>
    </row>
    <row r="6116" spans="15:17" x14ac:dyDescent="0.4">
      <c r="O6116" s="294" t="s">
        <v>8010</v>
      </c>
      <c r="P6116" s="294" t="s">
        <v>7977</v>
      </c>
      <c r="Q6116" s="294" t="s">
        <v>7978</v>
      </c>
    </row>
    <row r="6117" spans="15:17" x14ac:dyDescent="0.4">
      <c r="O6117" s="294" t="s">
        <v>8011</v>
      </c>
      <c r="P6117" s="294" t="s">
        <v>7977</v>
      </c>
      <c r="Q6117" s="294" t="s">
        <v>7978</v>
      </c>
    </row>
    <row r="6118" spans="15:17" x14ac:dyDescent="0.4">
      <c r="O6118" s="294" t="s">
        <v>8012</v>
      </c>
      <c r="P6118" s="294" t="s">
        <v>7977</v>
      </c>
      <c r="Q6118" s="294" t="s">
        <v>7978</v>
      </c>
    </row>
    <row r="6119" spans="15:17" x14ac:dyDescent="0.4">
      <c r="O6119" s="294" t="s">
        <v>8013</v>
      </c>
      <c r="P6119" s="294" t="s">
        <v>7977</v>
      </c>
      <c r="Q6119" s="294" t="s">
        <v>7978</v>
      </c>
    </row>
    <row r="6120" spans="15:17" x14ac:dyDescent="0.4">
      <c r="O6120" s="294" t="s">
        <v>8014</v>
      </c>
      <c r="P6120" s="294" t="s">
        <v>7977</v>
      </c>
      <c r="Q6120" s="294" t="s">
        <v>7978</v>
      </c>
    </row>
    <row r="6121" spans="15:17" x14ac:dyDescent="0.4">
      <c r="O6121" s="294" t="s">
        <v>8015</v>
      </c>
      <c r="P6121" s="294" t="s">
        <v>7977</v>
      </c>
      <c r="Q6121" s="294" t="s">
        <v>7978</v>
      </c>
    </row>
    <row r="6122" spans="15:17" x14ac:dyDescent="0.4">
      <c r="O6122" s="294" t="s">
        <v>8016</v>
      </c>
      <c r="P6122" s="294" t="s">
        <v>7977</v>
      </c>
      <c r="Q6122" s="294" t="s">
        <v>7978</v>
      </c>
    </row>
    <row r="6123" spans="15:17" x14ac:dyDescent="0.4">
      <c r="O6123" s="294" t="s">
        <v>8017</v>
      </c>
      <c r="P6123" s="294" t="s">
        <v>7977</v>
      </c>
      <c r="Q6123" s="294" t="s">
        <v>7978</v>
      </c>
    </row>
    <row r="6124" spans="15:17" x14ac:dyDescent="0.4">
      <c r="O6124" s="294" t="s">
        <v>8018</v>
      </c>
      <c r="P6124" s="294" t="s">
        <v>7977</v>
      </c>
      <c r="Q6124" s="294" t="s">
        <v>7978</v>
      </c>
    </row>
    <row r="6125" spans="15:17" x14ac:dyDescent="0.4">
      <c r="O6125" s="294" t="s">
        <v>8019</v>
      </c>
      <c r="P6125" s="294" t="s">
        <v>7977</v>
      </c>
      <c r="Q6125" s="294" t="s">
        <v>7978</v>
      </c>
    </row>
    <row r="6126" spans="15:17" x14ac:dyDescent="0.4">
      <c r="O6126" s="294" t="s">
        <v>8020</v>
      </c>
      <c r="P6126" s="294" t="s">
        <v>7977</v>
      </c>
      <c r="Q6126" s="294" t="s">
        <v>7978</v>
      </c>
    </row>
    <row r="6127" spans="15:17" x14ac:dyDescent="0.4">
      <c r="O6127" s="294" t="s">
        <v>8021</v>
      </c>
      <c r="P6127" s="294" t="s">
        <v>7977</v>
      </c>
      <c r="Q6127" s="294" t="s">
        <v>7978</v>
      </c>
    </row>
    <row r="6128" spans="15:17" x14ac:dyDescent="0.4">
      <c r="O6128" s="294" t="s">
        <v>8022</v>
      </c>
      <c r="P6128" s="294" t="s">
        <v>7977</v>
      </c>
      <c r="Q6128" s="294" t="s">
        <v>7978</v>
      </c>
    </row>
    <row r="6129" spans="15:17" x14ac:dyDescent="0.4">
      <c r="O6129" s="294" t="s">
        <v>8023</v>
      </c>
      <c r="P6129" s="294" t="s">
        <v>7977</v>
      </c>
      <c r="Q6129" s="294" t="s">
        <v>7978</v>
      </c>
    </row>
    <row r="6130" spans="15:17" x14ac:dyDescent="0.4">
      <c r="O6130" s="294" t="s">
        <v>8024</v>
      </c>
      <c r="P6130" s="294" t="s">
        <v>7977</v>
      </c>
      <c r="Q6130" s="294" t="s">
        <v>7978</v>
      </c>
    </row>
    <row r="6131" spans="15:17" x14ac:dyDescent="0.4">
      <c r="O6131" s="294" t="s">
        <v>8025</v>
      </c>
      <c r="P6131" s="294" t="s">
        <v>7977</v>
      </c>
      <c r="Q6131" s="294" t="s">
        <v>7978</v>
      </c>
    </row>
    <row r="6132" spans="15:17" x14ac:dyDescent="0.4">
      <c r="O6132" s="294" t="s">
        <v>8026</v>
      </c>
      <c r="P6132" s="294" t="s">
        <v>7977</v>
      </c>
      <c r="Q6132" s="294" t="s">
        <v>7978</v>
      </c>
    </row>
    <row r="6133" spans="15:17" x14ac:dyDescent="0.4">
      <c r="O6133" s="294" t="s">
        <v>8027</v>
      </c>
      <c r="P6133" s="294" t="s">
        <v>7977</v>
      </c>
      <c r="Q6133" s="294" t="s">
        <v>7978</v>
      </c>
    </row>
    <row r="6134" spans="15:17" x14ac:dyDescent="0.4">
      <c r="O6134" s="294" t="s">
        <v>8028</v>
      </c>
      <c r="P6134" s="294" t="s">
        <v>7977</v>
      </c>
      <c r="Q6134" s="294" t="s">
        <v>7978</v>
      </c>
    </row>
    <row r="6135" spans="15:17" x14ac:dyDescent="0.4">
      <c r="O6135" s="294" t="s">
        <v>8029</v>
      </c>
      <c r="P6135" s="294" t="s">
        <v>7977</v>
      </c>
      <c r="Q6135" s="294" t="s">
        <v>7978</v>
      </c>
    </row>
    <row r="6136" spans="15:17" x14ac:dyDescent="0.4">
      <c r="O6136" s="294" t="s">
        <v>8030</v>
      </c>
      <c r="P6136" s="294" t="s">
        <v>7977</v>
      </c>
      <c r="Q6136" s="294" t="s">
        <v>7978</v>
      </c>
    </row>
    <row r="6137" spans="15:17" x14ac:dyDescent="0.4">
      <c r="O6137" s="294" t="s">
        <v>8031</v>
      </c>
      <c r="P6137" s="294" t="s">
        <v>7977</v>
      </c>
      <c r="Q6137" s="294" t="s">
        <v>7978</v>
      </c>
    </row>
    <row r="6138" spans="15:17" x14ac:dyDescent="0.4">
      <c r="O6138" s="294" t="s">
        <v>8032</v>
      </c>
      <c r="P6138" s="294" t="s">
        <v>7977</v>
      </c>
      <c r="Q6138" s="294" t="s">
        <v>7978</v>
      </c>
    </row>
    <row r="6139" spans="15:17" x14ac:dyDescent="0.4">
      <c r="O6139" s="294" t="s">
        <v>8033</v>
      </c>
      <c r="P6139" s="294" t="s">
        <v>7977</v>
      </c>
      <c r="Q6139" s="294" t="s">
        <v>7978</v>
      </c>
    </row>
    <row r="6140" spans="15:17" x14ac:dyDescent="0.4">
      <c r="O6140" s="294" t="s">
        <v>8034</v>
      </c>
      <c r="P6140" s="294" t="s">
        <v>7977</v>
      </c>
      <c r="Q6140" s="294" t="s">
        <v>7978</v>
      </c>
    </row>
    <row r="6141" spans="15:17" x14ac:dyDescent="0.4">
      <c r="O6141" s="294" t="s">
        <v>8035</v>
      </c>
      <c r="P6141" s="294" t="s">
        <v>7977</v>
      </c>
      <c r="Q6141" s="294" t="s">
        <v>7978</v>
      </c>
    </row>
    <row r="6142" spans="15:17" x14ac:dyDescent="0.4">
      <c r="O6142" s="294" t="s">
        <v>8036</v>
      </c>
      <c r="P6142" s="294" t="s">
        <v>7977</v>
      </c>
      <c r="Q6142" s="294" t="s">
        <v>7978</v>
      </c>
    </row>
    <row r="6143" spans="15:17" x14ac:dyDescent="0.4">
      <c r="O6143" s="294" t="s">
        <v>8037</v>
      </c>
      <c r="P6143" s="294" t="s">
        <v>7977</v>
      </c>
      <c r="Q6143" s="294" t="s">
        <v>7978</v>
      </c>
    </row>
    <row r="6144" spans="15:17" x14ac:dyDescent="0.4">
      <c r="O6144" s="294" t="s">
        <v>8038</v>
      </c>
      <c r="P6144" s="294" t="s">
        <v>7977</v>
      </c>
      <c r="Q6144" s="294" t="s">
        <v>7978</v>
      </c>
    </row>
    <row r="6145" spans="15:17" x14ac:dyDescent="0.4">
      <c r="O6145" s="294" t="s">
        <v>8039</v>
      </c>
      <c r="P6145" s="294" t="s">
        <v>7977</v>
      </c>
      <c r="Q6145" s="294" t="s">
        <v>7978</v>
      </c>
    </row>
    <row r="6146" spans="15:17" x14ac:dyDescent="0.4">
      <c r="O6146" s="294" t="s">
        <v>8040</v>
      </c>
      <c r="P6146" s="294" t="s">
        <v>7977</v>
      </c>
      <c r="Q6146" s="294" t="s">
        <v>7978</v>
      </c>
    </row>
    <row r="6147" spans="15:17" x14ac:dyDescent="0.4">
      <c r="O6147" s="294" t="s">
        <v>8041</v>
      </c>
      <c r="P6147" s="294" t="s">
        <v>8042</v>
      </c>
      <c r="Q6147" s="294" t="s">
        <v>8043</v>
      </c>
    </row>
    <row r="6148" spans="15:17" x14ac:dyDescent="0.4">
      <c r="O6148" s="294" t="s">
        <v>8044</v>
      </c>
      <c r="P6148" s="294" t="s">
        <v>8042</v>
      </c>
      <c r="Q6148" s="294" t="s">
        <v>8043</v>
      </c>
    </row>
    <row r="6149" spans="15:17" x14ac:dyDescent="0.4">
      <c r="O6149" s="294" t="s">
        <v>8045</v>
      </c>
      <c r="P6149" s="294" t="s">
        <v>8042</v>
      </c>
      <c r="Q6149" s="294" t="s">
        <v>8043</v>
      </c>
    </row>
    <row r="6150" spans="15:17" x14ac:dyDescent="0.4">
      <c r="O6150" s="294" t="s">
        <v>8046</v>
      </c>
      <c r="P6150" s="294" t="s">
        <v>8042</v>
      </c>
      <c r="Q6150" s="294" t="s">
        <v>8043</v>
      </c>
    </row>
    <row r="6151" spans="15:17" x14ac:dyDescent="0.4">
      <c r="O6151" s="294" t="s">
        <v>8047</v>
      </c>
      <c r="P6151" s="294" t="s">
        <v>8042</v>
      </c>
      <c r="Q6151" s="294" t="s">
        <v>8043</v>
      </c>
    </row>
    <row r="6152" spans="15:17" x14ac:dyDescent="0.4">
      <c r="O6152" s="294" t="s">
        <v>8048</v>
      </c>
      <c r="P6152" s="294" t="s">
        <v>8042</v>
      </c>
      <c r="Q6152" s="294" t="s">
        <v>8043</v>
      </c>
    </row>
    <row r="6153" spans="15:17" x14ac:dyDescent="0.4">
      <c r="O6153" s="294" t="s">
        <v>8049</v>
      </c>
      <c r="P6153" s="294" t="s">
        <v>8042</v>
      </c>
      <c r="Q6153" s="294" t="s">
        <v>8043</v>
      </c>
    </row>
    <row r="6154" spans="15:17" x14ac:dyDescent="0.4">
      <c r="O6154" s="294" t="s">
        <v>8050</v>
      </c>
      <c r="P6154" s="294" t="s">
        <v>8042</v>
      </c>
      <c r="Q6154" s="294" t="s">
        <v>8043</v>
      </c>
    </row>
    <row r="6155" spans="15:17" x14ac:dyDescent="0.4">
      <c r="O6155" s="294" t="s">
        <v>8051</v>
      </c>
      <c r="P6155" s="294" t="s">
        <v>8042</v>
      </c>
      <c r="Q6155" s="294" t="s">
        <v>8043</v>
      </c>
    </row>
    <row r="6156" spans="15:17" x14ac:dyDescent="0.4">
      <c r="O6156" s="294" t="s">
        <v>8052</v>
      </c>
      <c r="P6156" s="294" t="s">
        <v>8042</v>
      </c>
      <c r="Q6156" s="294" t="s">
        <v>8043</v>
      </c>
    </row>
    <row r="6157" spans="15:17" x14ac:dyDescent="0.4">
      <c r="O6157" s="294" t="s">
        <v>8053</v>
      </c>
      <c r="P6157" s="294" t="s">
        <v>8042</v>
      </c>
      <c r="Q6157" s="294" t="s">
        <v>8043</v>
      </c>
    </row>
    <row r="6158" spans="15:17" x14ac:dyDescent="0.4">
      <c r="O6158" s="294" t="s">
        <v>8054</v>
      </c>
      <c r="P6158" s="294" t="s">
        <v>8042</v>
      </c>
      <c r="Q6158" s="294" t="s">
        <v>8043</v>
      </c>
    </row>
    <row r="6159" spans="15:17" x14ac:dyDescent="0.4">
      <c r="O6159" s="294" t="s">
        <v>8055</v>
      </c>
      <c r="P6159" s="294" t="s">
        <v>8042</v>
      </c>
      <c r="Q6159" s="294" t="s">
        <v>8043</v>
      </c>
    </row>
    <row r="6160" spans="15:17" x14ac:dyDescent="0.4">
      <c r="O6160" s="294" t="s">
        <v>8056</v>
      </c>
      <c r="P6160" s="294" t="s">
        <v>8042</v>
      </c>
      <c r="Q6160" s="294" t="s">
        <v>8043</v>
      </c>
    </row>
    <row r="6161" spans="15:17" x14ac:dyDescent="0.4">
      <c r="O6161" s="294" t="s">
        <v>8057</v>
      </c>
      <c r="P6161" s="294" t="s">
        <v>8042</v>
      </c>
      <c r="Q6161" s="294" t="s">
        <v>8043</v>
      </c>
    </row>
    <row r="6162" spans="15:17" x14ac:dyDescent="0.4">
      <c r="O6162" s="294" t="s">
        <v>8058</v>
      </c>
      <c r="P6162" s="294" t="s">
        <v>8042</v>
      </c>
      <c r="Q6162" s="294" t="s">
        <v>8043</v>
      </c>
    </row>
    <row r="6163" spans="15:17" x14ac:dyDescent="0.4">
      <c r="O6163" s="294" t="s">
        <v>8059</v>
      </c>
      <c r="P6163" s="294" t="s">
        <v>8042</v>
      </c>
      <c r="Q6163" s="294" t="s">
        <v>8043</v>
      </c>
    </row>
    <row r="6164" spans="15:17" x14ac:dyDescent="0.4">
      <c r="O6164" s="294" t="s">
        <v>8060</v>
      </c>
      <c r="P6164" s="294" t="s">
        <v>8042</v>
      </c>
      <c r="Q6164" s="294" t="s">
        <v>8043</v>
      </c>
    </row>
    <row r="6165" spans="15:17" x14ac:dyDescent="0.4">
      <c r="O6165" s="294" t="s">
        <v>8061</v>
      </c>
      <c r="P6165" s="294" t="s">
        <v>8042</v>
      </c>
      <c r="Q6165" s="294" t="s">
        <v>8043</v>
      </c>
    </row>
    <row r="6166" spans="15:17" x14ac:dyDescent="0.4">
      <c r="O6166" s="294" t="s">
        <v>8062</v>
      </c>
      <c r="P6166" s="294" t="s">
        <v>8042</v>
      </c>
      <c r="Q6166" s="294" t="s">
        <v>8043</v>
      </c>
    </row>
    <row r="6167" spans="15:17" x14ac:dyDescent="0.4">
      <c r="O6167" s="294" t="s">
        <v>8063</v>
      </c>
      <c r="P6167" s="294" t="s">
        <v>8042</v>
      </c>
      <c r="Q6167" s="294" t="s">
        <v>8043</v>
      </c>
    </row>
    <row r="6168" spans="15:17" x14ac:dyDescent="0.4">
      <c r="O6168" s="294" t="s">
        <v>8064</v>
      </c>
      <c r="P6168" s="294" t="s">
        <v>8042</v>
      </c>
      <c r="Q6168" s="294" t="s">
        <v>8043</v>
      </c>
    </row>
    <row r="6169" spans="15:17" x14ac:dyDescent="0.4">
      <c r="O6169" s="294" t="s">
        <v>8065</v>
      </c>
      <c r="P6169" s="294" t="s">
        <v>8042</v>
      </c>
      <c r="Q6169" s="294" t="s">
        <v>8043</v>
      </c>
    </row>
    <row r="6170" spans="15:17" x14ac:dyDescent="0.4">
      <c r="O6170" s="294" t="s">
        <v>8066</v>
      </c>
      <c r="P6170" s="294" t="s">
        <v>8042</v>
      </c>
      <c r="Q6170" s="294" t="s">
        <v>8043</v>
      </c>
    </row>
    <row r="6171" spans="15:17" x14ac:dyDescent="0.4">
      <c r="O6171" s="294" t="s">
        <v>8067</v>
      </c>
      <c r="P6171" s="294" t="s">
        <v>8042</v>
      </c>
      <c r="Q6171" s="294" t="s">
        <v>8043</v>
      </c>
    </row>
    <row r="6172" spans="15:17" x14ac:dyDescent="0.4">
      <c r="O6172" s="294" t="s">
        <v>8068</v>
      </c>
      <c r="P6172" s="294" t="s">
        <v>8042</v>
      </c>
      <c r="Q6172" s="294" t="s">
        <v>8043</v>
      </c>
    </row>
    <row r="6173" spans="15:17" x14ac:dyDescent="0.4">
      <c r="O6173" s="294" t="s">
        <v>8069</v>
      </c>
      <c r="P6173" s="294" t="s">
        <v>8042</v>
      </c>
      <c r="Q6173" s="294" t="s">
        <v>8043</v>
      </c>
    </row>
    <row r="6174" spans="15:17" x14ac:dyDescent="0.4">
      <c r="O6174" s="294" t="s">
        <v>8070</v>
      </c>
      <c r="P6174" s="294" t="s">
        <v>8042</v>
      </c>
      <c r="Q6174" s="294" t="s">
        <v>8043</v>
      </c>
    </row>
    <row r="6175" spans="15:17" x14ac:dyDescent="0.4">
      <c r="O6175" s="294" t="s">
        <v>8071</v>
      </c>
      <c r="P6175" s="294" t="s">
        <v>8042</v>
      </c>
      <c r="Q6175" s="294" t="s">
        <v>8043</v>
      </c>
    </row>
    <row r="6176" spans="15:17" x14ac:dyDescent="0.4">
      <c r="O6176" s="294" t="s">
        <v>8072</v>
      </c>
      <c r="P6176" s="294" t="s">
        <v>8042</v>
      </c>
      <c r="Q6176" s="294" t="s">
        <v>8043</v>
      </c>
    </row>
    <row r="6177" spans="15:17" x14ac:dyDescent="0.4">
      <c r="O6177" s="294" t="s">
        <v>8073</v>
      </c>
      <c r="P6177" s="294" t="s">
        <v>8042</v>
      </c>
      <c r="Q6177" s="294" t="s">
        <v>8043</v>
      </c>
    </row>
    <row r="6178" spans="15:17" x14ac:dyDescent="0.4">
      <c r="O6178" s="294" t="s">
        <v>8074</v>
      </c>
      <c r="P6178" s="294" t="s">
        <v>8042</v>
      </c>
      <c r="Q6178" s="294" t="s">
        <v>8043</v>
      </c>
    </row>
    <row r="6179" spans="15:17" x14ac:dyDescent="0.4">
      <c r="O6179" s="294" t="s">
        <v>8075</v>
      </c>
      <c r="P6179" s="294" t="s">
        <v>8042</v>
      </c>
      <c r="Q6179" s="294" t="s">
        <v>8043</v>
      </c>
    </row>
    <row r="6180" spans="15:17" x14ac:dyDescent="0.4">
      <c r="O6180" s="294" t="s">
        <v>8076</v>
      </c>
      <c r="P6180" s="294" t="s">
        <v>8042</v>
      </c>
      <c r="Q6180" s="294" t="s">
        <v>8043</v>
      </c>
    </row>
    <row r="6181" spans="15:17" x14ac:dyDescent="0.4">
      <c r="O6181" s="294" t="s">
        <v>8077</v>
      </c>
      <c r="P6181" s="294" t="s">
        <v>8042</v>
      </c>
      <c r="Q6181" s="294" t="s">
        <v>8043</v>
      </c>
    </row>
    <row r="6182" spans="15:17" x14ac:dyDescent="0.4">
      <c r="O6182" s="294" t="s">
        <v>8078</v>
      </c>
      <c r="P6182" s="294" t="s">
        <v>8042</v>
      </c>
      <c r="Q6182" s="294" t="s">
        <v>8043</v>
      </c>
    </row>
    <row r="6183" spans="15:17" x14ac:dyDescent="0.4">
      <c r="O6183" s="294" t="s">
        <v>8079</v>
      </c>
      <c r="P6183" s="294" t="s">
        <v>8042</v>
      </c>
      <c r="Q6183" s="294" t="s">
        <v>8043</v>
      </c>
    </row>
    <row r="6184" spans="15:17" x14ac:dyDescent="0.4">
      <c r="O6184" s="294" t="s">
        <v>8080</v>
      </c>
      <c r="P6184" s="294" t="s">
        <v>8042</v>
      </c>
      <c r="Q6184" s="294" t="s">
        <v>8043</v>
      </c>
    </row>
    <row r="6185" spans="15:17" x14ac:dyDescent="0.4">
      <c r="O6185" s="294" t="s">
        <v>8081</v>
      </c>
      <c r="P6185" s="294" t="s">
        <v>8042</v>
      </c>
      <c r="Q6185" s="294" t="s">
        <v>8043</v>
      </c>
    </row>
    <row r="6186" spans="15:17" x14ac:dyDescent="0.4">
      <c r="O6186" s="294" t="s">
        <v>8082</v>
      </c>
      <c r="P6186" s="294" t="s">
        <v>8042</v>
      </c>
      <c r="Q6186" s="294" t="s">
        <v>8043</v>
      </c>
    </row>
    <row r="6187" spans="15:17" x14ac:dyDescent="0.4">
      <c r="O6187" s="294" t="s">
        <v>8083</v>
      </c>
      <c r="P6187" s="294" t="s">
        <v>8042</v>
      </c>
      <c r="Q6187" s="294" t="s">
        <v>8043</v>
      </c>
    </row>
    <row r="6188" spans="15:17" x14ac:dyDescent="0.4">
      <c r="O6188" s="294" t="s">
        <v>8084</v>
      </c>
      <c r="P6188" s="294" t="s">
        <v>8042</v>
      </c>
      <c r="Q6188" s="294" t="s">
        <v>8043</v>
      </c>
    </row>
    <row r="6189" spans="15:17" x14ac:dyDescent="0.4">
      <c r="O6189" s="294" t="s">
        <v>8085</v>
      </c>
      <c r="P6189" s="294" t="s">
        <v>8042</v>
      </c>
      <c r="Q6189" s="294" t="s">
        <v>8043</v>
      </c>
    </row>
    <row r="6190" spans="15:17" x14ac:dyDescent="0.4">
      <c r="O6190" s="294" t="s">
        <v>8086</v>
      </c>
      <c r="P6190" s="294" t="s">
        <v>8042</v>
      </c>
      <c r="Q6190" s="294" t="s">
        <v>8043</v>
      </c>
    </row>
    <row r="6191" spans="15:17" x14ac:dyDescent="0.4">
      <c r="O6191" s="294" t="s">
        <v>8087</v>
      </c>
      <c r="P6191" s="294" t="s">
        <v>8042</v>
      </c>
      <c r="Q6191" s="294" t="s">
        <v>8043</v>
      </c>
    </row>
    <row r="6192" spans="15:17" x14ac:dyDescent="0.4">
      <c r="O6192" s="294" t="s">
        <v>8088</v>
      </c>
      <c r="P6192" s="294" t="s">
        <v>8042</v>
      </c>
      <c r="Q6192" s="294" t="s">
        <v>8043</v>
      </c>
    </row>
    <row r="6193" spans="15:17" x14ac:dyDescent="0.4">
      <c r="O6193" s="294" t="s">
        <v>8089</v>
      </c>
      <c r="P6193" s="294" t="s">
        <v>8042</v>
      </c>
      <c r="Q6193" s="294" t="s">
        <v>8043</v>
      </c>
    </row>
    <row r="6194" spans="15:17" x14ac:dyDescent="0.4">
      <c r="O6194" s="294" t="s">
        <v>8090</v>
      </c>
      <c r="P6194" s="294" t="s">
        <v>8042</v>
      </c>
      <c r="Q6194" s="294" t="s">
        <v>8043</v>
      </c>
    </row>
    <row r="6195" spans="15:17" x14ac:dyDescent="0.4">
      <c r="O6195" s="294" t="s">
        <v>8091</v>
      </c>
      <c r="P6195" s="294" t="s">
        <v>8042</v>
      </c>
      <c r="Q6195" s="294" t="s">
        <v>8043</v>
      </c>
    </row>
    <row r="6196" spans="15:17" x14ac:dyDescent="0.4">
      <c r="O6196" s="294" t="s">
        <v>8092</v>
      </c>
      <c r="P6196" s="294" t="s">
        <v>8042</v>
      </c>
      <c r="Q6196" s="294" t="s">
        <v>8043</v>
      </c>
    </row>
    <row r="6197" spans="15:17" x14ac:dyDescent="0.4">
      <c r="O6197" s="294" t="s">
        <v>8093</v>
      </c>
      <c r="P6197" s="294" t="s">
        <v>8042</v>
      </c>
      <c r="Q6197" s="294" t="s">
        <v>8043</v>
      </c>
    </row>
    <row r="6198" spans="15:17" x14ac:dyDescent="0.4">
      <c r="O6198" s="294" t="s">
        <v>8094</v>
      </c>
      <c r="P6198" s="294" t="s">
        <v>8042</v>
      </c>
      <c r="Q6198" s="294" t="s">
        <v>8043</v>
      </c>
    </row>
    <row r="6199" spans="15:17" x14ac:dyDescent="0.4">
      <c r="O6199" s="294" t="s">
        <v>8095</v>
      </c>
      <c r="P6199" s="294" t="s">
        <v>8042</v>
      </c>
      <c r="Q6199" s="294" t="s">
        <v>8043</v>
      </c>
    </row>
    <row r="6200" spans="15:17" x14ac:dyDescent="0.4">
      <c r="O6200" s="294" t="s">
        <v>8096</v>
      </c>
      <c r="P6200" s="294" t="s">
        <v>8042</v>
      </c>
      <c r="Q6200" s="294" t="s">
        <v>8043</v>
      </c>
    </row>
    <row r="6201" spans="15:17" x14ac:dyDescent="0.4">
      <c r="O6201" s="294" t="s">
        <v>8097</v>
      </c>
      <c r="P6201" s="294" t="s">
        <v>8042</v>
      </c>
      <c r="Q6201" s="294" t="s">
        <v>8043</v>
      </c>
    </row>
    <row r="6202" spans="15:17" x14ac:dyDescent="0.4">
      <c r="O6202" s="294" t="s">
        <v>8098</v>
      </c>
      <c r="P6202" s="294" t="s">
        <v>8042</v>
      </c>
      <c r="Q6202" s="294" t="s">
        <v>8043</v>
      </c>
    </row>
    <row r="6203" spans="15:17" x14ac:dyDescent="0.4">
      <c r="O6203" s="294" t="s">
        <v>8099</v>
      </c>
      <c r="P6203" s="294" t="s">
        <v>8042</v>
      </c>
      <c r="Q6203" s="294" t="s">
        <v>8043</v>
      </c>
    </row>
    <row r="6204" spans="15:17" x14ac:dyDescent="0.4">
      <c r="O6204" s="294" t="s">
        <v>8100</v>
      </c>
      <c r="P6204" s="294" t="s">
        <v>8042</v>
      </c>
      <c r="Q6204" s="294" t="s">
        <v>8043</v>
      </c>
    </row>
    <row r="6205" spans="15:17" x14ac:dyDescent="0.4">
      <c r="O6205" s="294" t="s">
        <v>8101</v>
      </c>
      <c r="P6205" s="294" t="s">
        <v>8042</v>
      </c>
      <c r="Q6205" s="294" t="s">
        <v>8043</v>
      </c>
    </row>
    <row r="6206" spans="15:17" x14ac:dyDescent="0.4">
      <c r="O6206" s="294" t="s">
        <v>8102</v>
      </c>
      <c r="P6206" s="294" t="s">
        <v>8042</v>
      </c>
      <c r="Q6206" s="294" t="s">
        <v>8043</v>
      </c>
    </row>
    <row r="6207" spans="15:17" x14ac:dyDescent="0.4">
      <c r="O6207" s="294" t="s">
        <v>8103</v>
      </c>
      <c r="P6207" s="294" t="s">
        <v>8042</v>
      </c>
      <c r="Q6207" s="294" t="s">
        <v>8043</v>
      </c>
    </row>
    <row r="6208" spans="15:17" x14ac:dyDescent="0.4">
      <c r="O6208" s="294" t="s">
        <v>8104</v>
      </c>
      <c r="P6208" s="294" t="s">
        <v>8042</v>
      </c>
      <c r="Q6208" s="294" t="s">
        <v>8043</v>
      </c>
    </row>
    <row r="6209" spans="15:17" x14ac:dyDescent="0.4">
      <c r="O6209" s="294" t="s">
        <v>8105</v>
      </c>
      <c r="P6209" s="294" t="s">
        <v>8042</v>
      </c>
      <c r="Q6209" s="294" t="s">
        <v>8043</v>
      </c>
    </row>
    <row r="6210" spans="15:17" x14ac:dyDescent="0.4">
      <c r="O6210" s="294" t="s">
        <v>8106</v>
      </c>
      <c r="P6210" s="294" t="s">
        <v>8042</v>
      </c>
      <c r="Q6210" s="294" t="s">
        <v>8043</v>
      </c>
    </row>
    <row r="6211" spans="15:17" x14ac:dyDescent="0.4">
      <c r="O6211" s="294" t="s">
        <v>8107</v>
      </c>
      <c r="P6211" s="294" t="s">
        <v>8042</v>
      </c>
      <c r="Q6211" s="294" t="s">
        <v>8043</v>
      </c>
    </row>
    <row r="6212" spans="15:17" x14ac:dyDescent="0.4">
      <c r="O6212" s="294" t="s">
        <v>8108</v>
      </c>
      <c r="P6212" s="294" t="s">
        <v>8042</v>
      </c>
      <c r="Q6212" s="294" t="s">
        <v>8043</v>
      </c>
    </row>
    <row r="6213" spans="15:17" x14ac:dyDescent="0.4">
      <c r="O6213" s="294" t="s">
        <v>8109</v>
      </c>
      <c r="P6213" s="294" t="s">
        <v>8042</v>
      </c>
      <c r="Q6213" s="294" t="s">
        <v>8043</v>
      </c>
    </row>
    <row r="6214" spans="15:17" x14ac:dyDescent="0.4">
      <c r="O6214" s="294" t="s">
        <v>8110</v>
      </c>
      <c r="P6214" s="294" t="s">
        <v>8042</v>
      </c>
      <c r="Q6214" s="294" t="s">
        <v>8043</v>
      </c>
    </row>
    <row r="6215" spans="15:17" x14ac:dyDescent="0.4">
      <c r="O6215" s="294" t="s">
        <v>8111</v>
      </c>
      <c r="P6215" s="294" t="s">
        <v>8042</v>
      </c>
      <c r="Q6215" s="294" t="s">
        <v>8043</v>
      </c>
    </row>
    <row r="6216" spans="15:17" x14ac:dyDescent="0.4">
      <c r="O6216" s="294" t="s">
        <v>8112</v>
      </c>
      <c r="P6216" s="294" t="s">
        <v>8042</v>
      </c>
      <c r="Q6216" s="294" t="s">
        <v>8043</v>
      </c>
    </row>
    <row r="6217" spans="15:17" x14ac:dyDescent="0.4">
      <c r="O6217" s="294" t="s">
        <v>8113</v>
      </c>
      <c r="P6217" s="294" t="s">
        <v>8042</v>
      </c>
      <c r="Q6217" s="294" t="s">
        <v>8043</v>
      </c>
    </row>
    <row r="6218" spans="15:17" x14ac:dyDescent="0.4">
      <c r="O6218" s="294" t="s">
        <v>8114</v>
      </c>
      <c r="P6218" s="294" t="s">
        <v>8042</v>
      </c>
      <c r="Q6218" s="294" t="s">
        <v>8043</v>
      </c>
    </row>
    <row r="6219" spans="15:17" x14ac:dyDescent="0.4">
      <c r="O6219" s="294" t="s">
        <v>8115</v>
      </c>
      <c r="P6219" s="294" t="s">
        <v>8042</v>
      </c>
      <c r="Q6219" s="294" t="s">
        <v>8043</v>
      </c>
    </row>
    <row r="6220" spans="15:17" x14ac:dyDescent="0.4">
      <c r="O6220" s="294" t="s">
        <v>8116</v>
      </c>
      <c r="P6220" s="294" t="s">
        <v>8042</v>
      </c>
      <c r="Q6220" s="294" t="s">
        <v>8043</v>
      </c>
    </row>
    <row r="6221" spans="15:17" x14ac:dyDescent="0.4">
      <c r="O6221" s="294" t="s">
        <v>8117</v>
      </c>
      <c r="P6221" s="294" t="s">
        <v>8042</v>
      </c>
      <c r="Q6221" s="294" t="s">
        <v>8043</v>
      </c>
    </row>
    <row r="6222" spans="15:17" x14ac:dyDescent="0.4">
      <c r="O6222" s="294" t="s">
        <v>8118</v>
      </c>
      <c r="P6222" s="294" t="s">
        <v>8042</v>
      </c>
      <c r="Q6222" s="294" t="s">
        <v>8043</v>
      </c>
    </row>
    <row r="6223" spans="15:17" x14ac:dyDescent="0.4">
      <c r="O6223" s="294" t="s">
        <v>8119</v>
      </c>
      <c r="P6223" s="294" t="s">
        <v>8042</v>
      </c>
      <c r="Q6223" s="294" t="s">
        <v>8043</v>
      </c>
    </row>
    <row r="6224" spans="15:17" x14ac:dyDescent="0.4">
      <c r="O6224" s="294" t="s">
        <v>8120</v>
      </c>
      <c r="P6224" s="294" t="s">
        <v>8042</v>
      </c>
      <c r="Q6224" s="294" t="s">
        <v>8043</v>
      </c>
    </row>
    <row r="6225" spans="15:17" x14ac:dyDescent="0.4">
      <c r="O6225" s="294" t="s">
        <v>8121</v>
      </c>
      <c r="P6225" s="294" t="s">
        <v>8042</v>
      </c>
      <c r="Q6225" s="294" t="s">
        <v>8043</v>
      </c>
    </row>
    <row r="6226" spans="15:17" x14ac:dyDescent="0.4">
      <c r="O6226" s="294" t="s">
        <v>8122</v>
      </c>
      <c r="P6226" s="294" t="s">
        <v>8042</v>
      </c>
      <c r="Q6226" s="294" t="s">
        <v>8043</v>
      </c>
    </row>
    <row r="6227" spans="15:17" x14ac:dyDescent="0.4">
      <c r="O6227" s="294" t="s">
        <v>8123</v>
      </c>
      <c r="P6227" s="294" t="s">
        <v>8042</v>
      </c>
      <c r="Q6227" s="294" t="s">
        <v>8043</v>
      </c>
    </row>
    <row r="6228" spans="15:17" x14ac:dyDescent="0.4">
      <c r="O6228" s="294" t="s">
        <v>8124</v>
      </c>
      <c r="P6228" s="294" t="s">
        <v>8042</v>
      </c>
      <c r="Q6228" s="294" t="s">
        <v>8043</v>
      </c>
    </row>
    <row r="6229" spans="15:17" x14ac:dyDescent="0.4">
      <c r="O6229" s="294" t="s">
        <v>8125</v>
      </c>
      <c r="P6229" s="294" t="s">
        <v>8042</v>
      </c>
      <c r="Q6229" s="294" t="s">
        <v>8043</v>
      </c>
    </row>
    <row r="6230" spans="15:17" x14ac:dyDescent="0.4">
      <c r="O6230" s="294" t="s">
        <v>8126</v>
      </c>
      <c r="P6230" s="294" t="s">
        <v>8042</v>
      </c>
      <c r="Q6230" s="294" t="s">
        <v>8043</v>
      </c>
    </row>
    <row r="6231" spans="15:17" x14ac:dyDescent="0.4">
      <c r="O6231" s="294" t="s">
        <v>8127</v>
      </c>
      <c r="P6231" s="294" t="s">
        <v>8042</v>
      </c>
      <c r="Q6231" s="294" t="s">
        <v>8043</v>
      </c>
    </row>
    <row r="6232" spans="15:17" x14ac:dyDescent="0.4">
      <c r="O6232" s="294" t="s">
        <v>8128</v>
      </c>
      <c r="P6232" s="294" t="s">
        <v>8042</v>
      </c>
      <c r="Q6232" s="294" t="s">
        <v>8043</v>
      </c>
    </row>
    <row r="6233" spans="15:17" x14ac:dyDescent="0.4">
      <c r="O6233" s="294" t="s">
        <v>8129</v>
      </c>
      <c r="P6233" s="294" t="s">
        <v>8042</v>
      </c>
      <c r="Q6233" s="294" t="s">
        <v>8043</v>
      </c>
    </row>
    <row r="6234" spans="15:17" x14ac:dyDescent="0.4">
      <c r="O6234" s="294" t="s">
        <v>8130</v>
      </c>
      <c r="P6234" s="294" t="s">
        <v>8042</v>
      </c>
      <c r="Q6234" s="294" t="s">
        <v>8043</v>
      </c>
    </row>
    <row r="6235" spans="15:17" x14ac:dyDescent="0.4">
      <c r="O6235" s="294" t="s">
        <v>8131</v>
      </c>
      <c r="P6235" s="294" t="s">
        <v>8042</v>
      </c>
      <c r="Q6235" s="294" t="s">
        <v>8043</v>
      </c>
    </row>
    <row r="6236" spans="15:17" x14ac:dyDescent="0.4">
      <c r="O6236" s="294" t="s">
        <v>8132</v>
      </c>
      <c r="P6236" s="294" t="s">
        <v>8133</v>
      </c>
      <c r="Q6236" s="294" t="s">
        <v>8134</v>
      </c>
    </row>
    <row r="6237" spans="15:17" x14ac:dyDescent="0.4">
      <c r="O6237" s="294" t="s">
        <v>8135</v>
      </c>
      <c r="P6237" s="294" t="s">
        <v>8133</v>
      </c>
      <c r="Q6237" s="294" t="s">
        <v>8134</v>
      </c>
    </row>
    <row r="6238" spans="15:17" x14ac:dyDescent="0.4">
      <c r="O6238" s="294" t="s">
        <v>8136</v>
      </c>
      <c r="P6238" s="294" t="s">
        <v>8133</v>
      </c>
      <c r="Q6238" s="294" t="s">
        <v>8134</v>
      </c>
    </row>
    <row r="6239" spans="15:17" x14ac:dyDescent="0.4">
      <c r="O6239" s="294" t="s">
        <v>8137</v>
      </c>
      <c r="P6239" s="294" t="s">
        <v>8133</v>
      </c>
      <c r="Q6239" s="294" t="s">
        <v>8134</v>
      </c>
    </row>
    <row r="6240" spans="15:17" x14ac:dyDescent="0.4">
      <c r="O6240" s="294" t="s">
        <v>8138</v>
      </c>
      <c r="P6240" s="294" t="s">
        <v>8133</v>
      </c>
      <c r="Q6240" s="294" t="s">
        <v>8134</v>
      </c>
    </row>
    <row r="6241" spans="15:17" x14ac:dyDescent="0.4">
      <c r="O6241" s="294" t="s">
        <v>8139</v>
      </c>
      <c r="P6241" s="294" t="s">
        <v>8133</v>
      </c>
      <c r="Q6241" s="294" t="s">
        <v>8134</v>
      </c>
    </row>
    <row r="6242" spans="15:17" x14ac:dyDescent="0.4">
      <c r="O6242" s="294" t="s">
        <v>8140</v>
      </c>
      <c r="P6242" s="294" t="s">
        <v>8133</v>
      </c>
      <c r="Q6242" s="294" t="s">
        <v>8134</v>
      </c>
    </row>
    <row r="6243" spans="15:17" x14ac:dyDescent="0.4">
      <c r="O6243" s="294" t="s">
        <v>8141</v>
      </c>
      <c r="P6243" s="294" t="s">
        <v>8133</v>
      </c>
      <c r="Q6243" s="294" t="s">
        <v>8134</v>
      </c>
    </row>
    <row r="6244" spans="15:17" x14ac:dyDescent="0.4">
      <c r="O6244" s="294" t="s">
        <v>8142</v>
      </c>
      <c r="P6244" s="294" t="s">
        <v>8133</v>
      </c>
      <c r="Q6244" s="294" t="s">
        <v>8134</v>
      </c>
    </row>
    <row r="6245" spans="15:17" x14ac:dyDescent="0.4">
      <c r="O6245" s="294" t="s">
        <v>8143</v>
      </c>
      <c r="P6245" s="294" t="s">
        <v>8133</v>
      </c>
      <c r="Q6245" s="294" t="s">
        <v>8134</v>
      </c>
    </row>
    <row r="6246" spans="15:17" x14ac:dyDescent="0.4">
      <c r="O6246" s="294" t="s">
        <v>8144</v>
      </c>
      <c r="P6246" s="294" t="s">
        <v>8133</v>
      </c>
      <c r="Q6246" s="294" t="s">
        <v>8134</v>
      </c>
    </row>
    <row r="6247" spans="15:17" x14ac:dyDescent="0.4">
      <c r="O6247" s="294" t="s">
        <v>8145</v>
      </c>
      <c r="P6247" s="294" t="s">
        <v>8133</v>
      </c>
      <c r="Q6247" s="294" t="s">
        <v>8134</v>
      </c>
    </row>
    <row r="6248" spans="15:17" x14ac:dyDescent="0.4">
      <c r="O6248" s="294" t="s">
        <v>8146</v>
      </c>
      <c r="P6248" s="294" t="s">
        <v>8133</v>
      </c>
      <c r="Q6248" s="294" t="s">
        <v>8134</v>
      </c>
    </row>
    <row r="6249" spans="15:17" x14ac:dyDescent="0.4">
      <c r="O6249" s="294" t="s">
        <v>8147</v>
      </c>
      <c r="P6249" s="294" t="s">
        <v>8133</v>
      </c>
      <c r="Q6249" s="294" t="s">
        <v>8134</v>
      </c>
    </row>
    <row r="6250" spans="15:17" x14ac:dyDescent="0.4">
      <c r="O6250" s="294" t="s">
        <v>8148</v>
      </c>
      <c r="P6250" s="294" t="s">
        <v>8133</v>
      </c>
      <c r="Q6250" s="294" t="s">
        <v>8134</v>
      </c>
    </row>
    <row r="6251" spans="15:17" x14ac:dyDescent="0.4">
      <c r="O6251" s="294" t="s">
        <v>8149</v>
      </c>
      <c r="P6251" s="294" t="s">
        <v>8133</v>
      </c>
      <c r="Q6251" s="294" t="s">
        <v>8134</v>
      </c>
    </row>
    <row r="6252" spans="15:17" x14ac:dyDescent="0.4">
      <c r="O6252" s="294" t="s">
        <v>8150</v>
      </c>
      <c r="P6252" s="294" t="s">
        <v>8133</v>
      </c>
      <c r="Q6252" s="294" t="s">
        <v>8134</v>
      </c>
    </row>
    <row r="6253" spans="15:17" x14ac:dyDescent="0.4">
      <c r="O6253" s="294" t="s">
        <v>8151</v>
      </c>
      <c r="P6253" s="294" t="s">
        <v>8133</v>
      </c>
      <c r="Q6253" s="294" t="s">
        <v>8134</v>
      </c>
    </row>
    <row r="6254" spans="15:17" x14ac:dyDescent="0.4">
      <c r="O6254" s="294" t="s">
        <v>8152</v>
      </c>
      <c r="P6254" s="294" t="s">
        <v>8133</v>
      </c>
      <c r="Q6254" s="294" t="s">
        <v>8134</v>
      </c>
    </row>
    <row r="6255" spans="15:17" x14ac:dyDescent="0.4">
      <c r="O6255" s="294" t="s">
        <v>8153</v>
      </c>
      <c r="P6255" s="294" t="s">
        <v>8133</v>
      </c>
      <c r="Q6255" s="294" t="s">
        <v>8134</v>
      </c>
    </row>
    <row r="6256" spans="15:17" x14ac:dyDescent="0.4">
      <c r="O6256" s="294" t="s">
        <v>8154</v>
      </c>
      <c r="P6256" s="294" t="s">
        <v>8133</v>
      </c>
      <c r="Q6256" s="294" t="s">
        <v>8134</v>
      </c>
    </row>
    <row r="6257" spans="15:17" x14ac:dyDescent="0.4">
      <c r="O6257" s="294" t="s">
        <v>8155</v>
      </c>
      <c r="P6257" s="294" t="s">
        <v>8133</v>
      </c>
      <c r="Q6257" s="294" t="s">
        <v>8134</v>
      </c>
    </row>
    <row r="6258" spans="15:17" x14ac:dyDescent="0.4">
      <c r="O6258" s="294" t="s">
        <v>8156</v>
      </c>
      <c r="P6258" s="294" t="s">
        <v>8133</v>
      </c>
      <c r="Q6258" s="294" t="s">
        <v>8134</v>
      </c>
    </row>
    <row r="6259" spans="15:17" x14ac:dyDescent="0.4">
      <c r="O6259" s="294" t="s">
        <v>8157</v>
      </c>
      <c r="P6259" s="294" t="s">
        <v>8133</v>
      </c>
      <c r="Q6259" s="294" t="s">
        <v>8134</v>
      </c>
    </row>
    <row r="6260" spans="15:17" x14ac:dyDescent="0.4">
      <c r="O6260" s="294" t="s">
        <v>8158</v>
      </c>
      <c r="P6260" s="294" t="s">
        <v>8133</v>
      </c>
      <c r="Q6260" s="294" t="s">
        <v>8134</v>
      </c>
    </row>
    <row r="6261" spans="15:17" x14ac:dyDescent="0.4">
      <c r="O6261" s="294" t="s">
        <v>8159</v>
      </c>
      <c r="P6261" s="294" t="s">
        <v>8133</v>
      </c>
      <c r="Q6261" s="294" t="s">
        <v>8134</v>
      </c>
    </row>
    <row r="6262" spans="15:17" x14ac:dyDescent="0.4">
      <c r="O6262" s="294" t="s">
        <v>8160</v>
      </c>
      <c r="P6262" s="294" t="s">
        <v>8133</v>
      </c>
      <c r="Q6262" s="294" t="s">
        <v>8134</v>
      </c>
    </row>
    <row r="6263" spans="15:17" x14ac:dyDescent="0.4">
      <c r="O6263" s="294" t="s">
        <v>8161</v>
      </c>
      <c r="P6263" s="294" t="s">
        <v>8133</v>
      </c>
      <c r="Q6263" s="294" t="s">
        <v>8134</v>
      </c>
    </row>
    <row r="6264" spans="15:17" x14ac:dyDescent="0.4">
      <c r="O6264" s="294" t="s">
        <v>8162</v>
      </c>
      <c r="P6264" s="294" t="s">
        <v>8133</v>
      </c>
      <c r="Q6264" s="294" t="s">
        <v>8134</v>
      </c>
    </row>
    <row r="6265" spans="15:17" x14ac:dyDescent="0.4">
      <c r="O6265" s="294" t="s">
        <v>8163</v>
      </c>
      <c r="P6265" s="294" t="s">
        <v>8133</v>
      </c>
      <c r="Q6265" s="294" t="s">
        <v>8134</v>
      </c>
    </row>
    <row r="6266" spans="15:17" x14ac:dyDescent="0.4">
      <c r="O6266" s="294" t="s">
        <v>8164</v>
      </c>
      <c r="P6266" s="294" t="s">
        <v>8133</v>
      </c>
      <c r="Q6266" s="294" t="s">
        <v>8134</v>
      </c>
    </row>
    <row r="6267" spans="15:17" x14ac:dyDescent="0.4">
      <c r="O6267" s="294" t="s">
        <v>8165</v>
      </c>
      <c r="P6267" s="294" t="s">
        <v>8133</v>
      </c>
      <c r="Q6267" s="294" t="s">
        <v>8134</v>
      </c>
    </row>
    <row r="6268" spans="15:17" x14ac:dyDescent="0.4">
      <c r="O6268" s="294" t="s">
        <v>8166</v>
      </c>
      <c r="P6268" s="294" t="s">
        <v>8133</v>
      </c>
      <c r="Q6268" s="294" t="s">
        <v>8134</v>
      </c>
    </row>
    <row r="6269" spans="15:17" x14ac:dyDescent="0.4">
      <c r="O6269" s="294" t="s">
        <v>8167</v>
      </c>
      <c r="P6269" s="294" t="s">
        <v>8133</v>
      </c>
      <c r="Q6269" s="294" t="s">
        <v>8134</v>
      </c>
    </row>
    <row r="6270" spans="15:17" x14ac:dyDescent="0.4">
      <c r="O6270" s="294" t="s">
        <v>8168</v>
      </c>
      <c r="P6270" s="294" t="s">
        <v>8133</v>
      </c>
      <c r="Q6270" s="294" t="s">
        <v>8134</v>
      </c>
    </row>
    <row r="6271" spans="15:17" x14ac:dyDescent="0.4">
      <c r="O6271" s="294" t="s">
        <v>8169</v>
      </c>
      <c r="P6271" s="294" t="s">
        <v>8133</v>
      </c>
      <c r="Q6271" s="294" t="s">
        <v>8134</v>
      </c>
    </row>
    <row r="6272" spans="15:17" x14ac:dyDescent="0.4">
      <c r="O6272" s="294" t="s">
        <v>8170</v>
      </c>
      <c r="P6272" s="294" t="s">
        <v>8133</v>
      </c>
      <c r="Q6272" s="294" t="s">
        <v>8134</v>
      </c>
    </row>
    <row r="6273" spans="15:17" x14ac:dyDescent="0.4">
      <c r="O6273" s="294" t="s">
        <v>8171</v>
      </c>
      <c r="P6273" s="294" t="s">
        <v>8133</v>
      </c>
      <c r="Q6273" s="294" t="s">
        <v>8134</v>
      </c>
    </row>
    <row r="6274" spans="15:17" x14ac:dyDescent="0.4">
      <c r="O6274" s="294" t="s">
        <v>8172</v>
      </c>
      <c r="P6274" s="294" t="s">
        <v>8133</v>
      </c>
      <c r="Q6274" s="294" t="s">
        <v>8134</v>
      </c>
    </row>
    <row r="6275" spans="15:17" x14ac:dyDescent="0.4">
      <c r="O6275" s="294" t="s">
        <v>8173</v>
      </c>
      <c r="P6275" s="294" t="s">
        <v>8133</v>
      </c>
      <c r="Q6275" s="294" t="s">
        <v>8134</v>
      </c>
    </row>
    <row r="6276" spans="15:17" x14ac:dyDescent="0.4">
      <c r="O6276" s="294" t="s">
        <v>8174</v>
      </c>
      <c r="P6276" s="294" t="s">
        <v>8133</v>
      </c>
      <c r="Q6276" s="294" t="s">
        <v>8134</v>
      </c>
    </row>
    <row r="6277" spans="15:17" x14ac:dyDescent="0.4">
      <c r="O6277" s="294" t="s">
        <v>8175</v>
      </c>
      <c r="P6277" s="294" t="s">
        <v>8133</v>
      </c>
      <c r="Q6277" s="294" t="s">
        <v>8134</v>
      </c>
    </row>
    <row r="6278" spans="15:17" x14ac:dyDescent="0.4">
      <c r="O6278" s="294" t="s">
        <v>8176</v>
      </c>
      <c r="P6278" s="294" t="s">
        <v>8133</v>
      </c>
      <c r="Q6278" s="294" t="s">
        <v>8134</v>
      </c>
    </row>
    <row r="6279" spans="15:17" x14ac:dyDescent="0.4">
      <c r="O6279" s="294" t="s">
        <v>8177</v>
      </c>
      <c r="P6279" s="294" t="s">
        <v>8133</v>
      </c>
      <c r="Q6279" s="294" t="s">
        <v>8134</v>
      </c>
    </row>
    <row r="6280" spans="15:17" x14ac:dyDescent="0.4">
      <c r="O6280" s="294" t="s">
        <v>8178</v>
      </c>
      <c r="P6280" s="294" t="s">
        <v>8133</v>
      </c>
      <c r="Q6280" s="294" t="s">
        <v>8134</v>
      </c>
    </row>
    <row r="6281" spans="15:17" x14ac:dyDescent="0.4">
      <c r="O6281" s="294" t="s">
        <v>8179</v>
      </c>
      <c r="P6281" s="294" t="s">
        <v>8133</v>
      </c>
      <c r="Q6281" s="294" t="s">
        <v>8134</v>
      </c>
    </row>
    <row r="6282" spans="15:17" x14ac:dyDescent="0.4">
      <c r="O6282" s="294" t="s">
        <v>8180</v>
      </c>
      <c r="P6282" s="294" t="s">
        <v>8133</v>
      </c>
      <c r="Q6282" s="294" t="s">
        <v>8134</v>
      </c>
    </row>
    <row r="6283" spans="15:17" x14ac:dyDescent="0.4">
      <c r="O6283" s="294" t="s">
        <v>8181</v>
      </c>
      <c r="P6283" s="294" t="s">
        <v>8133</v>
      </c>
      <c r="Q6283" s="294" t="s">
        <v>8134</v>
      </c>
    </row>
    <row r="6284" spans="15:17" x14ac:dyDescent="0.4">
      <c r="O6284" s="294" t="s">
        <v>8182</v>
      </c>
      <c r="P6284" s="294" t="s">
        <v>8133</v>
      </c>
      <c r="Q6284" s="294" t="s">
        <v>8134</v>
      </c>
    </row>
    <row r="6285" spans="15:17" x14ac:dyDescent="0.4">
      <c r="O6285" s="294" t="s">
        <v>8183</v>
      </c>
      <c r="P6285" s="294" t="s">
        <v>8133</v>
      </c>
      <c r="Q6285" s="294" t="s">
        <v>8134</v>
      </c>
    </row>
    <row r="6286" spans="15:17" x14ac:dyDescent="0.4">
      <c r="O6286" s="294" t="s">
        <v>8184</v>
      </c>
      <c r="P6286" s="294" t="s">
        <v>8133</v>
      </c>
      <c r="Q6286" s="294" t="s">
        <v>8134</v>
      </c>
    </row>
    <row r="6287" spans="15:17" x14ac:dyDescent="0.4">
      <c r="O6287" s="294" t="s">
        <v>8185</v>
      </c>
      <c r="P6287" s="294" t="s">
        <v>8186</v>
      </c>
      <c r="Q6287" s="294" t="s">
        <v>8187</v>
      </c>
    </row>
    <row r="6288" spans="15:17" x14ac:dyDescent="0.4">
      <c r="O6288" s="294" t="s">
        <v>8188</v>
      </c>
      <c r="P6288" s="294" t="s">
        <v>8186</v>
      </c>
      <c r="Q6288" s="294" t="s">
        <v>8187</v>
      </c>
    </row>
    <row r="6289" spans="15:17" x14ac:dyDescent="0.4">
      <c r="O6289" s="294" t="s">
        <v>8189</v>
      </c>
      <c r="P6289" s="294" t="s">
        <v>8186</v>
      </c>
      <c r="Q6289" s="294" t="s">
        <v>8187</v>
      </c>
    </row>
    <row r="6290" spans="15:17" x14ac:dyDescent="0.4">
      <c r="O6290" s="294" t="s">
        <v>8190</v>
      </c>
      <c r="P6290" s="294" t="s">
        <v>8186</v>
      </c>
      <c r="Q6290" s="294" t="s">
        <v>8187</v>
      </c>
    </row>
    <row r="6291" spans="15:17" x14ac:dyDescent="0.4">
      <c r="O6291" s="294" t="s">
        <v>8191</v>
      </c>
      <c r="P6291" s="294" t="s">
        <v>8186</v>
      </c>
      <c r="Q6291" s="294" t="s">
        <v>8187</v>
      </c>
    </row>
    <row r="6292" spans="15:17" x14ac:dyDescent="0.4">
      <c r="O6292" s="294" t="s">
        <v>8192</v>
      </c>
      <c r="P6292" s="294" t="s">
        <v>8186</v>
      </c>
      <c r="Q6292" s="294" t="s">
        <v>8187</v>
      </c>
    </row>
    <row r="6293" spans="15:17" x14ac:dyDescent="0.4">
      <c r="O6293" s="294" t="s">
        <v>8193</v>
      </c>
      <c r="P6293" s="294" t="s">
        <v>8186</v>
      </c>
      <c r="Q6293" s="294" t="s">
        <v>8187</v>
      </c>
    </row>
    <row r="6294" spans="15:17" x14ac:dyDescent="0.4">
      <c r="O6294" s="294" t="s">
        <v>8194</v>
      </c>
      <c r="P6294" s="294" t="s">
        <v>8186</v>
      </c>
      <c r="Q6294" s="294" t="s">
        <v>8187</v>
      </c>
    </row>
    <row r="6295" spans="15:17" x14ac:dyDescent="0.4">
      <c r="O6295" s="294" t="s">
        <v>8195</v>
      </c>
      <c r="P6295" s="294" t="s">
        <v>8186</v>
      </c>
      <c r="Q6295" s="294" t="s">
        <v>8187</v>
      </c>
    </row>
    <row r="6296" spans="15:17" x14ac:dyDescent="0.4">
      <c r="O6296" s="294" t="s">
        <v>8196</v>
      </c>
      <c r="P6296" s="294" t="s">
        <v>8186</v>
      </c>
      <c r="Q6296" s="294" t="s">
        <v>8187</v>
      </c>
    </row>
    <row r="6297" spans="15:17" x14ac:dyDescent="0.4">
      <c r="O6297" s="294" t="s">
        <v>8197</v>
      </c>
      <c r="P6297" s="294" t="s">
        <v>8186</v>
      </c>
      <c r="Q6297" s="294" t="s">
        <v>8187</v>
      </c>
    </row>
    <row r="6298" spans="15:17" x14ac:dyDescent="0.4">
      <c r="O6298" s="294" t="s">
        <v>8198</v>
      </c>
      <c r="P6298" s="294" t="s">
        <v>8186</v>
      </c>
      <c r="Q6298" s="294" t="s">
        <v>8187</v>
      </c>
    </row>
    <row r="6299" spans="15:17" x14ac:dyDescent="0.4">
      <c r="O6299" s="294" t="s">
        <v>8199</v>
      </c>
      <c r="P6299" s="294" t="s">
        <v>8186</v>
      </c>
      <c r="Q6299" s="294" t="s">
        <v>8187</v>
      </c>
    </row>
    <row r="6300" spans="15:17" x14ac:dyDescent="0.4">
      <c r="O6300" s="294" t="s">
        <v>8200</v>
      </c>
      <c r="P6300" s="294" t="s">
        <v>8186</v>
      </c>
      <c r="Q6300" s="294" t="s">
        <v>8187</v>
      </c>
    </row>
    <row r="6301" spans="15:17" x14ac:dyDescent="0.4">
      <c r="O6301" s="294" t="s">
        <v>8201</v>
      </c>
      <c r="P6301" s="294" t="s">
        <v>8186</v>
      </c>
      <c r="Q6301" s="294" t="s">
        <v>8187</v>
      </c>
    </row>
    <row r="6302" spans="15:17" x14ac:dyDescent="0.4">
      <c r="O6302" s="294" t="s">
        <v>8202</v>
      </c>
      <c r="P6302" s="294" t="s">
        <v>8186</v>
      </c>
      <c r="Q6302" s="294" t="s">
        <v>8187</v>
      </c>
    </row>
    <row r="6303" spans="15:17" x14ac:dyDescent="0.4">
      <c r="O6303" s="294" t="s">
        <v>8203</v>
      </c>
      <c r="P6303" s="294" t="s">
        <v>8186</v>
      </c>
      <c r="Q6303" s="294" t="s">
        <v>8187</v>
      </c>
    </row>
    <row r="6304" spans="15:17" x14ac:dyDescent="0.4">
      <c r="O6304" s="294" t="s">
        <v>8204</v>
      </c>
      <c r="P6304" s="294" t="s">
        <v>8186</v>
      </c>
      <c r="Q6304" s="294" t="s">
        <v>8187</v>
      </c>
    </row>
    <row r="6305" spans="15:17" x14ac:dyDescent="0.4">
      <c r="O6305" s="294" t="s">
        <v>8205</v>
      </c>
      <c r="P6305" s="294" t="s">
        <v>8186</v>
      </c>
      <c r="Q6305" s="294" t="s">
        <v>8187</v>
      </c>
    </row>
    <row r="6306" spans="15:17" x14ac:dyDescent="0.4">
      <c r="O6306" s="294" t="s">
        <v>8206</v>
      </c>
      <c r="P6306" s="294" t="s">
        <v>8186</v>
      </c>
      <c r="Q6306" s="294" t="s">
        <v>8187</v>
      </c>
    </row>
    <row r="6307" spans="15:17" x14ac:dyDescent="0.4">
      <c r="O6307" s="294" t="s">
        <v>8207</v>
      </c>
      <c r="P6307" s="294" t="s">
        <v>8186</v>
      </c>
      <c r="Q6307" s="294" t="s">
        <v>8187</v>
      </c>
    </row>
    <row r="6308" spans="15:17" x14ac:dyDescent="0.4">
      <c r="O6308" s="294" t="s">
        <v>8208</v>
      </c>
      <c r="P6308" s="294" t="s">
        <v>8186</v>
      </c>
      <c r="Q6308" s="294" t="s">
        <v>8187</v>
      </c>
    </row>
    <row r="6309" spans="15:17" x14ac:dyDescent="0.4">
      <c r="O6309" s="294" t="s">
        <v>8209</v>
      </c>
      <c r="P6309" s="294" t="s">
        <v>8186</v>
      </c>
      <c r="Q6309" s="294" t="s">
        <v>8187</v>
      </c>
    </row>
    <row r="6310" spans="15:17" x14ac:dyDescent="0.4">
      <c r="O6310" s="294" t="s">
        <v>8210</v>
      </c>
      <c r="P6310" s="294" t="s">
        <v>8186</v>
      </c>
      <c r="Q6310" s="294" t="s">
        <v>8187</v>
      </c>
    </row>
    <row r="6311" spans="15:17" x14ac:dyDescent="0.4">
      <c r="O6311" s="294" t="s">
        <v>8211</v>
      </c>
      <c r="P6311" s="294" t="s">
        <v>8186</v>
      </c>
      <c r="Q6311" s="294" t="s">
        <v>8187</v>
      </c>
    </row>
    <row r="6312" spans="15:17" x14ac:dyDescent="0.4">
      <c r="O6312" s="294" t="s">
        <v>8212</v>
      </c>
      <c r="P6312" s="294" t="s">
        <v>8186</v>
      </c>
      <c r="Q6312" s="294" t="s">
        <v>8187</v>
      </c>
    </row>
    <row r="6313" spans="15:17" x14ac:dyDescent="0.4">
      <c r="O6313" s="294" t="s">
        <v>8213</v>
      </c>
      <c r="P6313" s="294" t="s">
        <v>8186</v>
      </c>
      <c r="Q6313" s="294" t="s">
        <v>8187</v>
      </c>
    </row>
    <row r="6314" spans="15:17" x14ac:dyDescent="0.4">
      <c r="O6314" s="294" t="s">
        <v>8214</v>
      </c>
      <c r="P6314" s="294" t="s">
        <v>8186</v>
      </c>
      <c r="Q6314" s="294" t="s">
        <v>8187</v>
      </c>
    </row>
    <row r="6315" spans="15:17" x14ac:dyDescent="0.4">
      <c r="O6315" s="294" t="s">
        <v>8215</v>
      </c>
      <c r="P6315" s="294" t="s">
        <v>8186</v>
      </c>
      <c r="Q6315" s="294" t="s">
        <v>8187</v>
      </c>
    </row>
    <row r="6316" spans="15:17" x14ac:dyDescent="0.4">
      <c r="O6316" s="294" t="s">
        <v>8216</v>
      </c>
      <c r="P6316" s="294" t="s">
        <v>8186</v>
      </c>
      <c r="Q6316" s="294" t="s">
        <v>8187</v>
      </c>
    </row>
    <row r="6317" spans="15:17" x14ac:dyDescent="0.4">
      <c r="O6317" s="294" t="s">
        <v>8217</v>
      </c>
      <c r="P6317" s="294" t="s">
        <v>8186</v>
      </c>
      <c r="Q6317" s="294" t="s">
        <v>8187</v>
      </c>
    </row>
    <row r="6318" spans="15:17" x14ac:dyDescent="0.4">
      <c r="O6318" s="294" t="s">
        <v>8218</v>
      </c>
      <c r="P6318" s="294" t="s">
        <v>8186</v>
      </c>
      <c r="Q6318" s="294" t="s">
        <v>8187</v>
      </c>
    </row>
    <row r="6319" spans="15:17" x14ac:dyDescent="0.4">
      <c r="O6319" s="294" t="s">
        <v>8219</v>
      </c>
      <c r="P6319" s="294" t="s">
        <v>8186</v>
      </c>
      <c r="Q6319" s="294" t="s">
        <v>8187</v>
      </c>
    </row>
    <row r="6320" spans="15:17" x14ac:dyDescent="0.4">
      <c r="O6320" s="294" t="s">
        <v>8220</v>
      </c>
      <c r="P6320" s="294" t="s">
        <v>8186</v>
      </c>
      <c r="Q6320" s="294" t="s">
        <v>8187</v>
      </c>
    </row>
    <row r="6321" spans="15:17" x14ac:dyDescent="0.4">
      <c r="O6321" s="294" t="s">
        <v>8221</v>
      </c>
      <c r="P6321" s="294" t="s">
        <v>8186</v>
      </c>
      <c r="Q6321" s="294" t="s">
        <v>8187</v>
      </c>
    </row>
    <row r="6322" spans="15:17" x14ac:dyDescent="0.4">
      <c r="O6322" s="294" t="s">
        <v>8222</v>
      </c>
      <c r="P6322" s="294" t="s">
        <v>8186</v>
      </c>
      <c r="Q6322" s="294" t="s">
        <v>8187</v>
      </c>
    </row>
    <row r="6323" spans="15:17" x14ac:dyDescent="0.4">
      <c r="O6323" s="294" t="s">
        <v>8223</v>
      </c>
      <c r="P6323" s="294" t="s">
        <v>8186</v>
      </c>
      <c r="Q6323" s="294" t="s">
        <v>8187</v>
      </c>
    </row>
    <row r="6324" spans="15:17" x14ac:dyDescent="0.4">
      <c r="O6324" s="294" t="s">
        <v>8224</v>
      </c>
      <c r="P6324" s="294" t="s">
        <v>8186</v>
      </c>
      <c r="Q6324" s="294" t="s">
        <v>8187</v>
      </c>
    </row>
    <row r="6325" spans="15:17" x14ac:dyDescent="0.4">
      <c r="O6325" s="294" t="s">
        <v>8225</v>
      </c>
      <c r="P6325" s="294" t="s">
        <v>8186</v>
      </c>
      <c r="Q6325" s="294" t="s">
        <v>8187</v>
      </c>
    </row>
    <row r="6326" spans="15:17" x14ac:dyDescent="0.4">
      <c r="O6326" s="294" t="s">
        <v>8226</v>
      </c>
      <c r="P6326" s="294" t="s">
        <v>8186</v>
      </c>
      <c r="Q6326" s="294" t="s">
        <v>8187</v>
      </c>
    </row>
    <row r="6327" spans="15:17" x14ac:dyDescent="0.4">
      <c r="O6327" s="294" t="s">
        <v>8227</v>
      </c>
      <c r="P6327" s="294" t="s">
        <v>8186</v>
      </c>
      <c r="Q6327" s="294" t="s">
        <v>8187</v>
      </c>
    </row>
    <row r="6328" spans="15:17" x14ac:dyDescent="0.4">
      <c r="O6328" s="294" t="s">
        <v>8228</v>
      </c>
      <c r="P6328" s="294" t="s">
        <v>8186</v>
      </c>
      <c r="Q6328" s="294" t="s">
        <v>8187</v>
      </c>
    </row>
    <row r="6329" spans="15:17" x14ac:dyDescent="0.4">
      <c r="O6329" s="294" t="s">
        <v>8229</v>
      </c>
      <c r="P6329" s="294" t="s">
        <v>8186</v>
      </c>
      <c r="Q6329" s="294" t="s">
        <v>8187</v>
      </c>
    </row>
    <row r="6330" spans="15:17" x14ac:dyDescent="0.4">
      <c r="O6330" s="294" t="s">
        <v>8230</v>
      </c>
      <c r="P6330" s="294" t="s">
        <v>8186</v>
      </c>
      <c r="Q6330" s="294" t="s">
        <v>8187</v>
      </c>
    </row>
    <row r="6331" spans="15:17" x14ac:dyDescent="0.4">
      <c r="O6331" s="294" t="s">
        <v>8231</v>
      </c>
      <c r="P6331" s="294" t="s">
        <v>8186</v>
      </c>
      <c r="Q6331" s="294" t="s">
        <v>8187</v>
      </c>
    </row>
    <row r="6332" spans="15:17" x14ac:dyDescent="0.4">
      <c r="O6332" s="294" t="s">
        <v>8232</v>
      </c>
      <c r="P6332" s="294" t="s">
        <v>8186</v>
      </c>
      <c r="Q6332" s="294" t="s">
        <v>8187</v>
      </c>
    </row>
    <row r="6333" spans="15:17" x14ac:dyDescent="0.4">
      <c r="O6333" s="294" t="s">
        <v>8233</v>
      </c>
      <c r="P6333" s="294" t="s">
        <v>8186</v>
      </c>
      <c r="Q6333" s="294" t="s">
        <v>8187</v>
      </c>
    </row>
    <row r="6334" spans="15:17" x14ac:dyDescent="0.4">
      <c r="O6334" s="294" t="s">
        <v>8234</v>
      </c>
      <c r="P6334" s="294" t="s">
        <v>8186</v>
      </c>
      <c r="Q6334" s="294" t="s">
        <v>8187</v>
      </c>
    </row>
    <row r="6335" spans="15:17" x14ac:dyDescent="0.4">
      <c r="O6335" s="294" t="s">
        <v>8235</v>
      </c>
      <c r="P6335" s="294" t="s">
        <v>8186</v>
      </c>
      <c r="Q6335" s="294" t="s">
        <v>8187</v>
      </c>
    </row>
    <row r="6336" spans="15:17" x14ac:dyDescent="0.4">
      <c r="O6336" s="294" t="s">
        <v>8236</v>
      </c>
      <c r="P6336" s="294" t="s">
        <v>8186</v>
      </c>
      <c r="Q6336" s="294" t="s">
        <v>8187</v>
      </c>
    </row>
    <row r="6337" spans="15:17" x14ac:dyDescent="0.4">
      <c r="O6337" s="294" t="s">
        <v>8237</v>
      </c>
      <c r="P6337" s="294" t="s">
        <v>8238</v>
      </c>
      <c r="Q6337" s="294" t="s">
        <v>8239</v>
      </c>
    </row>
    <row r="6338" spans="15:17" x14ac:dyDescent="0.4">
      <c r="O6338" s="294" t="s">
        <v>8240</v>
      </c>
      <c r="P6338" s="294" t="s">
        <v>8238</v>
      </c>
      <c r="Q6338" s="294" t="s">
        <v>8239</v>
      </c>
    </row>
    <row r="6339" spans="15:17" x14ac:dyDescent="0.4">
      <c r="O6339" s="294" t="s">
        <v>8241</v>
      </c>
      <c r="P6339" s="294" t="s">
        <v>8238</v>
      </c>
      <c r="Q6339" s="294" t="s">
        <v>8239</v>
      </c>
    </row>
    <row r="6340" spans="15:17" x14ac:dyDescent="0.4">
      <c r="O6340" s="294" t="s">
        <v>8242</v>
      </c>
      <c r="P6340" s="294" t="s">
        <v>8238</v>
      </c>
      <c r="Q6340" s="294" t="s">
        <v>8239</v>
      </c>
    </row>
    <row r="6341" spans="15:17" x14ac:dyDescent="0.4">
      <c r="O6341" s="294" t="s">
        <v>8243</v>
      </c>
      <c r="P6341" s="294" t="s">
        <v>8238</v>
      </c>
      <c r="Q6341" s="294" t="s">
        <v>8239</v>
      </c>
    </row>
    <row r="6342" spans="15:17" x14ac:dyDescent="0.4">
      <c r="O6342" s="294" t="s">
        <v>8244</v>
      </c>
      <c r="P6342" s="294" t="s">
        <v>8238</v>
      </c>
      <c r="Q6342" s="294" t="s">
        <v>8239</v>
      </c>
    </row>
    <row r="6343" spans="15:17" x14ac:dyDescent="0.4">
      <c r="O6343" s="294" t="s">
        <v>8245</v>
      </c>
      <c r="P6343" s="294" t="s">
        <v>8238</v>
      </c>
      <c r="Q6343" s="294" t="s">
        <v>8239</v>
      </c>
    </row>
    <row r="6344" spans="15:17" x14ac:dyDescent="0.4">
      <c r="O6344" s="294" t="s">
        <v>8246</v>
      </c>
      <c r="P6344" s="294" t="s">
        <v>8238</v>
      </c>
      <c r="Q6344" s="294" t="s">
        <v>8239</v>
      </c>
    </row>
    <row r="6345" spans="15:17" x14ac:dyDescent="0.4">
      <c r="O6345" s="294" t="s">
        <v>8247</v>
      </c>
      <c r="P6345" s="294" t="s">
        <v>8238</v>
      </c>
      <c r="Q6345" s="294" t="s">
        <v>8239</v>
      </c>
    </row>
    <row r="6346" spans="15:17" x14ac:dyDescent="0.4">
      <c r="O6346" s="294" t="s">
        <v>8248</v>
      </c>
      <c r="P6346" s="294" t="s">
        <v>8238</v>
      </c>
      <c r="Q6346" s="294" t="s">
        <v>8239</v>
      </c>
    </row>
    <row r="6347" spans="15:17" x14ac:dyDescent="0.4">
      <c r="O6347" s="294" t="s">
        <v>8249</v>
      </c>
      <c r="P6347" s="294" t="s">
        <v>8238</v>
      </c>
      <c r="Q6347" s="294" t="s">
        <v>8239</v>
      </c>
    </row>
    <row r="6348" spans="15:17" x14ac:dyDescent="0.4">
      <c r="O6348" s="294" t="s">
        <v>8250</v>
      </c>
      <c r="P6348" s="294" t="s">
        <v>8238</v>
      </c>
      <c r="Q6348" s="294" t="s">
        <v>8239</v>
      </c>
    </row>
    <row r="6349" spans="15:17" x14ac:dyDescent="0.4">
      <c r="O6349" s="294" t="s">
        <v>8251</v>
      </c>
      <c r="P6349" s="294" t="s">
        <v>8238</v>
      </c>
      <c r="Q6349" s="294" t="s">
        <v>8239</v>
      </c>
    </row>
    <row r="6350" spans="15:17" x14ac:dyDescent="0.4">
      <c r="O6350" s="294" t="s">
        <v>8252</v>
      </c>
      <c r="P6350" s="294" t="s">
        <v>8238</v>
      </c>
      <c r="Q6350" s="294" t="s">
        <v>8239</v>
      </c>
    </row>
    <row r="6351" spans="15:17" x14ac:dyDescent="0.4">
      <c r="O6351" s="294" t="s">
        <v>8253</v>
      </c>
      <c r="P6351" s="294" t="s">
        <v>8238</v>
      </c>
      <c r="Q6351" s="294" t="s">
        <v>8239</v>
      </c>
    </row>
    <row r="6352" spans="15:17" x14ac:dyDescent="0.4">
      <c r="O6352" s="294" t="s">
        <v>8254</v>
      </c>
      <c r="P6352" s="294" t="s">
        <v>8238</v>
      </c>
      <c r="Q6352" s="294" t="s">
        <v>8239</v>
      </c>
    </row>
    <row r="6353" spans="15:17" x14ac:dyDescent="0.4">
      <c r="O6353" s="294" t="s">
        <v>8255</v>
      </c>
      <c r="P6353" s="294" t="s">
        <v>8238</v>
      </c>
      <c r="Q6353" s="294" t="s">
        <v>8239</v>
      </c>
    </row>
    <row r="6354" spans="15:17" x14ac:dyDescent="0.4">
      <c r="O6354" s="294" t="s">
        <v>8256</v>
      </c>
      <c r="P6354" s="294" t="s">
        <v>8238</v>
      </c>
      <c r="Q6354" s="294" t="s">
        <v>8239</v>
      </c>
    </row>
    <row r="6355" spans="15:17" x14ac:dyDescent="0.4">
      <c r="O6355" s="294" t="s">
        <v>8257</v>
      </c>
      <c r="P6355" s="294" t="s">
        <v>8238</v>
      </c>
      <c r="Q6355" s="294" t="s">
        <v>8239</v>
      </c>
    </row>
    <row r="6356" spans="15:17" x14ac:dyDescent="0.4">
      <c r="O6356" s="294" t="s">
        <v>8258</v>
      </c>
      <c r="P6356" s="294" t="s">
        <v>8238</v>
      </c>
      <c r="Q6356" s="294" t="s">
        <v>8239</v>
      </c>
    </row>
    <row r="6357" spans="15:17" x14ac:dyDescent="0.4">
      <c r="O6357" s="294" t="s">
        <v>8259</v>
      </c>
      <c r="P6357" s="294" t="s">
        <v>8238</v>
      </c>
      <c r="Q6357" s="294" t="s">
        <v>8239</v>
      </c>
    </row>
    <row r="6358" spans="15:17" x14ac:dyDescent="0.4">
      <c r="O6358" s="294" t="s">
        <v>8260</v>
      </c>
      <c r="P6358" s="294" t="s">
        <v>8238</v>
      </c>
      <c r="Q6358" s="294" t="s">
        <v>8239</v>
      </c>
    </row>
    <row r="6359" spans="15:17" x14ac:dyDescent="0.4">
      <c r="O6359" s="294" t="s">
        <v>8261</v>
      </c>
      <c r="P6359" s="294" t="s">
        <v>8238</v>
      </c>
      <c r="Q6359" s="294" t="s">
        <v>8239</v>
      </c>
    </row>
    <row r="6360" spans="15:17" x14ac:dyDescent="0.4">
      <c r="O6360" s="294" t="s">
        <v>8262</v>
      </c>
      <c r="P6360" s="294" t="s">
        <v>8238</v>
      </c>
      <c r="Q6360" s="294" t="s">
        <v>8239</v>
      </c>
    </row>
    <row r="6361" spans="15:17" x14ac:dyDescent="0.4">
      <c r="O6361" s="294" t="s">
        <v>8263</v>
      </c>
      <c r="P6361" s="294" t="s">
        <v>8238</v>
      </c>
      <c r="Q6361" s="294" t="s">
        <v>8239</v>
      </c>
    </row>
    <row r="6362" spans="15:17" x14ac:dyDescent="0.4">
      <c r="O6362" s="294" t="s">
        <v>8264</v>
      </c>
      <c r="P6362" s="294" t="s">
        <v>8238</v>
      </c>
      <c r="Q6362" s="294" t="s">
        <v>8239</v>
      </c>
    </row>
    <row r="6363" spans="15:17" x14ac:dyDescent="0.4">
      <c r="O6363" s="294" t="s">
        <v>8265</v>
      </c>
      <c r="P6363" s="294" t="s">
        <v>8238</v>
      </c>
      <c r="Q6363" s="294" t="s">
        <v>8239</v>
      </c>
    </row>
    <row r="6364" spans="15:17" x14ac:dyDescent="0.4">
      <c r="O6364" s="294" t="s">
        <v>8266</v>
      </c>
      <c r="P6364" s="294" t="s">
        <v>8238</v>
      </c>
      <c r="Q6364" s="294" t="s">
        <v>8239</v>
      </c>
    </row>
    <row r="6365" spans="15:17" x14ac:dyDescent="0.4">
      <c r="O6365" s="294" t="s">
        <v>8267</v>
      </c>
      <c r="P6365" s="294" t="s">
        <v>8238</v>
      </c>
      <c r="Q6365" s="294" t="s">
        <v>8239</v>
      </c>
    </row>
    <row r="6366" spans="15:17" x14ac:dyDescent="0.4">
      <c r="O6366" s="294" t="s">
        <v>8268</v>
      </c>
      <c r="P6366" s="294" t="s">
        <v>8238</v>
      </c>
      <c r="Q6366" s="294" t="s">
        <v>8239</v>
      </c>
    </row>
    <row r="6367" spans="15:17" x14ac:dyDescent="0.4">
      <c r="O6367" s="294" t="s">
        <v>8269</v>
      </c>
      <c r="P6367" s="294" t="s">
        <v>8238</v>
      </c>
      <c r="Q6367" s="294" t="s">
        <v>8239</v>
      </c>
    </row>
    <row r="6368" spans="15:17" x14ac:dyDescent="0.4">
      <c r="O6368" s="294" t="s">
        <v>8270</v>
      </c>
      <c r="P6368" s="294" t="s">
        <v>8238</v>
      </c>
      <c r="Q6368" s="294" t="s">
        <v>8239</v>
      </c>
    </row>
    <row r="6369" spans="15:17" x14ac:dyDescent="0.4">
      <c r="O6369" s="294" t="s">
        <v>8271</v>
      </c>
      <c r="P6369" s="294" t="s">
        <v>8238</v>
      </c>
      <c r="Q6369" s="294" t="s">
        <v>8239</v>
      </c>
    </row>
    <row r="6370" spans="15:17" x14ac:dyDescent="0.4">
      <c r="O6370" s="294" t="s">
        <v>8272</v>
      </c>
      <c r="P6370" s="294" t="s">
        <v>8238</v>
      </c>
      <c r="Q6370" s="294" t="s">
        <v>8239</v>
      </c>
    </row>
    <row r="6371" spans="15:17" x14ac:dyDescent="0.4">
      <c r="O6371" s="294" t="s">
        <v>8273</v>
      </c>
      <c r="P6371" s="294" t="s">
        <v>8238</v>
      </c>
      <c r="Q6371" s="294" t="s">
        <v>8239</v>
      </c>
    </row>
    <row r="6372" spans="15:17" x14ac:dyDescent="0.4">
      <c r="O6372" s="294" t="s">
        <v>8274</v>
      </c>
      <c r="P6372" s="294" t="s">
        <v>8238</v>
      </c>
      <c r="Q6372" s="294" t="s">
        <v>8239</v>
      </c>
    </row>
    <row r="6373" spans="15:17" x14ac:dyDescent="0.4">
      <c r="O6373" s="294" t="s">
        <v>8275</v>
      </c>
      <c r="P6373" s="294" t="s">
        <v>8238</v>
      </c>
      <c r="Q6373" s="294" t="s">
        <v>8239</v>
      </c>
    </row>
    <row r="6374" spans="15:17" x14ac:dyDescent="0.4">
      <c r="O6374" s="294" t="s">
        <v>8276</v>
      </c>
      <c r="P6374" s="294" t="s">
        <v>8238</v>
      </c>
      <c r="Q6374" s="294" t="s">
        <v>8239</v>
      </c>
    </row>
    <row r="6375" spans="15:17" x14ac:dyDescent="0.4">
      <c r="O6375" s="294" t="s">
        <v>8277</v>
      </c>
      <c r="P6375" s="294" t="s">
        <v>8238</v>
      </c>
      <c r="Q6375" s="294" t="s">
        <v>8239</v>
      </c>
    </row>
    <row r="6376" spans="15:17" x14ac:dyDescent="0.4">
      <c r="O6376" s="294" t="s">
        <v>8278</v>
      </c>
      <c r="P6376" s="294" t="s">
        <v>8238</v>
      </c>
      <c r="Q6376" s="294" t="s">
        <v>8239</v>
      </c>
    </row>
    <row r="6377" spans="15:17" x14ac:dyDescent="0.4">
      <c r="O6377" s="294" t="s">
        <v>8279</v>
      </c>
      <c r="P6377" s="294" t="s">
        <v>8238</v>
      </c>
      <c r="Q6377" s="294" t="s">
        <v>8239</v>
      </c>
    </row>
    <row r="6378" spans="15:17" x14ac:dyDescent="0.4">
      <c r="O6378" s="294" t="s">
        <v>8280</v>
      </c>
      <c r="P6378" s="294" t="s">
        <v>8238</v>
      </c>
      <c r="Q6378" s="294" t="s">
        <v>8239</v>
      </c>
    </row>
    <row r="6379" spans="15:17" x14ac:dyDescent="0.4">
      <c r="O6379" s="294" t="s">
        <v>8281</v>
      </c>
      <c r="P6379" s="294" t="s">
        <v>8238</v>
      </c>
      <c r="Q6379" s="294" t="s">
        <v>8239</v>
      </c>
    </row>
    <row r="6380" spans="15:17" x14ac:dyDescent="0.4">
      <c r="O6380" s="294" t="s">
        <v>8282</v>
      </c>
      <c r="P6380" s="294" t="s">
        <v>8238</v>
      </c>
      <c r="Q6380" s="294" t="s">
        <v>8239</v>
      </c>
    </row>
    <row r="6381" spans="15:17" x14ac:dyDescent="0.4">
      <c r="O6381" s="294" t="s">
        <v>8283</v>
      </c>
      <c r="P6381" s="294" t="s">
        <v>8238</v>
      </c>
      <c r="Q6381" s="294" t="s">
        <v>8239</v>
      </c>
    </row>
    <row r="6382" spans="15:17" x14ac:dyDescent="0.4">
      <c r="O6382" s="294" t="s">
        <v>8284</v>
      </c>
      <c r="P6382" s="294" t="s">
        <v>8238</v>
      </c>
      <c r="Q6382" s="294" t="s">
        <v>8239</v>
      </c>
    </row>
    <row r="6383" spans="15:17" x14ac:dyDescent="0.4">
      <c r="O6383" s="294" t="s">
        <v>8285</v>
      </c>
      <c r="P6383" s="294" t="s">
        <v>8238</v>
      </c>
      <c r="Q6383" s="294" t="s">
        <v>8239</v>
      </c>
    </row>
    <row r="6384" spans="15:17" x14ac:dyDescent="0.4">
      <c r="O6384" s="294" t="s">
        <v>8286</v>
      </c>
      <c r="P6384" s="294" t="s">
        <v>8238</v>
      </c>
      <c r="Q6384" s="294" t="s">
        <v>8239</v>
      </c>
    </row>
    <row r="6385" spans="15:17" x14ac:dyDescent="0.4">
      <c r="O6385" s="294" t="s">
        <v>8287</v>
      </c>
      <c r="P6385" s="294" t="s">
        <v>8238</v>
      </c>
      <c r="Q6385" s="294" t="s">
        <v>8239</v>
      </c>
    </row>
    <row r="6386" spans="15:17" x14ac:dyDescent="0.4">
      <c r="O6386" s="294" t="s">
        <v>8288</v>
      </c>
      <c r="P6386" s="294" t="s">
        <v>8238</v>
      </c>
      <c r="Q6386" s="294" t="s">
        <v>8239</v>
      </c>
    </row>
    <row r="6387" spans="15:17" x14ac:dyDescent="0.4">
      <c r="O6387" s="294" t="s">
        <v>8289</v>
      </c>
      <c r="P6387" s="294" t="s">
        <v>8238</v>
      </c>
      <c r="Q6387" s="294" t="s">
        <v>8239</v>
      </c>
    </row>
    <row r="6388" spans="15:17" x14ac:dyDescent="0.4">
      <c r="O6388" s="294" t="s">
        <v>8290</v>
      </c>
      <c r="P6388" s="294" t="s">
        <v>8238</v>
      </c>
      <c r="Q6388" s="294" t="s">
        <v>8239</v>
      </c>
    </row>
    <row r="6389" spans="15:17" x14ac:dyDescent="0.4">
      <c r="O6389" s="294" t="s">
        <v>8291</v>
      </c>
      <c r="P6389" s="294" t="s">
        <v>8238</v>
      </c>
      <c r="Q6389" s="294" t="s">
        <v>8239</v>
      </c>
    </row>
    <row r="6390" spans="15:17" x14ac:dyDescent="0.4">
      <c r="O6390" s="294" t="s">
        <v>8292</v>
      </c>
      <c r="P6390" s="294" t="s">
        <v>8238</v>
      </c>
      <c r="Q6390" s="294" t="s">
        <v>8239</v>
      </c>
    </row>
    <row r="6391" spans="15:17" x14ac:dyDescent="0.4">
      <c r="O6391" s="294" t="s">
        <v>8293</v>
      </c>
      <c r="P6391" s="294" t="s">
        <v>8238</v>
      </c>
      <c r="Q6391" s="294" t="s">
        <v>8239</v>
      </c>
    </row>
    <row r="6392" spans="15:17" x14ac:dyDescent="0.4">
      <c r="O6392" s="294" t="s">
        <v>8294</v>
      </c>
      <c r="P6392" s="294" t="s">
        <v>8238</v>
      </c>
      <c r="Q6392" s="294" t="s">
        <v>8239</v>
      </c>
    </row>
    <row r="6393" spans="15:17" x14ac:dyDescent="0.4">
      <c r="O6393" s="294" t="s">
        <v>8295</v>
      </c>
      <c r="P6393" s="294" t="s">
        <v>8238</v>
      </c>
      <c r="Q6393" s="294" t="s">
        <v>8239</v>
      </c>
    </row>
    <row r="6394" spans="15:17" x14ac:dyDescent="0.4">
      <c r="O6394" s="294" t="s">
        <v>8296</v>
      </c>
      <c r="P6394" s="294" t="s">
        <v>8238</v>
      </c>
      <c r="Q6394" s="294" t="s">
        <v>8239</v>
      </c>
    </row>
    <row r="6395" spans="15:17" x14ac:dyDescent="0.4">
      <c r="O6395" s="294" t="s">
        <v>8297</v>
      </c>
      <c r="P6395" s="294" t="s">
        <v>8238</v>
      </c>
      <c r="Q6395" s="294" t="s">
        <v>8239</v>
      </c>
    </row>
    <row r="6396" spans="15:17" x14ac:dyDescent="0.4">
      <c r="O6396" s="294" t="s">
        <v>8298</v>
      </c>
      <c r="P6396" s="294" t="s">
        <v>8238</v>
      </c>
      <c r="Q6396" s="294" t="s">
        <v>8239</v>
      </c>
    </row>
    <row r="6397" spans="15:17" x14ac:dyDescent="0.4">
      <c r="O6397" s="294" t="s">
        <v>8299</v>
      </c>
      <c r="P6397" s="294" t="s">
        <v>8238</v>
      </c>
      <c r="Q6397" s="294" t="s">
        <v>8239</v>
      </c>
    </row>
    <row r="6398" spans="15:17" x14ac:dyDescent="0.4">
      <c r="O6398" s="294" t="s">
        <v>8300</v>
      </c>
      <c r="P6398" s="294" t="s">
        <v>8238</v>
      </c>
      <c r="Q6398" s="294" t="s">
        <v>8239</v>
      </c>
    </row>
    <row r="6399" spans="15:17" x14ac:dyDescent="0.4">
      <c r="O6399" s="294" t="s">
        <v>8301</v>
      </c>
      <c r="P6399" s="294" t="s">
        <v>8238</v>
      </c>
      <c r="Q6399" s="294" t="s">
        <v>8239</v>
      </c>
    </row>
    <row r="6400" spans="15:17" x14ac:dyDescent="0.4">
      <c r="O6400" s="294" t="s">
        <v>8302</v>
      </c>
      <c r="P6400" s="294" t="s">
        <v>8238</v>
      </c>
      <c r="Q6400" s="294" t="s">
        <v>8239</v>
      </c>
    </row>
    <row r="6401" spans="15:17" x14ac:dyDescent="0.4">
      <c r="O6401" s="294" t="s">
        <v>8303</v>
      </c>
      <c r="P6401" s="294" t="s">
        <v>8238</v>
      </c>
      <c r="Q6401" s="294" t="s">
        <v>8239</v>
      </c>
    </row>
    <row r="6402" spans="15:17" x14ac:dyDescent="0.4">
      <c r="O6402" s="294" t="s">
        <v>8304</v>
      </c>
      <c r="P6402" s="294" t="s">
        <v>8238</v>
      </c>
      <c r="Q6402" s="294" t="s">
        <v>8239</v>
      </c>
    </row>
    <row r="6403" spans="15:17" x14ac:dyDescent="0.4">
      <c r="O6403" s="294" t="s">
        <v>8305</v>
      </c>
      <c r="P6403" s="294" t="s">
        <v>8238</v>
      </c>
      <c r="Q6403" s="294" t="s">
        <v>8239</v>
      </c>
    </row>
    <row r="6404" spans="15:17" x14ac:dyDescent="0.4">
      <c r="O6404" s="294" t="s">
        <v>8306</v>
      </c>
      <c r="P6404" s="294" t="s">
        <v>8238</v>
      </c>
      <c r="Q6404" s="294" t="s">
        <v>8239</v>
      </c>
    </row>
    <row r="6405" spans="15:17" x14ac:dyDescent="0.4">
      <c r="O6405" s="294" t="s">
        <v>8307</v>
      </c>
      <c r="P6405" s="294" t="s">
        <v>8238</v>
      </c>
      <c r="Q6405" s="294" t="s">
        <v>8239</v>
      </c>
    </row>
    <row r="6406" spans="15:17" x14ac:dyDescent="0.4">
      <c r="O6406" s="294" t="s">
        <v>8308</v>
      </c>
      <c r="P6406" s="294" t="s">
        <v>8238</v>
      </c>
      <c r="Q6406" s="294" t="s">
        <v>8239</v>
      </c>
    </row>
    <row r="6407" spans="15:17" x14ac:dyDescent="0.4">
      <c r="O6407" s="294" t="s">
        <v>8309</v>
      </c>
      <c r="P6407" s="294" t="s">
        <v>8238</v>
      </c>
      <c r="Q6407" s="294" t="s">
        <v>8239</v>
      </c>
    </row>
    <row r="6408" spans="15:17" x14ac:dyDescent="0.4">
      <c r="O6408" s="294" t="s">
        <v>8310</v>
      </c>
      <c r="P6408" s="294" t="s">
        <v>8238</v>
      </c>
      <c r="Q6408" s="294" t="s">
        <v>8239</v>
      </c>
    </row>
    <row r="6409" spans="15:17" x14ac:dyDescent="0.4">
      <c r="O6409" s="294" t="s">
        <v>8311</v>
      </c>
      <c r="P6409" s="294" t="s">
        <v>8238</v>
      </c>
      <c r="Q6409" s="294" t="s">
        <v>8239</v>
      </c>
    </row>
    <row r="6410" spans="15:17" x14ac:dyDescent="0.4">
      <c r="O6410" s="294" t="s">
        <v>8312</v>
      </c>
      <c r="P6410" s="294" t="s">
        <v>8238</v>
      </c>
      <c r="Q6410" s="294" t="s">
        <v>8239</v>
      </c>
    </row>
    <row r="6411" spans="15:17" x14ac:dyDescent="0.4">
      <c r="O6411" s="294" t="s">
        <v>8313</v>
      </c>
      <c r="P6411" s="294" t="s">
        <v>8238</v>
      </c>
      <c r="Q6411" s="294" t="s">
        <v>8239</v>
      </c>
    </row>
    <row r="6412" spans="15:17" x14ac:dyDescent="0.4">
      <c r="O6412" s="294" t="s">
        <v>8314</v>
      </c>
      <c r="P6412" s="294" t="s">
        <v>8238</v>
      </c>
      <c r="Q6412" s="294" t="s">
        <v>8239</v>
      </c>
    </row>
    <row r="6413" spans="15:17" x14ac:dyDescent="0.4">
      <c r="O6413" s="294" t="s">
        <v>8315</v>
      </c>
      <c r="P6413" s="294" t="s">
        <v>8238</v>
      </c>
      <c r="Q6413" s="294" t="s">
        <v>8239</v>
      </c>
    </row>
    <row r="6414" spans="15:17" x14ac:dyDescent="0.4">
      <c r="O6414" s="294" t="s">
        <v>8316</v>
      </c>
      <c r="P6414" s="294" t="s">
        <v>8238</v>
      </c>
      <c r="Q6414" s="294" t="s">
        <v>8239</v>
      </c>
    </row>
    <row r="6415" spans="15:17" x14ac:dyDescent="0.4">
      <c r="O6415" s="294" t="s">
        <v>8317</v>
      </c>
      <c r="P6415" s="294" t="s">
        <v>8238</v>
      </c>
      <c r="Q6415" s="294" t="s">
        <v>8239</v>
      </c>
    </row>
    <row r="6416" spans="15:17" x14ac:dyDescent="0.4">
      <c r="O6416" s="294" t="s">
        <v>8318</v>
      </c>
      <c r="P6416" s="294" t="s">
        <v>8238</v>
      </c>
      <c r="Q6416" s="294" t="s">
        <v>8239</v>
      </c>
    </row>
    <row r="6417" spans="15:17" x14ac:dyDescent="0.4">
      <c r="O6417" s="294" t="s">
        <v>8319</v>
      </c>
      <c r="P6417" s="294" t="s">
        <v>8238</v>
      </c>
      <c r="Q6417" s="294" t="s">
        <v>8239</v>
      </c>
    </row>
    <row r="6418" spans="15:17" x14ac:dyDescent="0.4">
      <c r="O6418" s="294" t="s">
        <v>8320</v>
      </c>
      <c r="P6418" s="294" t="s">
        <v>8238</v>
      </c>
      <c r="Q6418" s="294" t="s">
        <v>8239</v>
      </c>
    </row>
    <row r="6419" spans="15:17" x14ac:dyDescent="0.4">
      <c r="O6419" s="294" t="s">
        <v>8321</v>
      </c>
      <c r="P6419" s="294" t="s">
        <v>8238</v>
      </c>
      <c r="Q6419" s="294" t="s">
        <v>8239</v>
      </c>
    </row>
    <row r="6420" spans="15:17" x14ac:dyDescent="0.4">
      <c r="O6420" s="294" t="s">
        <v>8322</v>
      </c>
      <c r="P6420" s="294" t="s">
        <v>8238</v>
      </c>
      <c r="Q6420" s="294" t="s">
        <v>8239</v>
      </c>
    </row>
    <row r="6421" spans="15:17" x14ac:dyDescent="0.4">
      <c r="O6421" s="294" t="s">
        <v>8323</v>
      </c>
      <c r="P6421" s="294" t="s">
        <v>8238</v>
      </c>
      <c r="Q6421" s="294" t="s">
        <v>8239</v>
      </c>
    </row>
    <row r="6422" spans="15:17" x14ac:dyDescent="0.4">
      <c r="O6422" s="294" t="s">
        <v>8324</v>
      </c>
      <c r="P6422" s="294" t="s">
        <v>8238</v>
      </c>
      <c r="Q6422" s="294" t="s">
        <v>8239</v>
      </c>
    </row>
    <row r="6423" spans="15:17" x14ac:dyDescent="0.4">
      <c r="O6423" s="294" t="s">
        <v>8325</v>
      </c>
      <c r="P6423" s="294" t="s">
        <v>8238</v>
      </c>
      <c r="Q6423" s="294" t="s">
        <v>8239</v>
      </c>
    </row>
    <row r="6424" spans="15:17" x14ac:dyDescent="0.4">
      <c r="O6424" s="294" t="s">
        <v>8326</v>
      </c>
      <c r="P6424" s="294" t="s">
        <v>8238</v>
      </c>
      <c r="Q6424" s="294" t="s">
        <v>8239</v>
      </c>
    </row>
    <row r="6425" spans="15:17" x14ac:dyDescent="0.4">
      <c r="O6425" s="294" t="s">
        <v>8327</v>
      </c>
      <c r="P6425" s="294" t="s">
        <v>8238</v>
      </c>
      <c r="Q6425" s="294" t="s">
        <v>8239</v>
      </c>
    </row>
    <row r="6426" spans="15:17" x14ac:dyDescent="0.4">
      <c r="O6426" s="294" t="s">
        <v>8328</v>
      </c>
      <c r="P6426" s="294" t="s">
        <v>8238</v>
      </c>
      <c r="Q6426" s="294" t="s">
        <v>8239</v>
      </c>
    </row>
    <row r="6427" spans="15:17" x14ac:dyDescent="0.4">
      <c r="O6427" s="294" t="s">
        <v>8329</v>
      </c>
      <c r="P6427" s="294" t="s">
        <v>7366</v>
      </c>
      <c r="Q6427" s="294" t="s">
        <v>7367</v>
      </c>
    </row>
    <row r="6428" spans="15:17" x14ac:dyDescent="0.4">
      <c r="O6428" s="294" t="s">
        <v>8330</v>
      </c>
      <c r="P6428" s="294" t="s">
        <v>7366</v>
      </c>
      <c r="Q6428" s="294" t="s">
        <v>7367</v>
      </c>
    </row>
    <row r="6429" spans="15:17" x14ac:dyDescent="0.4">
      <c r="O6429" s="294" t="s">
        <v>8331</v>
      </c>
      <c r="P6429" s="294" t="s">
        <v>7366</v>
      </c>
      <c r="Q6429" s="294" t="s">
        <v>7367</v>
      </c>
    </row>
    <row r="6430" spans="15:17" x14ac:dyDescent="0.4">
      <c r="O6430" s="294" t="s">
        <v>8332</v>
      </c>
      <c r="P6430" s="294" t="s">
        <v>7366</v>
      </c>
      <c r="Q6430" s="294" t="s">
        <v>7367</v>
      </c>
    </row>
    <row r="6431" spans="15:17" x14ac:dyDescent="0.4">
      <c r="O6431" s="294" t="s">
        <v>8333</v>
      </c>
      <c r="P6431" s="294" t="s">
        <v>7366</v>
      </c>
      <c r="Q6431" s="294" t="s">
        <v>7367</v>
      </c>
    </row>
    <row r="6432" spans="15:17" x14ac:dyDescent="0.4">
      <c r="O6432" s="294" t="s">
        <v>8334</v>
      </c>
      <c r="P6432" s="294" t="s">
        <v>7366</v>
      </c>
      <c r="Q6432" s="294" t="s">
        <v>7367</v>
      </c>
    </row>
    <row r="6433" spans="15:17" x14ac:dyDescent="0.4">
      <c r="O6433" s="294" t="s">
        <v>8335</v>
      </c>
      <c r="P6433" s="294" t="s">
        <v>7366</v>
      </c>
      <c r="Q6433" s="294" t="s">
        <v>7367</v>
      </c>
    </row>
    <row r="6434" spans="15:17" x14ac:dyDescent="0.4">
      <c r="O6434" s="294" t="s">
        <v>8336</v>
      </c>
      <c r="P6434" s="294" t="s">
        <v>7366</v>
      </c>
      <c r="Q6434" s="294" t="s">
        <v>7367</v>
      </c>
    </row>
    <row r="6435" spans="15:17" x14ac:dyDescent="0.4">
      <c r="O6435" s="294" t="s">
        <v>8337</v>
      </c>
      <c r="P6435" s="294" t="s">
        <v>7366</v>
      </c>
      <c r="Q6435" s="294" t="s">
        <v>7367</v>
      </c>
    </row>
    <row r="6436" spans="15:17" x14ac:dyDescent="0.4">
      <c r="O6436" s="294" t="s">
        <v>8338</v>
      </c>
      <c r="P6436" s="294" t="s">
        <v>7366</v>
      </c>
      <c r="Q6436" s="294" t="s">
        <v>7367</v>
      </c>
    </row>
    <row r="6437" spans="15:17" x14ac:dyDescent="0.4">
      <c r="O6437" s="294" t="s">
        <v>8339</v>
      </c>
      <c r="P6437" s="294" t="s">
        <v>7366</v>
      </c>
      <c r="Q6437" s="294" t="s">
        <v>7367</v>
      </c>
    </row>
    <row r="6438" spans="15:17" x14ac:dyDescent="0.4">
      <c r="O6438" s="294" t="s">
        <v>8340</v>
      </c>
      <c r="P6438" s="294" t="s">
        <v>7366</v>
      </c>
      <c r="Q6438" s="294" t="s">
        <v>7367</v>
      </c>
    </row>
    <row r="6439" spans="15:17" x14ac:dyDescent="0.4">
      <c r="O6439" s="294" t="s">
        <v>8341</v>
      </c>
      <c r="P6439" s="294" t="s">
        <v>7366</v>
      </c>
      <c r="Q6439" s="294" t="s">
        <v>7367</v>
      </c>
    </row>
    <row r="6440" spans="15:17" x14ac:dyDescent="0.4">
      <c r="O6440" s="294" t="s">
        <v>8342</v>
      </c>
      <c r="P6440" s="294" t="s">
        <v>7366</v>
      </c>
      <c r="Q6440" s="294" t="s">
        <v>7367</v>
      </c>
    </row>
    <row r="6441" spans="15:17" x14ac:dyDescent="0.4">
      <c r="O6441" s="294" t="s">
        <v>8343</v>
      </c>
      <c r="P6441" s="294" t="s">
        <v>7366</v>
      </c>
      <c r="Q6441" s="294" t="s">
        <v>7367</v>
      </c>
    </row>
    <row r="6442" spans="15:17" x14ac:dyDescent="0.4">
      <c r="O6442" s="294" t="s">
        <v>8344</v>
      </c>
      <c r="P6442" s="294" t="s">
        <v>7366</v>
      </c>
      <c r="Q6442" s="294" t="s">
        <v>7367</v>
      </c>
    </row>
    <row r="6443" spans="15:17" x14ac:dyDescent="0.4">
      <c r="O6443" s="294" t="s">
        <v>8345</v>
      </c>
      <c r="P6443" s="294" t="s">
        <v>7366</v>
      </c>
      <c r="Q6443" s="294" t="s">
        <v>7367</v>
      </c>
    </row>
    <row r="6444" spans="15:17" x14ac:dyDescent="0.4">
      <c r="O6444" s="294" t="s">
        <v>8346</v>
      </c>
      <c r="P6444" s="294" t="s">
        <v>7366</v>
      </c>
      <c r="Q6444" s="294" t="s">
        <v>7367</v>
      </c>
    </row>
    <row r="6445" spans="15:17" x14ac:dyDescent="0.4">
      <c r="O6445" s="294" t="s">
        <v>8347</v>
      </c>
      <c r="P6445" s="294" t="s">
        <v>7366</v>
      </c>
      <c r="Q6445" s="294" t="s">
        <v>7367</v>
      </c>
    </row>
    <row r="6446" spans="15:17" x14ac:dyDescent="0.4">
      <c r="O6446" s="294" t="s">
        <v>8348</v>
      </c>
      <c r="P6446" s="294" t="s">
        <v>7366</v>
      </c>
      <c r="Q6446" s="294" t="s">
        <v>7367</v>
      </c>
    </row>
    <row r="6447" spans="15:17" x14ac:dyDescent="0.4">
      <c r="O6447" s="294" t="s">
        <v>8349</v>
      </c>
      <c r="P6447" s="294" t="s">
        <v>7366</v>
      </c>
      <c r="Q6447" s="294" t="s">
        <v>7367</v>
      </c>
    </row>
    <row r="6448" spans="15:17" x14ac:dyDescent="0.4">
      <c r="O6448" s="294" t="s">
        <v>8350</v>
      </c>
      <c r="P6448" s="294" t="s">
        <v>7366</v>
      </c>
      <c r="Q6448" s="294" t="s">
        <v>7367</v>
      </c>
    </row>
    <row r="6449" spans="15:17" x14ac:dyDescent="0.4">
      <c r="O6449" s="294" t="s">
        <v>8351</v>
      </c>
      <c r="P6449" s="294" t="s">
        <v>7366</v>
      </c>
      <c r="Q6449" s="294" t="s">
        <v>7367</v>
      </c>
    </row>
    <row r="6450" spans="15:17" x14ac:dyDescent="0.4">
      <c r="O6450" s="294" t="s">
        <v>8352</v>
      </c>
      <c r="P6450" s="294" t="s">
        <v>7366</v>
      </c>
      <c r="Q6450" s="294" t="s">
        <v>7367</v>
      </c>
    </row>
    <row r="6451" spans="15:17" x14ac:dyDescent="0.4">
      <c r="O6451" s="294" t="s">
        <v>8353</v>
      </c>
      <c r="P6451" s="294" t="s">
        <v>7366</v>
      </c>
      <c r="Q6451" s="294" t="s">
        <v>7367</v>
      </c>
    </row>
    <row r="6452" spans="15:17" x14ac:dyDescent="0.4">
      <c r="O6452" s="294" t="s">
        <v>8354</v>
      </c>
      <c r="P6452" s="294" t="s">
        <v>7366</v>
      </c>
      <c r="Q6452" s="294" t="s">
        <v>7367</v>
      </c>
    </row>
    <row r="6453" spans="15:17" x14ac:dyDescent="0.4">
      <c r="O6453" s="294" t="s">
        <v>8355</v>
      </c>
      <c r="P6453" s="294" t="s">
        <v>7366</v>
      </c>
      <c r="Q6453" s="294" t="s">
        <v>7367</v>
      </c>
    </row>
    <row r="6454" spans="15:17" x14ac:dyDescent="0.4">
      <c r="O6454" s="294" t="s">
        <v>8356</v>
      </c>
      <c r="P6454" s="294" t="s">
        <v>7366</v>
      </c>
      <c r="Q6454" s="294" t="s">
        <v>7367</v>
      </c>
    </row>
    <row r="6455" spans="15:17" x14ac:dyDescent="0.4">
      <c r="O6455" s="294" t="s">
        <v>8357</v>
      </c>
      <c r="P6455" s="294" t="s">
        <v>7366</v>
      </c>
      <c r="Q6455" s="294" t="s">
        <v>7367</v>
      </c>
    </row>
    <row r="6456" spans="15:17" x14ac:dyDescent="0.4">
      <c r="O6456" s="294" t="s">
        <v>8358</v>
      </c>
      <c r="P6456" s="294" t="s">
        <v>7366</v>
      </c>
      <c r="Q6456" s="294" t="s">
        <v>7367</v>
      </c>
    </row>
    <row r="6457" spans="15:17" x14ac:dyDescent="0.4">
      <c r="O6457" s="294" t="s">
        <v>8359</v>
      </c>
      <c r="P6457" s="294" t="s">
        <v>7366</v>
      </c>
      <c r="Q6457" s="294" t="s">
        <v>7367</v>
      </c>
    </row>
    <row r="6458" spans="15:17" x14ac:dyDescent="0.4">
      <c r="O6458" s="294" t="s">
        <v>8360</v>
      </c>
      <c r="P6458" s="294" t="s">
        <v>7366</v>
      </c>
      <c r="Q6458" s="294" t="s">
        <v>7367</v>
      </c>
    </row>
    <row r="6459" spans="15:17" x14ac:dyDescent="0.4">
      <c r="O6459" s="294" t="s">
        <v>8361</v>
      </c>
      <c r="P6459" s="294" t="s">
        <v>7366</v>
      </c>
      <c r="Q6459" s="294" t="s">
        <v>7367</v>
      </c>
    </row>
    <row r="6460" spans="15:17" x14ac:dyDescent="0.4">
      <c r="O6460" s="294" t="s">
        <v>8362</v>
      </c>
      <c r="P6460" s="294" t="s">
        <v>7366</v>
      </c>
      <c r="Q6460" s="294" t="s">
        <v>7367</v>
      </c>
    </row>
    <row r="6461" spans="15:17" x14ac:dyDescent="0.4">
      <c r="O6461" s="294" t="s">
        <v>8363</v>
      </c>
      <c r="P6461" s="294" t="s">
        <v>7366</v>
      </c>
      <c r="Q6461" s="294" t="s">
        <v>7367</v>
      </c>
    </row>
    <row r="6462" spans="15:17" x14ac:dyDescent="0.4">
      <c r="O6462" s="294" t="s">
        <v>8364</v>
      </c>
      <c r="P6462" s="294" t="s">
        <v>7366</v>
      </c>
      <c r="Q6462" s="294" t="s">
        <v>7367</v>
      </c>
    </row>
    <row r="6463" spans="15:17" x14ac:dyDescent="0.4">
      <c r="O6463" s="294" t="s">
        <v>8365</v>
      </c>
      <c r="P6463" s="294" t="s">
        <v>7366</v>
      </c>
      <c r="Q6463" s="294" t="s">
        <v>7367</v>
      </c>
    </row>
    <row r="6464" spans="15:17" x14ac:dyDescent="0.4">
      <c r="O6464" s="294" t="s">
        <v>8366</v>
      </c>
      <c r="P6464" s="294" t="s">
        <v>7366</v>
      </c>
      <c r="Q6464" s="294" t="s">
        <v>7367</v>
      </c>
    </row>
    <row r="6465" spans="15:17" x14ac:dyDescent="0.4">
      <c r="O6465" s="294" t="s">
        <v>8367</v>
      </c>
      <c r="P6465" s="294" t="s">
        <v>7366</v>
      </c>
      <c r="Q6465" s="294" t="s">
        <v>7367</v>
      </c>
    </row>
    <row r="6466" spans="15:17" x14ac:dyDescent="0.4">
      <c r="O6466" s="294" t="s">
        <v>8368</v>
      </c>
      <c r="P6466" s="294" t="s">
        <v>7366</v>
      </c>
      <c r="Q6466" s="294" t="s">
        <v>7367</v>
      </c>
    </row>
    <row r="6467" spans="15:17" x14ac:dyDescent="0.4">
      <c r="O6467" s="294" t="s">
        <v>8369</v>
      </c>
      <c r="P6467" s="294" t="s">
        <v>7366</v>
      </c>
      <c r="Q6467" s="294" t="s">
        <v>7367</v>
      </c>
    </row>
    <row r="6468" spans="15:17" x14ac:dyDescent="0.4">
      <c r="O6468" s="294" t="s">
        <v>8370</v>
      </c>
      <c r="P6468" s="294" t="s">
        <v>7366</v>
      </c>
      <c r="Q6468" s="294" t="s">
        <v>7367</v>
      </c>
    </row>
    <row r="6469" spans="15:17" x14ac:dyDescent="0.4">
      <c r="O6469" s="294" t="s">
        <v>8371</v>
      </c>
      <c r="P6469" s="294" t="s">
        <v>7366</v>
      </c>
      <c r="Q6469" s="294" t="s">
        <v>7367</v>
      </c>
    </row>
    <row r="6470" spans="15:17" x14ac:dyDescent="0.4">
      <c r="O6470" s="294" t="s">
        <v>8372</v>
      </c>
      <c r="P6470" s="294" t="s">
        <v>7366</v>
      </c>
      <c r="Q6470" s="294" t="s">
        <v>7367</v>
      </c>
    </row>
    <row r="6471" spans="15:17" x14ac:dyDescent="0.4">
      <c r="O6471" s="294" t="s">
        <v>8373</v>
      </c>
      <c r="P6471" s="294" t="s">
        <v>7366</v>
      </c>
      <c r="Q6471" s="294" t="s">
        <v>7367</v>
      </c>
    </row>
    <row r="6472" spans="15:17" x14ac:dyDescent="0.4">
      <c r="O6472" s="294" t="s">
        <v>8374</v>
      </c>
      <c r="P6472" s="294" t="s">
        <v>7366</v>
      </c>
      <c r="Q6472" s="294" t="s">
        <v>7367</v>
      </c>
    </row>
    <row r="6473" spans="15:17" x14ac:dyDescent="0.4">
      <c r="O6473" s="294" t="s">
        <v>8375</v>
      </c>
      <c r="P6473" s="294" t="s">
        <v>7366</v>
      </c>
      <c r="Q6473" s="294" t="s">
        <v>7367</v>
      </c>
    </row>
    <row r="6474" spans="15:17" x14ac:dyDescent="0.4">
      <c r="O6474" s="294" t="s">
        <v>8376</v>
      </c>
      <c r="P6474" s="294" t="s">
        <v>7366</v>
      </c>
      <c r="Q6474" s="294" t="s">
        <v>7367</v>
      </c>
    </row>
    <row r="6475" spans="15:17" x14ac:dyDescent="0.4">
      <c r="O6475" s="294" t="s">
        <v>8377</v>
      </c>
      <c r="P6475" s="294" t="s">
        <v>7366</v>
      </c>
      <c r="Q6475" s="294" t="s">
        <v>7367</v>
      </c>
    </row>
    <row r="6476" spans="15:17" x14ac:dyDescent="0.4">
      <c r="O6476" s="294" t="s">
        <v>8378</v>
      </c>
      <c r="P6476" s="294" t="s">
        <v>8379</v>
      </c>
      <c r="Q6476" s="294" t="s">
        <v>8380</v>
      </c>
    </row>
    <row r="6477" spans="15:17" x14ac:dyDescent="0.4">
      <c r="O6477" s="294" t="s">
        <v>8381</v>
      </c>
      <c r="P6477" s="294" t="s">
        <v>8379</v>
      </c>
      <c r="Q6477" s="294" t="s">
        <v>8380</v>
      </c>
    </row>
    <row r="6478" spans="15:17" x14ac:dyDescent="0.4">
      <c r="O6478" s="294" t="s">
        <v>8382</v>
      </c>
      <c r="P6478" s="294" t="s">
        <v>8379</v>
      </c>
      <c r="Q6478" s="294" t="s">
        <v>8380</v>
      </c>
    </row>
    <row r="6479" spans="15:17" x14ac:dyDescent="0.4">
      <c r="O6479" s="294" t="s">
        <v>8383</v>
      </c>
      <c r="P6479" s="294" t="s">
        <v>8379</v>
      </c>
      <c r="Q6479" s="294" t="s">
        <v>8380</v>
      </c>
    </row>
    <row r="6480" spans="15:17" x14ac:dyDescent="0.4">
      <c r="O6480" s="294" t="s">
        <v>8384</v>
      </c>
      <c r="P6480" s="294" t="s">
        <v>8379</v>
      </c>
      <c r="Q6480" s="294" t="s">
        <v>8380</v>
      </c>
    </row>
    <row r="6481" spans="15:17" x14ac:dyDescent="0.4">
      <c r="O6481" s="294" t="s">
        <v>8385</v>
      </c>
      <c r="P6481" s="294" t="s">
        <v>8379</v>
      </c>
      <c r="Q6481" s="294" t="s">
        <v>8380</v>
      </c>
    </row>
    <row r="6482" spans="15:17" x14ac:dyDescent="0.4">
      <c r="O6482" s="294" t="s">
        <v>8386</v>
      </c>
      <c r="P6482" s="294" t="s">
        <v>8379</v>
      </c>
      <c r="Q6482" s="294" t="s">
        <v>8380</v>
      </c>
    </row>
    <row r="6483" spans="15:17" x14ac:dyDescent="0.4">
      <c r="O6483" s="294" t="s">
        <v>8387</v>
      </c>
      <c r="P6483" s="294" t="s">
        <v>8379</v>
      </c>
      <c r="Q6483" s="294" t="s">
        <v>8380</v>
      </c>
    </row>
    <row r="6484" spans="15:17" x14ac:dyDescent="0.4">
      <c r="O6484" s="294" t="s">
        <v>8388</v>
      </c>
      <c r="P6484" s="294" t="s">
        <v>8379</v>
      </c>
      <c r="Q6484" s="294" t="s">
        <v>8380</v>
      </c>
    </row>
    <row r="6485" spans="15:17" x14ac:dyDescent="0.4">
      <c r="O6485" s="294" t="s">
        <v>8389</v>
      </c>
      <c r="P6485" s="294" t="s">
        <v>8379</v>
      </c>
      <c r="Q6485" s="294" t="s">
        <v>8380</v>
      </c>
    </row>
    <row r="6486" spans="15:17" x14ac:dyDescent="0.4">
      <c r="O6486" s="294" t="s">
        <v>8390</v>
      </c>
      <c r="P6486" s="294" t="s">
        <v>8379</v>
      </c>
      <c r="Q6486" s="294" t="s">
        <v>8380</v>
      </c>
    </row>
    <row r="6487" spans="15:17" x14ac:dyDescent="0.4">
      <c r="O6487" s="294" t="s">
        <v>8391</v>
      </c>
      <c r="P6487" s="294" t="s">
        <v>8379</v>
      </c>
      <c r="Q6487" s="294" t="s">
        <v>8380</v>
      </c>
    </row>
    <row r="6488" spans="15:17" x14ac:dyDescent="0.4">
      <c r="O6488" s="294" t="s">
        <v>8392</v>
      </c>
      <c r="P6488" s="294" t="s">
        <v>8379</v>
      </c>
      <c r="Q6488" s="294" t="s">
        <v>8380</v>
      </c>
    </row>
    <row r="6489" spans="15:17" x14ac:dyDescent="0.4">
      <c r="O6489" s="294" t="s">
        <v>8393</v>
      </c>
      <c r="P6489" s="294" t="s">
        <v>8379</v>
      </c>
      <c r="Q6489" s="294" t="s">
        <v>8380</v>
      </c>
    </row>
    <row r="6490" spans="15:17" x14ac:dyDescent="0.4">
      <c r="O6490" s="294" t="s">
        <v>8394</v>
      </c>
      <c r="P6490" s="294" t="s">
        <v>8379</v>
      </c>
      <c r="Q6490" s="294" t="s">
        <v>8380</v>
      </c>
    </row>
    <row r="6491" spans="15:17" x14ac:dyDescent="0.4">
      <c r="O6491" s="294" t="s">
        <v>8395</v>
      </c>
      <c r="P6491" s="294" t="s">
        <v>8379</v>
      </c>
      <c r="Q6491" s="294" t="s">
        <v>8380</v>
      </c>
    </row>
    <row r="6492" spans="15:17" x14ac:dyDescent="0.4">
      <c r="O6492" s="294" t="s">
        <v>8396</v>
      </c>
      <c r="P6492" s="294" t="s">
        <v>8379</v>
      </c>
      <c r="Q6492" s="294" t="s">
        <v>8380</v>
      </c>
    </row>
    <row r="6493" spans="15:17" x14ac:dyDescent="0.4">
      <c r="O6493" s="294" t="s">
        <v>8397</v>
      </c>
      <c r="P6493" s="294" t="s">
        <v>8379</v>
      </c>
      <c r="Q6493" s="294" t="s">
        <v>8380</v>
      </c>
    </row>
    <row r="6494" spans="15:17" x14ac:dyDescent="0.4">
      <c r="O6494" s="294" t="s">
        <v>8398</v>
      </c>
      <c r="P6494" s="294" t="s">
        <v>8379</v>
      </c>
      <c r="Q6494" s="294" t="s">
        <v>8380</v>
      </c>
    </row>
    <row r="6495" spans="15:17" x14ac:dyDescent="0.4">
      <c r="O6495" s="294" t="s">
        <v>8399</v>
      </c>
      <c r="P6495" s="294" t="s">
        <v>8379</v>
      </c>
      <c r="Q6495" s="294" t="s">
        <v>8380</v>
      </c>
    </row>
    <row r="6496" spans="15:17" x14ac:dyDescent="0.4">
      <c r="O6496" s="294" t="s">
        <v>8400</v>
      </c>
      <c r="P6496" s="294" t="s">
        <v>8379</v>
      </c>
      <c r="Q6496" s="294" t="s">
        <v>8380</v>
      </c>
    </row>
    <row r="6497" spans="15:17" x14ac:dyDescent="0.4">
      <c r="O6497" s="294" t="s">
        <v>8401</v>
      </c>
      <c r="P6497" s="294" t="s">
        <v>8379</v>
      </c>
      <c r="Q6497" s="294" t="s">
        <v>8380</v>
      </c>
    </row>
    <row r="6498" spans="15:17" x14ac:dyDescent="0.4">
      <c r="O6498" s="294" t="s">
        <v>8402</v>
      </c>
      <c r="P6498" s="294" t="s">
        <v>8379</v>
      </c>
      <c r="Q6498" s="294" t="s">
        <v>8380</v>
      </c>
    </row>
    <row r="6499" spans="15:17" x14ac:dyDescent="0.4">
      <c r="O6499" s="294" t="s">
        <v>8403</v>
      </c>
      <c r="P6499" s="294" t="s">
        <v>8379</v>
      </c>
      <c r="Q6499" s="294" t="s">
        <v>8380</v>
      </c>
    </row>
    <row r="6500" spans="15:17" x14ac:dyDescent="0.4">
      <c r="O6500" s="294" t="s">
        <v>8404</v>
      </c>
      <c r="P6500" s="294" t="s">
        <v>8379</v>
      </c>
      <c r="Q6500" s="294" t="s">
        <v>8380</v>
      </c>
    </row>
    <row r="6501" spans="15:17" x14ac:dyDescent="0.4">
      <c r="O6501" s="294" t="s">
        <v>8405</v>
      </c>
      <c r="P6501" s="294" t="s">
        <v>8379</v>
      </c>
      <c r="Q6501" s="294" t="s">
        <v>8380</v>
      </c>
    </row>
    <row r="6502" spans="15:17" x14ac:dyDescent="0.4">
      <c r="O6502" s="294" t="s">
        <v>8406</v>
      </c>
      <c r="P6502" s="294" t="s">
        <v>8379</v>
      </c>
      <c r="Q6502" s="294" t="s">
        <v>8380</v>
      </c>
    </row>
    <row r="6503" spans="15:17" x14ac:dyDescent="0.4">
      <c r="O6503" s="294" t="s">
        <v>8407</v>
      </c>
      <c r="P6503" s="294" t="s">
        <v>8379</v>
      </c>
      <c r="Q6503" s="294" t="s">
        <v>8380</v>
      </c>
    </row>
    <row r="6504" spans="15:17" x14ac:dyDescent="0.4">
      <c r="O6504" s="294" t="s">
        <v>8408</v>
      </c>
      <c r="P6504" s="294" t="s">
        <v>8379</v>
      </c>
      <c r="Q6504" s="294" t="s">
        <v>8380</v>
      </c>
    </row>
    <row r="6505" spans="15:17" x14ac:dyDescent="0.4">
      <c r="O6505" s="294" t="s">
        <v>8409</v>
      </c>
      <c r="P6505" s="294" t="s">
        <v>8379</v>
      </c>
      <c r="Q6505" s="294" t="s">
        <v>8380</v>
      </c>
    </row>
    <row r="6506" spans="15:17" x14ac:dyDescent="0.4">
      <c r="O6506" s="294" t="s">
        <v>8410</v>
      </c>
      <c r="P6506" s="294" t="s">
        <v>8379</v>
      </c>
      <c r="Q6506" s="294" t="s">
        <v>8380</v>
      </c>
    </row>
    <row r="6507" spans="15:17" x14ac:dyDescent="0.4">
      <c r="O6507" s="294" t="s">
        <v>8411</v>
      </c>
      <c r="P6507" s="294" t="s">
        <v>8379</v>
      </c>
      <c r="Q6507" s="294" t="s">
        <v>8380</v>
      </c>
    </row>
    <row r="6508" spans="15:17" x14ac:dyDescent="0.4">
      <c r="O6508" s="294" t="s">
        <v>8412</v>
      </c>
      <c r="P6508" s="294" t="s">
        <v>8379</v>
      </c>
      <c r="Q6508" s="294" t="s">
        <v>8380</v>
      </c>
    </row>
    <row r="6509" spans="15:17" x14ac:dyDescent="0.4">
      <c r="O6509" s="294" t="s">
        <v>8413</v>
      </c>
      <c r="P6509" s="294" t="s">
        <v>8379</v>
      </c>
      <c r="Q6509" s="294" t="s">
        <v>8380</v>
      </c>
    </row>
    <row r="6510" spans="15:17" x14ac:dyDescent="0.4">
      <c r="O6510" s="294" t="s">
        <v>8414</v>
      </c>
      <c r="P6510" s="294" t="s">
        <v>8379</v>
      </c>
      <c r="Q6510" s="294" t="s">
        <v>8380</v>
      </c>
    </row>
    <row r="6511" spans="15:17" x14ac:dyDescent="0.4">
      <c r="O6511" s="294" t="s">
        <v>8415</v>
      </c>
      <c r="P6511" s="294" t="s">
        <v>8379</v>
      </c>
      <c r="Q6511" s="294" t="s">
        <v>8380</v>
      </c>
    </row>
    <row r="6512" spans="15:17" x14ac:dyDescent="0.4">
      <c r="O6512" s="294" t="s">
        <v>8416</v>
      </c>
      <c r="P6512" s="294" t="s">
        <v>8379</v>
      </c>
      <c r="Q6512" s="294" t="s">
        <v>8380</v>
      </c>
    </row>
    <row r="6513" spans="15:17" x14ac:dyDescent="0.4">
      <c r="O6513" s="294" t="s">
        <v>8417</v>
      </c>
      <c r="P6513" s="294" t="s">
        <v>8379</v>
      </c>
      <c r="Q6513" s="294" t="s">
        <v>8380</v>
      </c>
    </row>
    <row r="6514" spans="15:17" x14ac:dyDescent="0.4">
      <c r="O6514" s="294" t="s">
        <v>8418</v>
      </c>
      <c r="P6514" s="294" t="s">
        <v>8379</v>
      </c>
      <c r="Q6514" s="294" t="s">
        <v>8380</v>
      </c>
    </row>
    <row r="6515" spans="15:17" x14ac:dyDescent="0.4">
      <c r="O6515" s="294" t="s">
        <v>8419</v>
      </c>
      <c r="P6515" s="294" t="s">
        <v>8379</v>
      </c>
      <c r="Q6515" s="294" t="s">
        <v>8380</v>
      </c>
    </row>
    <row r="6516" spans="15:17" x14ac:dyDescent="0.4">
      <c r="O6516" s="294" t="s">
        <v>8420</v>
      </c>
      <c r="P6516" s="294" t="s">
        <v>8379</v>
      </c>
      <c r="Q6516" s="294" t="s">
        <v>8380</v>
      </c>
    </row>
    <row r="6517" spans="15:17" x14ac:dyDescent="0.4">
      <c r="O6517" s="294" t="s">
        <v>8421</v>
      </c>
      <c r="P6517" s="294" t="s">
        <v>8379</v>
      </c>
      <c r="Q6517" s="294" t="s">
        <v>8380</v>
      </c>
    </row>
    <row r="6518" spans="15:17" x14ac:dyDescent="0.4">
      <c r="O6518" s="294" t="s">
        <v>8422</v>
      </c>
      <c r="P6518" s="294" t="s">
        <v>8379</v>
      </c>
      <c r="Q6518" s="294" t="s">
        <v>8380</v>
      </c>
    </row>
    <row r="6519" spans="15:17" x14ac:dyDescent="0.4">
      <c r="O6519" s="294" t="s">
        <v>8423</v>
      </c>
      <c r="P6519" s="294" t="s">
        <v>8379</v>
      </c>
      <c r="Q6519" s="294" t="s">
        <v>8380</v>
      </c>
    </row>
    <row r="6520" spans="15:17" x14ac:dyDescent="0.4">
      <c r="O6520" s="294" t="s">
        <v>8424</v>
      </c>
      <c r="P6520" s="294" t="s">
        <v>8379</v>
      </c>
      <c r="Q6520" s="294" t="s">
        <v>8380</v>
      </c>
    </row>
    <row r="6521" spans="15:17" x14ac:dyDescent="0.4">
      <c r="O6521" s="294" t="s">
        <v>8425</v>
      </c>
      <c r="P6521" s="294" t="s">
        <v>8379</v>
      </c>
      <c r="Q6521" s="294" t="s">
        <v>8380</v>
      </c>
    </row>
    <row r="6522" spans="15:17" x14ac:dyDescent="0.4">
      <c r="O6522" s="294" t="s">
        <v>8426</v>
      </c>
      <c r="P6522" s="294" t="s">
        <v>8379</v>
      </c>
      <c r="Q6522" s="294" t="s">
        <v>8380</v>
      </c>
    </row>
    <row r="6523" spans="15:17" x14ac:dyDescent="0.4">
      <c r="O6523" s="294" t="s">
        <v>8427</v>
      </c>
      <c r="P6523" s="294" t="s">
        <v>8379</v>
      </c>
      <c r="Q6523" s="294" t="s">
        <v>8380</v>
      </c>
    </row>
    <row r="6524" spans="15:17" x14ac:dyDescent="0.4">
      <c r="O6524" s="294" t="s">
        <v>8428</v>
      </c>
      <c r="P6524" s="294" t="s">
        <v>8379</v>
      </c>
      <c r="Q6524" s="294" t="s">
        <v>8380</v>
      </c>
    </row>
    <row r="6525" spans="15:17" x14ac:dyDescent="0.4">
      <c r="O6525" s="294" t="s">
        <v>8429</v>
      </c>
      <c r="P6525" s="294" t="s">
        <v>8379</v>
      </c>
      <c r="Q6525" s="294" t="s">
        <v>8380</v>
      </c>
    </row>
    <row r="6526" spans="15:17" x14ac:dyDescent="0.4">
      <c r="O6526" s="294" t="s">
        <v>8430</v>
      </c>
      <c r="P6526" s="294" t="s">
        <v>8379</v>
      </c>
      <c r="Q6526" s="294" t="s">
        <v>8380</v>
      </c>
    </row>
    <row r="6527" spans="15:17" x14ac:dyDescent="0.4">
      <c r="O6527" s="294" t="s">
        <v>8431</v>
      </c>
      <c r="P6527" s="294" t="s">
        <v>8379</v>
      </c>
      <c r="Q6527" s="294" t="s">
        <v>8380</v>
      </c>
    </row>
    <row r="6528" spans="15:17" x14ac:dyDescent="0.4">
      <c r="O6528" s="294" t="s">
        <v>8432</v>
      </c>
      <c r="P6528" s="294" t="s">
        <v>8379</v>
      </c>
      <c r="Q6528" s="294" t="s">
        <v>8380</v>
      </c>
    </row>
    <row r="6529" spans="15:17" x14ac:dyDescent="0.4">
      <c r="O6529" s="294" t="s">
        <v>8433</v>
      </c>
      <c r="P6529" s="294" t="s">
        <v>8379</v>
      </c>
      <c r="Q6529" s="294" t="s">
        <v>8380</v>
      </c>
    </row>
    <row r="6530" spans="15:17" x14ac:dyDescent="0.4">
      <c r="O6530" s="294" t="s">
        <v>8434</v>
      </c>
      <c r="P6530" s="294" t="s">
        <v>8379</v>
      </c>
      <c r="Q6530" s="294" t="s">
        <v>8380</v>
      </c>
    </row>
    <row r="6531" spans="15:17" x14ac:dyDescent="0.4">
      <c r="O6531" s="294" t="s">
        <v>8435</v>
      </c>
      <c r="P6531" s="294" t="s">
        <v>8379</v>
      </c>
      <c r="Q6531" s="294" t="s">
        <v>8380</v>
      </c>
    </row>
    <row r="6532" spans="15:17" x14ac:dyDescent="0.4">
      <c r="O6532" s="294" t="s">
        <v>8436</v>
      </c>
      <c r="P6532" s="294" t="s">
        <v>8379</v>
      </c>
      <c r="Q6532" s="294" t="s">
        <v>8380</v>
      </c>
    </row>
    <row r="6533" spans="15:17" x14ac:dyDescent="0.4">
      <c r="O6533" s="294" t="s">
        <v>8437</v>
      </c>
      <c r="P6533" s="294" t="s">
        <v>8379</v>
      </c>
      <c r="Q6533" s="294" t="s">
        <v>8380</v>
      </c>
    </row>
    <row r="6534" spans="15:17" x14ac:dyDescent="0.4">
      <c r="O6534" s="294" t="s">
        <v>8438</v>
      </c>
      <c r="P6534" s="294" t="s">
        <v>8379</v>
      </c>
      <c r="Q6534" s="294" t="s">
        <v>8380</v>
      </c>
    </row>
    <row r="6535" spans="15:17" x14ac:dyDescent="0.4">
      <c r="O6535" s="294" t="s">
        <v>8439</v>
      </c>
      <c r="P6535" s="294" t="s">
        <v>8379</v>
      </c>
      <c r="Q6535" s="294" t="s">
        <v>8380</v>
      </c>
    </row>
    <row r="6536" spans="15:17" x14ac:dyDescent="0.4">
      <c r="O6536" s="294" t="s">
        <v>8440</v>
      </c>
      <c r="P6536" s="294" t="s">
        <v>8379</v>
      </c>
      <c r="Q6536" s="294" t="s">
        <v>8380</v>
      </c>
    </row>
    <row r="6537" spans="15:17" x14ac:dyDescent="0.4">
      <c r="O6537" s="294" t="s">
        <v>8441</v>
      </c>
      <c r="P6537" s="294" t="s">
        <v>8379</v>
      </c>
      <c r="Q6537" s="294" t="s">
        <v>8380</v>
      </c>
    </row>
    <row r="6538" spans="15:17" x14ac:dyDescent="0.4">
      <c r="O6538" s="294" t="s">
        <v>8442</v>
      </c>
      <c r="P6538" s="294" t="s">
        <v>8379</v>
      </c>
      <c r="Q6538" s="294" t="s">
        <v>8380</v>
      </c>
    </row>
    <row r="6539" spans="15:17" x14ac:dyDescent="0.4">
      <c r="O6539" s="294" t="s">
        <v>8443</v>
      </c>
      <c r="P6539" s="294" t="s">
        <v>8379</v>
      </c>
      <c r="Q6539" s="294" t="s">
        <v>8380</v>
      </c>
    </row>
    <row r="6540" spans="15:17" x14ac:dyDescent="0.4">
      <c r="O6540" s="294" t="s">
        <v>8444</v>
      </c>
      <c r="P6540" s="294" t="s">
        <v>8379</v>
      </c>
      <c r="Q6540" s="294" t="s">
        <v>8380</v>
      </c>
    </row>
    <row r="6541" spans="15:17" x14ac:dyDescent="0.4">
      <c r="O6541" s="294" t="s">
        <v>8445</v>
      </c>
      <c r="P6541" s="294" t="s">
        <v>8379</v>
      </c>
      <c r="Q6541" s="294" t="s">
        <v>8380</v>
      </c>
    </row>
    <row r="6542" spans="15:17" x14ac:dyDescent="0.4">
      <c r="O6542" s="294" t="s">
        <v>8446</v>
      </c>
      <c r="P6542" s="294" t="s">
        <v>8379</v>
      </c>
      <c r="Q6542" s="294" t="s">
        <v>8380</v>
      </c>
    </row>
    <row r="6543" spans="15:17" x14ac:dyDescent="0.4">
      <c r="O6543" s="294" t="s">
        <v>8447</v>
      </c>
      <c r="P6543" s="294" t="s">
        <v>8379</v>
      </c>
      <c r="Q6543" s="294" t="s">
        <v>8380</v>
      </c>
    </row>
    <row r="6544" spans="15:17" x14ac:dyDescent="0.4">
      <c r="O6544" s="294" t="s">
        <v>8448</v>
      </c>
      <c r="P6544" s="294" t="s">
        <v>8379</v>
      </c>
      <c r="Q6544" s="294" t="s">
        <v>8380</v>
      </c>
    </row>
    <row r="6545" spans="15:17" x14ac:dyDescent="0.4">
      <c r="O6545" s="294" t="s">
        <v>8449</v>
      </c>
      <c r="P6545" s="294" t="s">
        <v>8379</v>
      </c>
      <c r="Q6545" s="294" t="s">
        <v>8380</v>
      </c>
    </row>
    <row r="6546" spans="15:17" x14ac:dyDescent="0.4">
      <c r="O6546" s="294" t="s">
        <v>8450</v>
      </c>
      <c r="P6546" s="294" t="s">
        <v>8379</v>
      </c>
      <c r="Q6546" s="294" t="s">
        <v>8380</v>
      </c>
    </row>
    <row r="6547" spans="15:17" x14ac:dyDescent="0.4">
      <c r="O6547" s="294" t="s">
        <v>8451</v>
      </c>
      <c r="P6547" s="294" t="s">
        <v>8379</v>
      </c>
      <c r="Q6547" s="294" t="s">
        <v>8380</v>
      </c>
    </row>
    <row r="6548" spans="15:17" x14ac:dyDescent="0.4">
      <c r="O6548" s="294" t="s">
        <v>8452</v>
      </c>
      <c r="P6548" s="294" t="s">
        <v>8379</v>
      </c>
      <c r="Q6548" s="294" t="s">
        <v>8380</v>
      </c>
    </row>
    <row r="6549" spans="15:17" x14ac:dyDescent="0.4">
      <c r="O6549" s="294" t="s">
        <v>8453</v>
      </c>
      <c r="P6549" s="294" t="s">
        <v>8379</v>
      </c>
      <c r="Q6549" s="294" t="s">
        <v>8380</v>
      </c>
    </row>
    <row r="6550" spans="15:17" x14ac:dyDescent="0.4">
      <c r="O6550" s="294" t="s">
        <v>8454</v>
      </c>
      <c r="P6550" s="294" t="s">
        <v>8379</v>
      </c>
      <c r="Q6550" s="294" t="s">
        <v>8380</v>
      </c>
    </row>
    <row r="6551" spans="15:17" x14ac:dyDescent="0.4">
      <c r="O6551" s="294" t="s">
        <v>8455</v>
      </c>
      <c r="P6551" s="294" t="s">
        <v>8379</v>
      </c>
      <c r="Q6551" s="294" t="s">
        <v>8380</v>
      </c>
    </row>
    <row r="6552" spans="15:17" x14ac:dyDescent="0.4">
      <c r="O6552" s="294" t="s">
        <v>8456</v>
      </c>
      <c r="P6552" s="294" t="s">
        <v>8379</v>
      </c>
      <c r="Q6552" s="294" t="s">
        <v>8380</v>
      </c>
    </row>
    <row r="6553" spans="15:17" x14ac:dyDescent="0.4">
      <c r="O6553" s="294" t="s">
        <v>8457</v>
      </c>
      <c r="P6553" s="294" t="s">
        <v>8379</v>
      </c>
      <c r="Q6553" s="294" t="s">
        <v>8380</v>
      </c>
    </row>
    <row r="6554" spans="15:17" x14ac:dyDescent="0.4">
      <c r="O6554" s="294" t="s">
        <v>8458</v>
      </c>
      <c r="P6554" s="294" t="s">
        <v>8379</v>
      </c>
      <c r="Q6554" s="294" t="s">
        <v>8380</v>
      </c>
    </row>
    <row r="6555" spans="15:17" x14ac:dyDescent="0.4">
      <c r="O6555" s="294" t="s">
        <v>8459</v>
      </c>
      <c r="P6555" s="294" t="s">
        <v>8379</v>
      </c>
      <c r="Q6555" s="294" t="s">
        <v>8380</v>
      </c>
    </row>
    <row r="6556" spans="15:17" x14ac:dyDescent="0.4">
      <c r="O6556" s="294" t="s">
        <v>8460</v>
      </c>
      <c r="P6556" s="294" t="s">
        <v>8379</v>
      </c>
      <c r="Q6556" s="294" t="s">
        <v>8380</v>
      </c>
    </row>
    <row r="6557" spans="15:17" x14ac:dyDescent="0.4">
      <c r="O6557" s="294" t="s">
        <v>8461</v>
      </c>
      <c r="P6557" s="294" t="s">
        <v>8379</v>
      </c>
      <c r="Q6557" s="294" t="s">
        <v>8380</v>
      </c>
    </row>
    <row r="6558" spans="15:17" x14ac:dyDescent="0.4">
      <c r="O6558" s="294" t="s">
        <v>8462</v>
      </c>
      <c r="P6558" s="294" t="s">
        <v>8379</v>
      </c>
      <c r="Q6558" s="294" t="s">
        <v>8380</v>
      </c>
    </row>
    <row r="6559" spans="15:17" x14ac:dyDescent="0.4">
      <c r="O6559" s="294" t="s">
        <v>8463</v>
      </c>
      <c r="P6559" s="294" t="s">
        <v>8379</v>
      </c>
      <c r="Q6559" s="294" t="s">
        <v>8380</v>
      </c>
    </row>
    <row r="6560" spans="15:17" x14ac:dyDescent="0.4">
      <c r="O6560" s="294" t="s">
        <v>8464</v>
      </c>
      <c r="P6560" s="294" t="s">
        <v>8379</v>
      </c>
      <c r="Q6560" s="294" t="s">
        <v>8380</v>
      </c>
    </row>
    <row r="6561" spans="15:17" x14ac:dyDescent="0.4">
      <c r="O6561" s="294" t="s">
        <v>8465</v>
      </c>
      <c r="P6561" s="294" t="s">
        <v>8379</v>
      </c>
      <c r="Q6561" s="294" t="s">
        <v>8380</v>
      </c>
    </row>
    <row r="6562" spans="15:17" x14ac:dyDescent="0.4">
      <c r="O6562" s="294" t="s">
        <v>8466</v>
      </c>
      <c r="P6562" s="294" t="s">
        <v>8379</v>
      </c>
      <c r="Q6562" s="294" t="s">
        <v>8380</v>
      </c>
    </row>
    <row r="6563" spans="15:17" x14ac:dyDescent="0.4">
      <c r="O6563" s="294" t="s">
        <v>8467</v>
      </c>
      <c r="P6563" s="294" t="s">
        <v>8379</v>
      </c>
      <c r="Q6563" s="294" t="s">
        <v>8380</v>
      </c>
    </row>
    <row r="6564" spans="15:17" x14ac:dyDescent="0.4">
      <c r="O6564" s="294" t="s">
        <v>8468</v>
      </c>
      <c r="P6564" s="294" t="s">
        <v>8379</v>
      </c>
      <c r="Q6564" s="294" t="s">
        <v>8380</v>
      </c>
    </row>
    <row r="6565" spans="15:17" x14ac:dyDescent="0.4">
      <c r="O6565" s="294" t="s">
        <v>8469</v>
      </c>
      <c r="P6565" s="294" t="s">
        <v>8379</v>
      </c>
      <c r="Q6565" s="294" t="s">
        <v>8380</v>
      </c>
    </row>
    <row r="6566" spans="15:17" x14ac:dyDescent="0.4">
      <c r="O6566" s="294" t="s">
        <v>8470</v>
      </c>
      <c r="P6566" s="294" t="s">
        <v>8379</v>
      </c>
      <c r="Q6566" s="294" t="s">
        <v>8380</v>
      </c>
    </row>
    <row r="6567" spans="15:17" x14ac:dyDescent="0.4">
      <c r="O6567" s="294" t="s">
        <v>8471</v>
      </c>
      <c r="P6567" s="294" t="s">
        <v>8379</v>
      </c>
      <c r="Q6567" s="294" t="s">
        <v>8380</v>
      </c>
    </row>
    <row r="6568" spans="15:17" x14ac:dyDescent="0.4">
      <c r="O6568" s="294" t="s">
        <v>8472</v>
      </c>
      <c r="P6568" s="294" t="s">
        <v>8379</v>
      </c>
      <c r="Q6568" s="294" t="s">
        <v>8380</v>
      </c>
    </row>
    <row r="6569" spans="15:17" x14ac:dyDescent="0.4">
      <c r="O6569" s="294" t="s">
        <v>8473</v>
      </c>
      <c r="P6569" s="294" t="s">
        <v>8379</v>
      </c>
      <c r="Q6569" s="294" t="s">
        <v>8380</v>
      </c>
    </row>
    <row r="6570" spans="15:17" x14ac:dyDescent="0.4">
      <c r="O6570" s="294" t="s">
        <v>8474</v>
      </c>
      <c r="P6570" s="294" t="s">
        <v>8379</v>
      </c>
      <c r="Q6570" s="294" t="s">
        <v>8380</v>
      </c>
    </row>
    <row r="6571" spans="15:17" x14ac:dyDescent="0.4">
      <c r="O6571" s="294" t="s">
        <v>8475</v>
      </c>
      <c r="P6571" s="294" t="s">
        <v>8379</v>
      </c>
      <c r="Q6571" s="294" t="s">
        <v>8380</v>
      </c>
    </row>
    <row r="6572" spans="15:17" x14ac:dyDescent="0.4">
      <c r="O6572" s="294" t="s">
        <v>8476</v>
      </c>
      <c r="P6572" s="294" t="s">
        <v>8379</v>
      </c>
      <c r="Q6572" s="294" t="s">
        <v>8380</v>
      </c>
    </row>
    <row r="6573" spans="15:17" x14ac:dyDescent="0.4">
      <c r="O6573" s="294" t="s">
        <v>8477</v>
      </c>
      <c r="P6573" s="294" t="s">
        <v>8379</v>
      </c>
      <c r="Q6573" s="294" t="s">
        <v>8380</v>
      </c>
    </row>
    <row r="6574" spans="15:17" x14ac:dyDescent="0.4">
      <c r="O6574" s="294" t="s">
        <v>8478</v>
      </c>
      <c r="P6574" s="294" t="s">
        <v>8379</v>
      </c>
      <c r="Q6574" s="294" t="s">
        <v>8380</v>
      </c>
    </row>
    <row r="6575" spans="15:17" x14ac:dyDescent="0.4">
      <c r="O6575" s="294" t="s">
        <v>8479</v>
      </c>
      <c r="P6575" s="294" t="s">
        <v>8379</v>
      </c>
      <c r="Q6575" s="294" t="s">
        <v>8380</v>
      </c>
    </row>
    <row r="6576" spans="15:17" x14ac:dyDescent="0.4">
      <c r="O6576" s="294" t="s">
        <v>8480</v>
      </c>
      <c r="P6576" s="294" t="s">
        <v>8379</v>
      </c>
      <c r="Q6576" s="294" t="s">
        <v>8380</v>
      </c>
    </row>
    <row r="6577" spans="15:17" x14ac:dyDescent="0.4">
      <c r="O6577" s="294" t="s">
        <v>8481</v>
      </c>
      <c r="P6577" s="294" t="s">
        <v>8379</v>
      </c>
      <c r="Q6577" s="294" t="s">
        <v>8380</v>
      </c>
    </row>
    <row r="6578" spans="15:17" x14ac:dyDescent="0.4">
      <c r="O6578" s="294" t="s">
        <v>8482</v>
      </c>
      <c r="P6578" s="294" t="s">
        <v>8379</v>
      </c>
      <c r="Q6578" s="294" t="s">
        <v>8380</v>
      </c>
    </row>
    <row r="6579" spans="15:17" x14ac:dyDescent="0.4">
      <c r="O6579" s="294" t="s">
        <v>8483</v>
      </c>
      <c r="P6579" s="294" t="s">
        <v>8379</v>
      </c>
      <c r="Q6579" s="294" t="s">
        <v>8380</v>
      </c>
    </row>
    <row r="6580" spans="15:17" x14ac:dyDescent="0.4">
      <c r="O6580" s="294" t="s">
        <v>8484</v>
      </c>
      <c r="P6580" s="294" t="s">
        <v>8379</v>
      </c>
      <c r="Q6580" s="294" t="s">
        <v>8380</v>
      </c>
    </row>
    <row r="6581" spans="15:17" x14ac:dyDescent="0.4">
      <c r="O6581" s="294" t="s">
        <v>8485</v>
      </c>
      <c r="P6581" s="294" t="s">
        <v>8379</v>
      </c>
      <c r="Q6581" s="294" t="s">
        <v>8380</v>
      </c>
    </row>
    <row r="6582" spans="15:17" x14ac:dyDescent="0.4">
      <c r="O6582" s="294" t="s">
        <v>8486</v>
      </c>
      <c r="P6582" s="294" t="s">
        <v>8379</v>
      </c>
      <c r="Q6582" s="294" t="s">
        <v>8380</v>
      </c>
    </row>
    <row r="6583" spans="15:17" x14ac:dyDescent="0.4">
      <c r="O6583" s="294" t="s">
        <v>8487</v>
      </c>
      <c r="P6583" s="294" t="s">
        <v>8379</v>
      </c>
      <c r="Q6583" s="294" t="s">
        <v>8380</v>
      </c>
    </row>
    <row r="6584" spans="15:17" x14ac:dyDescent="0.4">
      <c r="O6584" s="294" t="s">
        <v>8488</v>
      </c>
      <c r="P6584" s="294" t="s">
        <v>8379</v>
      </c>
      <c r="Q6584" s="294" t="s">
        <v>8380</v>
      </c>
    </row>
    <row r="6585" spans="15:17" x14ac:dyDescent="0.4">
      <c r="O6585" s="294" t="s">
        <v>8489</v>
      </c>
      <c r="P6585" s="294" t="s">
        <v>8379</v>
      </c>
      <c r="Q6585" s="294" t="s">
        <v>8380</v>
      </c>
    </row>
    <row r="6586" spans="15:17" x14ac:dyDescent="0.4">
      <c r="O6586" s="294" t="s">
        <v>8490</v>
      </c>
      <c r="P6586" s="294" t="s">
        <v>8379</v>
      </c>
      <c r="Q6586" s="294" t="s">
        <v>8380</v>
      </c>
    </row>
    <row r="6587" spans="15:17" x14ac:dyDescent="0.4">
      <c r="O6587" s="294" t="s">
        <v>8491</v>
      </c>
      <c r="P6587" s="294" t="s">
        <v>8379</v>
      </c>
      <c r="Q6587" s="294" t="s">
        <v>8380</v>
      </c>
    </row>
    <row r="6588" spans="15:17" x14ac:dyDescent="0.4">
      <c r="O6588" s="294" t="s">
        <v>8492</v>
      </c>
      <c r="P6588" s="294" t="s">
        <v>8379</v>
      </c>
      <c r="Q6588" s="294" t="s">
        <v>8380</v>
      </c>
    </row>
    <row r="6589" spans="15:17" x14ac:dyDescent="0.4">
      <c r="O6589" s="294" t="s">
        <v>8493</v>
      </c>
      <c r="P6589" s="294" t="s">
        <v>8379</v>
      </c>
      <c r="Q6589" s="294" t="s">
        <v>8380</v>
      </c>
    </row>
    <row r="6590" spans="15:17" x14ac:dyDescent="0.4">
      <c r="O6590" s="294" t="s">
        <v>8494</v>
      </c>
      <c r="P6590" s="294" t="s">
        <v>8379</v>
      </c>
      <c r="Q6590" s="294" t="s">
        <v>8380</v>
      </c>
    </row>
    <row r="6591" spans="15:17" x14ac:dyDescent="0.4">
      <c r="O6591" s="294" t="s">
        <v>8495</v>
      </c>
      <c r="P6591" s="294" t="s">
        <v>8379</v>
      </c>
      <c r="Q6591" s="294" t="s">
        <v>8380</v>
      </c>
    </row>
    <row r="6592" spans="15:17" x14ac:dyDescent="0.4">
      <c r="O6592" s="294" t="s">
        <v>8496</v>
      </c>
      <c r="P6592" s="294" t="s">
        <v>8379</v>
      </c>
      <c r="Q6592" s="294" t="s">
        <v>8380</v>
      </c>
    </row>
    <row r="6593" spans="15:17" x14ac:dyDescent="0.4">
      <c r="O6593" s="294" t="s">
        <v>8497</v>
      </c>
      <c r="P6593" s="294" t="s">
        <v>8379</v>
      </c>
      <c r="Q6593" s="294" t="s">
        <v>8380</v>
      </c>
    </row>
    <row r="6594" spans="15:17" x14ac:dyDescent="0.4">
      <c r="O6594" s="294" t="s">
        <v>8498</v>
      </c>
      <c r="P6594" s="294" t="s">
        <v>8379</v>
      </c>
      <c r="Q6594" s="294" t="s">
        <v>8380</v>
      </c>
    </row>
    <row r="6595" spans="15:17" x14ac:dyDescent="0.4">
      <c r="O6595" s="294" t="s">
        <v>8499</v>
      </c>
      <c r="P6595" s="294" t="s">
        <v>8379</v>
      </c>
      <c r="Q6595" s="294" t="s">
        <v>8380</v>
      </c>
    </row>
    <row r="6596" spans="15:17" x14ac:dyDescent="0.4">
      <c r="O6596" s="294" t="s">
        <v>8500</v>
      </c>
      <c r="P6596" s="294" t="s">
        <v>8379</v>
      </c>
      <c r="Q6596" s="294" t="s">
        <v>8380</v>
      </c>
    </row>
    <row r="6597" spans="15:17" x14ac:dyDescent="0.4">
      <c r="O6597" s="294" t="s">
        <v>8501</v>
      </c>
      <c r="P6597" s="294" t="s">
        <v>8379</v>
      </c>
      <c r="Q6597" s="294" t="s">
        <v>8380</v>
      </c>
    </row>
    <row r="6598" spans="15:17" x14ac:dyDescent="0.4">
      <c r="O6598" s="294" t="s">
        <v>8502</v>
      </c>
      <c r="P6598" s="294" t="s">
        <v>8379</v>
      </c>
      <c r="Q6598" s="294" t="s">
        <v>8380</v>
      </c>
    </row>
    <row r="6599" spans="15:17" x14ac:dyDescent="0.4">
      <c r="O6599" s="294" t="s">
        <v>8503</v>
      </c>
      <c r="P6599" s="294" t="s">
        <v>8379</v>
      </c>
      <c r="Q6599" s="294" t="s">
        <v>8380</v>
      </c>
    </row>
    <row r="6600" spans="15:17" x14ac:dyDescent="0.4">
      <c r="O6600" s="294" t="s">
        <v>8504</v>
      </c>
      <c r="P6600" s="294" t="s">
        <v>8379</v>
      </c>
      <c r="Q6600" s="294" t="s">
        <v>8380</v>
      </c>
    </row>
    <row r="6601" spans="15:17" x14ac:dyDescent="0.4">
      <c r="O6601" s="294" t="s">
        <v>8505</v>
      </c>
      <c r="P6601" s="294" t="s">
        <v>8379</v>
      </c>
      <c r="Q6601" s="294" t="s">
        <v>8380</v>
      </c>
    </row>
    <row r="6602" spans="15:17" x14ac:dyDescent="0.4">
      <c r="O6602" s="294" t="s">
        <v>8506</v>
      </c>
      <c r="P6602" s="294" t="s">
        <v>8379</v>
      </c>
      <c r="Q6602" s="294" t="s">
        <v>8380</v>
      </c>
    </row>
    <row r="6603" spans="15:17" x14ac:dyDescent="0.4">
      <c r="O6603" s="294" t="s">
        <v>8507</v>
      </c>
      <c r="P6603" s="294" t="s">
        <v>8379</v>
      </c>
      <c r="Q6603" s="294" t="s">
        <v>8380</v>
      </c>
    </row>
    <row r="6604" spans="15:17" x14ac:dyDescent="0.4">
      <c r="O6604" s="294" t="s">
        <v>8508</v>
      </c>
      <c r="P6604" s="294" t="s">
        <v>8379</v>
      </c>
      <c r="Q6604" s="294" t="s">
        <v>8380</v>
      </c>
    </row>
    <row r="6605" spans="15:17" x14ac:dyDescent="0.4">
      <c r="O6605" s="294" t="s">
        <v>8509</v>
      </c>
      <c r="P6605" s="294" t="s">
        <v>8379</v>
      </c>
      <c r="Q6605" s="294" t="s">
        <v>8380</v>
      </c>
    </row>
    <row r="6606" spans="15:17" x14ac:dyDescent="0.4">
      <c r="O6606" s="294" t="s">
        <v>8510</v>
      </c>
      <c r="P6606" s="294" t="s">
        <v>8379</v>
      </c>
      <c r="Q6606" s="294" t="s">
        <v>8380</v>
      </c>
    </row>
    <row r="6607" spans="15:17" x14ac:dyDescent="0.4">
      <c r="O6607" s="294" t="s">
        <v>8511</v>
      </c>
      <c r="P6607" s="294" t="s">
        <v>8379</v>
      </c>
      <c r="Q6607" s="294" t="s">
        <v>8380</v>
      </c>
    </row>
    <row r="6608" spans="15:17" x14ac:dyDescent="0.4">
      <c r="O6608" s="294" t="s">
        <v>8512</v>
      </c>
      <c r="P6608" s="294" t="s">
        <v>8379</v>
      </c>
      <c r="Q6608" s="294" t="s">
        <v>8380</v>
      </c>
    </row>
    <row r="6609" spans="15:17" x14ac:dyDescent="0.4">
      <c r="O6609" s="294" t="s">
        <v>8513</v>
      </c>
      <c r="P6609" s="294" t="s">
        <v>8379</v>
      </c>
      <c r="Q6609" s="294" t="s">
        <v>8380</v>
      </c>
    </row>
    <row r="6610" spans="15:17" x14ac:dyDescent="0.4">
      <c r="O6610" s="294" t="s">
        <v>8514</v>
      </c>
      <c r="P6610" s="294" t="s">
        <v>8379</v>
      </c>
      <c r="Q6610" s="294" t="s">
        <v>8380</v>
      </c>
    </row>
    <row r="6611" spans="15:17" x14ac:dyDescent="0.4">
      <c r="O6611" s="294" t="s">
        <v>8515</v>
      </c>
      <c r="P6611" s="294" t="s">
        <v>8379</v>
      </c>
      <c r="Q6611" s="294" t="s">
        <v>8380</v>
      </c>
    </row>
    <row r="6612" spans="15:17" x14ac:dyDescent="0.4">
      <c r="O6612" s="294" t="s">
        <v>8516</v>
      </c>
      <c r="P6612" s="294" t="s">
        <v>8379</v>
      </c>
      <c r="Q6612" s="294" t="s">
        <v>8380</v>
      </c>
    </row>
    <row r="6613" spans="15:17" x14ac:dyDescent="0.4">
      <c r="O6613" s="294" t="s">
        <v>8517</v>
      </c>
      <c r="P6613" s="294" t="s">
        <v>8379</v>
      </c>
      <c r="Q6613" s="294" t="s">
        <v>8380</v>
      </c>
    </row>
    <row r="6614" spans="15:17" x14ac:dyDescent="0.4">
      <c r="O6614" s="294" t="s">
        <v>8518</v>
      </c>
      <c r="P6614" s="294" t="s">
        <v>8379</v>
      </c>
      <c r="Q6614" s="294" t="s">
        <v>8380</v>
      </c>
    </row>
    <row r="6615" spans="15:17" x14ac:dyDescent="0.4">
      <c r="O6615" s="294" t="s">
        <v>8519</v>
      </c>
      <c r="P6615" s="294" t="s">
        <v>8379</v>
      </c>
      <c r="Q6615" s="294" t="s">
        <v>8380</v>
      </c>
    </row>
    <row r="6616" spans="15:17" x14ac:dyDescent="0.4">
      <c r="O6616" s="294" t="s">
        <v>8520</v>
      </c>
      <c r="P6616" s="294" t="s">
        <v>8379</v>
      </c>
      <c r="Q6616" s="294" t="s">
        <v>8380</v>
      </c>
    </row>
    <row r="6617" spans="15:17" x14ac:dyDescent="0.4">
      <c r="O6617" s="294" t="s">
        <v>8521</v>
      </c>
      <c r="P6617" s="294" t="s">
        <v>8379</v>
      </c>
      <c r="Q6617" s="294" t="s">
        <v>8380</v>
      </c>
    </row>
    <row r="6618" spans="15:17" x14ac:dyDescent="0.4">
      <c r="O6618" s="294" t="s">
        <v>8522</v>
      </c>
      <c r="P6618" s="294" t="s">
        <v>8379</v>
      </c>
      <c r="Q6618" s="294" t="s">
        <v>8380</v>
      </c>
    </row>
    <row r="6619" spans="15:17" x14ac:dyDescent="0.4">
      <c r="O6619" s="294" t="s">
        <v>8523</v>
      </c>
      <c r="P6619" s="294" t="s">
        <v>8379</v>
      </c>
      <c r="Q6619" s="294" t="s">
        <v>8380</v>
      </c>
    </row>
    <row r="6620" spans="15:17" x14ac:dyDescent="0.4">
      <c r="O6620" s="294" t="s">
        <v>8524</v>
      </c>
      <c r="P6620" s="294" t="s">
        <v>8379</v>
      </c>
      <c r="Q6620" s="294" t="s">
        <v>8380</v>
      </c>
    </row>
    <row r="6621" spans="15:17" x14ac:dyDescent="0.4">
      <c r="O6621" s="294" t="s">
        <v>8525</v>
      </c>
      <c r="P6621" s="294" t="s">
        <v>8379</v>
      </c>
      <c r="Q6621" s="294" t="s">
        <v>8380</v>
      </c>
    </row>
    <row r="6622" spans="15:17" x14ac:dyDescent="0.4">
      <c r="O6622" s="294" t="s">
        <v>8526</v>
      </c>
      <c r="P6622" s="294" t="s">
        <v>8379</v>
      </c>
      <c r="Q6622" s="294" t="s">
        <v>8380</v>
      </c>
    </row>
    <row r="6623" spans="15:17" x14ac:dyDescent="0.4">
      <c r="O6623" s="294" t="s">
        <v>8527</v>
      </c>
      <c r="P6623" s="294" t="s">
        <v>8379</v>
      </c>
      <c r="Q6623" s="294" t="s">
        <v>8380</v>
      </c>
    </row>
    <row r="6624" spans="15:17" x14ac:dyDescent="0.4">
      <c r="O6624" s="294" t="s">
        <v>8528</v>
      </c>
      <c r="P6624" s="294" t="s">
        <v>8379</v>
      </c>
      <c r="Q6624" s="294" t="s">
        <v>8380</v>
      </c>
    </row>
    <row r="6625" spans="15:17" x14ac:dyDescent="0.4">
      <c r="O6625" s="294" t="s">
        <v>8529</v>
      </c>
      <c r="P6625" s="294" t="s">
        <v>8379</v>
      </c>
      <c r="Q6625" s="294" t="s">
        <v>8380</v>
      </c>
    </row>
    <row r="6626" spans="15:17" x14ac:dyDescent="0.4">
      <c r="O6626" s="294" t="s">
        <v>8530</v>
      </c>
      <c r="P6626" s="294" t="s">
        <v>8379</v>
      </c>
      <c r="Q6626" s="294" t="s">
        <v>8380</v>
      </c>
    </row>
    <row r="6627" spans="15:17" x14ac:dyDescent="0.4">
      <c r="O6627" s="294" t="s">
        <v>8531</v>
      </c>
      <c r="P6627" s="294" t="s">
        <v>8379</v>
      </c>
      <c r="Q6627" s="294" t="s">
        <v>8380</v>
      </c>
    </row>
    <row r="6628" spans="15:17" x14ac:dyDescent="0.4">
      <c r="O6628" s="294" t="s">
        <v>8532</v>
      </c>
      <c r="P6628" s="294" t="s">
        <v>8379</v>
      </c>
      <c r="Q6628" s="294" t="s">
        <v>8380</v>
      </c>
    </row>
    <row r="6629" spans="15:17" x14ac:dyDescent="0.4">
      <c r="O6629" s="294" t="s">
        <v>8533</v>
      </c>
      <c r="P6629" s="294" t="s">
        <v>8379</v>
      </c>
      <c r="Q6629" s="294" t="s">
        <v>8380</v>
      </c>
    </row>
    <row r="6630" spans="15:17" x14ac:dyDescent="0.4">
      <c r="O6630" s="294" t="s">
        <v>8534</v>
      </c>
      <c r="P6630" s="294" t="s">
        <v>8379</v>
      </c>
      <c r="Q6630" s="294" t="s">
        <v>8380</v>
      </c>
    </row>
    <row r="6631" spans="15:17" x14ac:dyDescent="0.4">
      <c r="O6631" s="294" t="s">
        <v>8535</v>
      </c>
      <c r="P6631" s="294" t="s">
        <v>8379</v>
      </c>
      <c r="Q6631" s="294" t="s">
        <v>8380</v>
      </c>
    </row>
    <row r="6632" spans="15:17" x14ac:dyDescent="0.4">
      <c r="O6632" s="294" t="s">
        <v>8536</v>
      </c>
      <c r="P6632" s="294" t="s">
        <v>8379</v>
      </c>
      <c r="Q6632" s="294" t="s">
        <v>8380</v>
      </c>
    </row>
    <row r="6633" spans="15:17" x14ac:dyDescent="0.4">
      <c r="O6633" s="294" t="s">
        <v>8537</v>
      </c>
      <c r="P6633" s="294" t="s">
        <v>8379</v>
      </c>
      <c r="Q6633" s="294" t="s">
        <v>8380</v>
      </c>
    </row>
    <row r="6634" spans="15:17" x14ac:dyDescent="0.4">
      <c r="O6634" s="294" t="s">
        <v>8538</v>
      </c>
      <c r="P6634" s="294" t="s">
        <v>8379</v>
      </c>
      <c r="Q6634" s="294" t="s">
        <v>8380</v>
      </c>
    </row>
    <row r="6635" spans="15:17" x14ac:dyDescent="0.4">
      <c r="O6635" s="294" t="s">
        <v>8539</v>
      </c>
      <c r="P6635" s="294" t="s">
        <v>8379</v>
      </c>
      <c r="Q6635" s="294" t="s">
        <v>8380</v>
      </c>
    </row>
    <row r="6636" spans="15:17" x14ac:dyDescent="0.4">
      <c r="O6636" s="294" t="s">
        <v>8540</v>
      </c>
      <c r="P6636" s="294" t="s">
        <v>8379</v>
      </c>
      <c r="Q6636" s="294" t="s">
        <v>8380</v>
      </c>
    </row>
    <row r="6637" spans="15:17" x14ac:dyDescent="0.4">
      <c r="O6637" s="294" t="s">
        <v>8541</v>
      </c>
      <c r="P6637" s="294" t="s">
        <v>8379</v>
      </c>
      <c r="Q6637" s="294" t="s">
        <v>8380</v>
      </c>
    </row>
    <row r="6638" spans="15:17" x14ac:dyDescent="0.4">
      <c r="O6638" s="294" t="s">
        <v>8542</v>
      </c>
      <c r="P6638" s="294" t="s">
        <v>8379</v>
      </c>
      <c r="Q6638" s="294" t="s">
        <v>8380</v>
      </c>
    </row>
    <row r="6639" spans="15:17" x14ac:dyDescent="0.4">
      <c r="O6639" s="294" t="s">
        <v>8543</v>
      </c>
      <c r="P6639" s="294" t="s">
        <v>8379</v>
      </c>
      <c r="Q6639" s="294" t="s">
        <v>8380</v>
      </c>
    </row>
    <row r="6640" spans="15:17" x14ac:dyDescent="0.4">
      <c r="O6640" s="294" t="s">
        <v>8544</v>
      </c>
      <c r="P6640" s="294" t="s">
        <v>8379</v>
      </c>
      <c r="Q6640" s="294" t="s">
        <v>8380</v>
      </c>
    </row>
    <row r="6641" spans="15:17" x14ac:dyDescent="0.4">
      <c r="O6641" s="294" t="s">
        <v>8545</v>
      </c>
      <c r="P6641" s="294" t="s">
        <v>8379</v>
      </c>
      <c r="Q6641" s="294" t="s">
        <v>8380</v>
      </c>
    </row>
    <row r="6642" spans="15:17" x14ac:dyDescent="0.4">
      <c r="O6642" s="294" t="s">
        <v>8546</v>
      </c>
      <c r="P6642" s="294" t="s">
        <v>8379</v>
      </c>
      <c r="Q6642" s="294" t="s">
        <v>8380</v>
      </c>
    </row>
    <row r="6643" spans="15:17" x14ac:dyDescent="0.4">
      <c r="O6643" s="294" t="s">
        <v>8547</v>
      </c>
      <c r="P6643" s="294" t="s">
        <v>8379</v>
      </c>
      <c r="Q6643" s="294" t="s">
        <v>8380</v>
      </c>
    </row>
    <row r="6644" spans="15:17" x14ac:dyDescent="0.4">
      <c r="O6644" s="294" t="s">
        <v>8548</v>
      </c>
      <c r="P6644" s="294" t="s">
        <v>8379</v>
      </c>
      <c r="Q6644" s="294" t="s">
        <v>8380</v>
      </c>
    </row>
    <row r="6645" spans="15:17" x14ac:dyDescent="0.4">
      <c r="O6645" s="294" t="s">
        <v>8549</v>
      </c>
      <c r="P6645" s="294" t="s">
        <v>8379</v>
      </c>
      <c r="Q6645" s="294" t="s">
        <v>8380</v>
      </c>
    </row>
    <row r="6646" spans="15:17" x14ac:dyDescent="0.4">
      <c r="O6646" s="294" t="s">
        <v>8550</v>
      </c>
      <c r="P6646" s="294" t="s">
        <v>8379</v>
      </c>
      <c r="Q6646" s="294" t="s">
        <v>8380</v>
      </c>
    </row>
    <row r="6647" spans="15:17" x14ac:dyDescent="0.4">
      <c r="O6647" s="294" t="s">
        <v>8551</v>
      </c>
      <c r="P6647" s="294" t="s">
        <v>8379</v>
      </c>
      <c r="Q6647" s="294" t="s">
        <v>8380</v>
      </c>
    </row>
    <row r="6648" spans="15:17" x14ac:dyDescent="0.4">
      <c r="O6648" s="294" t="s">
        <v>8552</v>
      </c>
      <c r="P6648" s="294" t="s">
        <v>8379</v>
      </c>
      <c r="Q6648" s="294" t="s">
        <v>8380</v>
      </c>
    </row>
    <row r="6649" spans="15:17" x14ac:dyDescent="0.4">
      <c r="O6649" s="294" t="s">
        <v>8553</v>
      </c>
      <c r="P6649" s="294" t="s">
        <v>8379</v>
      </c>
      <c r="Q6649" s="294" t="s">
        <v>8380</v>
      </c>
    </row>
    <row r="6650" spans="15:17" x14ac:dyDescent="0.4">
      <c r="O6650" s="294" t="s">
        <v>8554</v>
      </c>
      <c r="P6650" s="294" t="s">
        <v>8379</v>
      </c>
      <c r="Q6650" s="294" t="s">
        <v>8380</v>
      </c>
    </row>
    <row r="6651" spans="15:17" x14ac:dyDescent="0.4">
      <c r="O6651" s="294" t="s">
        <v>8555</v>
      </c>
      <c r="P6651" s="294" t="s">
        <v>8379</v>
      </c>
      <c r="Q6651" s="294" t="s">
        <v>8380</v>
      </c>
    </row>
    <row r="6652" spans="15:17" x14ac:dyDescent="0.4">
      <c r="O6652" s="294" t="s">
        <v>8556</v>
      </c>
      <c r="P6652" s="294" t="s">
        <v>8379</v>
      </c>
      <c r="Q6652" s="294" t="s">
        <v>8380</v>
      </c>
    </row>
    <row r="6653" spans="15:17" x14ac:dyDescent="0.4">
      <c r="O6653" s="294" t="s">
        <v>8557</v>
      </c>
      <c r="P6653" s="294" t="s">
        <v>8558</v>
      </c>
      <c r="Q6653" s="294" t="s">
        <v>8559</v>
      </c>
    </row>
    <row r="6654" spans="15:17" x14ac:dyDescent="0.4">
      <c r="O6654" s="294" t="s">
        <v>8560</v>
      </c>
      <c r="P6654" s="294" t="s">
        <v>8558</v>
      </c>
      <c r="Q6654" s="294" t="s">
        <v>8559</v>
      </c>
    </row>
    <row r="6655" spans="15:17" x14ac:dyDescent="0.4">
      <c r="O6655" s="294" t="s">
        <v>8561</v>
      </c>
      <c r="P6655" s="294" t="s">
        <v>8558</v>
      </c>
      <c r="Q6655" s="294" t="s">
        <v>8559</v>
      </c>
    </row>
    <row r="6656" spans="15:17" x14ac:dyDescent="0.4">
      <c r="O6656" s="294" t="s">
        <v>8562</v>
      </c>
      <c r="P6656" s="294" t="s">
        <v>8558</v>
      </c>
      <c r="Q6656" s="294" t="s">
        <v>8559</v>
      </c>
    </row>
    <row r="6657" spans="15:17" x14ac:dyDescent="0.4">
      <c r="O6657" s="294" t="s">
        <v>8563</v>
      </c>
      <c r="P6657" s="294" t="s">
        <v>8558</v>
      </c>
      <c r="Q6657" s="294" t="s">
        <v>8559</v>
      </c>
    </row>
    <row r="6658" spans="15:17" x14ac:dyDescent="0.4">
      <c r="O6658" s="294" t="s">
        <v>8564</v>
      </c>
      <c r="P6658" s="294" t="s">
        <v>8558</v>
      </c>
      <c r="Q6658" s="294" t="s">
        <v>8559</v>
      </c>
    </row>
    <row r="6659" spans="15:17" x14ac:dyDescent="0.4">
      <c r="O6659" s="294" t="s">
        <v>8565</v>
      </c>
      <c r="P6659" s="294" t="s">
        <v>8558</v>
      </c>
      <c r="Q6659" s="294" t="s">
        <v>8559</v>
      </c>
    </row>
    <row r="6660" spans="15:17" x14ac:dyDescent="0.4">
      <c r="O6660" s="294" t="s">
        <v>8566</v>
      </c>
      <c r="P6660" s="294" t="s">
        <v>8558</v>
      </c>
      <c r="Q6660" s="294" t="s">
        <v>8559</v>
      </c>
    </row>
    <row r="6661" spans="15:17" x14ac:dyDescent="0.4">
      <c r="O6661" s="294" t="s">
        <v>8567</v>
      </c>
      <c r="P6661" s="294" t="s">
        <v>8558</v>
      </c>
      <c r="Q6661" s="294" t="s">
        <v>8559</v>
      </c>
    </row>
    <row r="6662" spans="15:17" x14ac:dyDescent="0.4">
      <c r="O6662" s="294" t="s">
        <v>8568</v>
      </c>
      <c r="P6662" s="294" t="s">
        <v>8558</v>
      </c>
      <c r="Q6662" s="294" t="s">
        <v>8559</v>
      </c>
    </row>
    <row r="6663" spans="15:17" x14ac:dyDescent="0.4">
      <c r="O6663" s="294" t="s">
        <v>8569</v>
      </c>
      <c r="P6663" s="294" t="s">
        <v>8558</v>
      </c>
      <c r="Q6663" s="294" t="s">
        <v>8559</v>
      </c>
    </row>
    <row r="6664" spans="15:17" x14ac:dyDescent="0.4">
      <c r="O6664" s="294" t="s">
        <v>8570</v>
      </c>
      <c r="P6664" s="294" t="s">
        <v>8558</v>
      </c>
      <c r="Q6664" s="294" t="s">
        <v>8559</v>
      </c>
    </row>
    <row r="6665" spans="15:17" x14ac:dyDescent="0.4">
      <c r="O6665" s="294" t="s">
        <v>8571</v>
      </c>
      <c r="P6665" s="294" t="s">
        <v>8558</v>
      </c>
      <c r="Q6665" s="294" t="s">
        <v>8559</v>
      </c>
    </row>
    <row r="6666" spans="15:17" x14ac:dyDescent="0.4">
      <c r="O6666" s="294" t="s">
        <v>8572</v>
      </c>
      <c r="P6666" s="294" t="s">
        <v>8558</v>
      </c>
      <c r="Q6666" s="294" t="s">
        <v>8559</v>
      </c>
    </row>
    <row r="6667" spans="15:17" x14ac:dyDescent="0.4">
      <c r="O6667" s="294" t="s">
        <v>8573</v>
      </c>
      <c r="P6667" s="294" t="s">
        <v>8558</v>
      </c>
      <c r="Q6667" s="294" t="s">
        <v>8559</v>
      </c>
    </row>
    <row r="6668" spans="15:17" x14ac:dyDescent="0.4">
      <c r="O6668" s="294" t="s">
        <v>8574</v>
      </c>
      <c r="P6668" s="294" t="s">
        <v>8558</v>
      </c>
      <c r="Q6668" s="294" t="s">
        <v>8559</v>
      </c>
    </row>
    <row r="6669" spans="15:17" x14ac:dyDescent="0.4">
      <c r="O6669" s="294" t="s">
        <v>8575</v>
      </c>
      <c r="P6669" s="294" t="s">
        <v>8558</v>
      </c>
      <c r="Q6669" s="294" t="s">
        <v>8559</v>
      </c>
    </row>
    <row r="6670" spans="15:17" x14ac:dyDescent="0.4">
      <c r="O6670" s="294" t="s">
        <v>8576</v>
      </c>
      <c r="P6670" s="294" t="s">
        <v>8558</v>
      </c>
      <c r="Q6670" s="294" t="s">
        <v>8559</v>
      </c>
    </row>
    <row r="6671" spans="15:17" x14ac:dyDescent="0.4">
      <c r="O6671" s="294" t="s">
        <v>8577</v>
      </c>
      <c r="P6671" s="294" t="s">
        <v>8558</v>
      </c>
      <c r="Q6671" s="294" t="s">
        <v>8559</v>
      </c>
    </row>
    <row r="6672" spans="15:17" x14ac:dyDescent="0.4">
      <c r="O6672" s="294" t="s">
        <v>8578</v>
      </c>
      <c r="P6672" s="294" t="s">
        <v>8558</v>
      </c>
      <c r="Q6672" s="294" t="s">
        <v>8559</v>
      </c>
    </row>
    <row r="6673" spans="15:17" x14ac:dyDescent="0.4">
      <c r="O6673" s="294" t="s">
        <v>8579</v>
      </c>
      <c r="P6673" s="294" t="s">
        <v>8558</v>
      </c>
      <c r="Q6673" s="294" t="s">
        <v>8559</v>
      </c>
    </row>
    <row r="6674" spans="15:17" x14ac:dyDescent="0.4">
      <c r="O6674" s="294" t="s">
        <v>8580</v>
      </c>
      <c r="P6674" s="294" t="s">
        <v>8558</v>
      </c>
      <c r="Q6674" s="294" t="s">
        <v>8559</v>
      </c>
    </row>
    <row r="6675" spans="15:17" x14ac:dyDescent="0.4">
      <c r="O6675" s="294" t="s">
        <v>8581</v>
      </c>
      <c r="P6675" s="294" t="s">
        <v>8558</v>
      </c>
      <c r="Q6675" s="294" t="s">
        <v>8559</v>
      </c>
    </row>
    <row r="6676" spans="15:17" x14ac:dyDescent="0.4">
      <c r="O6676" s="294" t="s">
        <v>8582</v>
      </c>
      <c r="P6676" s="294" t="s">
        <v>8558</v>
      </c>
      <c r="Q6676" s="294" t="s">
        <v>8559</v>
      </c>
    </row>
    <row r="6677" spans="15:17" x14ac:dyDescent="0.4">
      <c r="O6677" s="294" t="s">
        <v>8583</v>
      </c>
      <c r="P6677" s="294" t="s">
        <v>8558</v>
      </c>
      <c r="Q6677" s="294" t="s">
        <v>8559</v>
      </c>
    </row>
    <row r="6678" spans="15:17" x14ac:dyDescent="0.4">
      <c r="O6678" s="294" t="s">
        <v>8584</v>
      </c>
      <c r="P6678" s="294" t="s">
        <v>8558</v>
      </c>
      <c r="Q6678" s="294" t="s">
        <v>8559</v>
      </c>
    </row>
    <row r="6679" spans="15:17" x14ac:dyDescent="0.4">
      <c r="O6679" s="294" t="s">
        <v>8585</v>
      </c>
      <c r="P6679" s="294" t="s">
        <v>8558</v>
      </c>
      <c r="Q6679" s="294" t="s">
        <v>8559</v>
      </c>
    </row>
    <row r="6680" spans="15:17" x14ac:dyDescent="0.4">
      <c r="O6680" s="294" t="s">
        <v>8586</v>
      </c>
      <c r="P6680" s="294" t="s">
        <v>8558</v>
      </c>
      <c r="Q6680" s="294" t="s">
        <v>8559</v>
      </c>
    </row>
    <row r="6681" spans="15:17" x14ac:dyDescent="0.4">
      <c r="O6681" s="294" t="s">
        <v>8587</v>
      </c>
      <c r="P6681" s="294" t="s">
        <v>8558</v>
      </c>
      <c r="Q6681" s="294" t="s">
        <v>8559</v>
      </c>
    </row>
    <row r="6682" spans="15:17" x14ac:dyDescent="0.4">
      <c r="O6682" s="294" t="s">
        <v>8588</v>
      </c>
      <c r="P6682" s="294" t="s">
        <v>8558</v>
      </c>
      <c r="Q6682" s="294" t="s">
        <v>8559</v>
      </c>
    </row>
    <row r="6683" spans="15:17" x14ac:dyDescent="0.4">
      <c r="O6683" s="294" t="s">
        <v>8589</v>
      </c>
      <c r="P6683" s="294" t="s">
        <v>8558</v>
      </c>
      <c r="Q6683" s="294" t="s">
        <v>8559</v>
      </c>
    </row>
    <row r="6684" spans="15:17" x14ac:dyDescent="0.4">
      <c r="O6684" s="294" t="s">
        <v>8590</v>
      </c>
      <c r="P6684" s="294" t="s">
        <v>8558</v>
      </c>
      <c r="Q6684" s="294" t="s">
        <v>8559</v>
      </c>
    </row>
    <row r="6685" spans="15:17" x14ac:dyDescent="0.4">
      <c r="O6685" s="294" t="s">
        <v>8591</v>
      </c>
      <c r="P6685" s="294" t="s">
        <v>8558</v>
      </c>
      <c r="Q6685" s="294" t="s">
        <v>8559</v>
      </c>
    </row>
    <row r="6686" spans="15:17" x14ac:dyDescent="0.4">
      <c r="O6686" s="294" t="s">
        <v>8592</v>
      </c>
      <c r="P6686" s="294" t="s">
        <v>8558</v>
      </c>
      <c r="Q6686" s="294" t="s">
        <v>8559</v>
      </c>
    </row>
    <row r="6687" spans="15:17" x14ac:dyDescent="0.4">
      <c r="O6687" s="294" t="s">
        <v>8593</v>
      </c>
      <c r="P6687" s="294" t="s">
        <v>8558</v>
      </c>
      <c r="Q6687" s="294" t="s">
        <v>8559</v>
      </c>
    </row>
    <row r="6688" spans="15:17" x14ac:dyDescent="0.4">
      <c r="O6688" s="294" t="s">
        <v>8594</v>
      </c>
      <c r="P6688" s="294" t="s">
        <v>8558</v>
      </c>
      <c r="Q6688" s="294" t="s">
        <v>8559</v>
      </c>
    </row>
    <row r="6689" spans="15:17" x14ac:dyDescent="0.4">
      <c r="O6689" s="294" t="s">
        <v>8595</v>
      </c>
      <c r="P6689" s="294" t="s">
        <v>8558</v>
      </c>
      <c r="Q6689" s="294" t="s">
        <v>8559</v>
      </c>
    </row>
    <row r="6690" spans="15:17" x14ac:dyDescent="0.4">
      <c r="O6690" s="294" t="s">
        <v>8596</v>
      </c>
      <c r="P6690" s="294" t="s">
        <v>8558</v>
      </c>
      <c r="Q6690" s="294" t="s">
        <v>8559</v>
      </c>
    </row>
    <row r="6691" spans="15:17" x14ac:dyDescent="0.4">
      <c r="O6691" s="294" t="s">
        <v>8597</v>
      </c>
      <c r="P6691" s="294" t="s">
        <v>8558</v>
      </c>
      <c r="Q6691" s="294" t="s">
        <v>8559</v>
      </c>
    </row>
    <row r="6692" spans="15:17" x14ac:dyDescent="0.4">
      <c r="O6692" s="294" t="s">
        <v>8598</v>
      </c>
      <c r="P6692" s="294" t="s">
        <v>8558</v>
      </c>
      <c r="Q6692" s="294" t="s">
        <v>8559</v>
      </c>
    </row>
    <row r="6693" spans="15:17" x14ac:dyDescent="0.4">
      <c r="O6693" s="294" t="s">
        <v>8599</v>
      </c>
      <c r="P6693" s="294" t="s">
        <v>8558</v>
      </c>
      <c r="Q6693" s="294" t="s">
        <v>8559</v>
      </c>
    </row>
    <row r="6694" spans="15:17" x14ac:dyDescent="0.4">
      <c r="O6694" s="294" t="s">
        <v>8600</v>
      </c>
      <c r="P6694" s="294" t="s">
        <v>8558</v>
      </c>
      <c r="Q6694" s="294" t="s">
        <v>8559</v>
      </c>
    </row>
    <row r="6695" spans="15:17" x14ac:dyDescent="0.4">
      <c r="O6695" s="294" t="s">
        <v>8601</v>
      </c>
      <c r="P6695" s="294" t="s">
        <v>8558</v>
      </c>
      <c r="Q6695" s="294" t="s">
        <v>8559</v>
      </c>
    </row>
    <row r="6696" spans="15:17" x14ac:dyDescent="0.4">
      <c r="O6696" s="294" t="s">
        <v>8602</v>
      </c>
      <c r="P6696" s="294" t="s">
        <v>8558</v>
      </c>
      <c r="Q6696" s="294" t="s">
        <v>8559</v>
      </c>
    </row>
    <row r="6697" spans="15:17" x14ac:dyDescent="0.4">
      <c r="O6697" s="294" t="s">
        <v>8603</v>
      </c>
      <c r="P6697" s="294" t="s">
        <v>8558</v>
      </c>
      <c r="Q6697" s="294" t="s">
        <v>8559</v>
      </c>
    </row>
    <row r="6698" spans="15:17" x14ac:dyDescent="0.4">
      <c r="O6698" s="294" t="s">
        <v>8604</v>
      </c>
      <c r="P6698" s="294" t="s">
        <v>8558</v>
      </c>
      <c r="Q6698" s="294" t="s">
        <v>8559</v>
      </c>
    </row>
    <row r="6699" spans="15:17" x14ac:dyDescent="0.4">
      <c r="O6699" s="294" t="s">
        <v>8605</v>
      </c>
      <c r="P6699" s="294" t="s">
        <v>8558</v>
      </c>
      <c r="Q6699" s="294" t="s">
        <v>8559</v>
      </c>
    </row>
    <row r="6700" spans="15:17" x14ac:dyDescent="0.4">
      <c r="O6700" s="294" t="s">
        <v>8606</v>
      </c>
      <c r="P6700" s="294" t="s">
        <v>8558</v>
      </c>
      <c r="Q6700" s="294" t="s">
        <v>8559</v>
      </c>
    </row>
    <row r="6701" spans="15:17" x14ac:dyDescent="0.4">
      <c r="O6701" s="294" t="s">
        <v>8607</v>
      </c>
      <c r="P6701" s="294" t="s">
        <v>8558</v>
      </c>
      <c r="Q6701" s="294" t="s">
        <v>8559</v>
      </c>
    </row>
    <row r="6702" spans="15:17" x14ac:dyDescent="0.4">
      <c r="O6702" s="294" t="s">
        <v>8608</v>
      </c>
      <c r="P6702" s="294" t="s">
        <v>8558</v>
      </c>
      <c r="Q6702" s="294" t="s">
        <v>8559</v>
      </c>
    </row>
    <row r="6703" spans="15:17" x14ac:dyDescent="0.4">
      <c r="O6703" s="294" t="s">
        <v>8609</v>
      </c>
      <c r="P6703" s="294" t="s">
        <v>8558</v>
      </c>
      <c r="Q6703" s="294" t="s">
        <v>8559</v>
      </c>
    </row>
    <row r="6704" spans="15:17" x14ac:dyDescent="0.4">
      <c r="O6704" s="294" t="s">
        <v>8610</v>
      </c>
      <c r="P6704" s="294" t="s">
        <v>8558</v>
      </c>
      <c r="Q6704" s="294" t="s">
        <v>8559</v>
      </c>
    </row>
    <row r="6705" spans="15:17" x14ac:dyDescent="0.4">
      <c r="O6705" s="294" t="s">
        <v>8611</v>
      </c>
      <c r="P6705" s="294" t="s">
        <v>8558</v>
      </c>
      <c r="Q6705" s="294" t="s">
        <v>8559</v>
      </c>
    </row>
    <row r="6706" spans="15:17" x14ac:dyDescent="0.4">
      <c r="O6706" s="294" t="s">
        <v>8612</v>
      </c>
      <c r="P6706" s="294" t="s">
        <v>8558</v>
      </c>
      <c r="Q6706" s="294" t="s">
        <v>8559</v>
      </c>
    </row>
    <row r="6707" spans="15:17" x14ac:dyDescent="0.4">
      <c r="O6707" s="294" t="s">
        <v>8613</v>
      </c>
      <c r="P6707" s="294" t="s">
        <v>8558</v>
      </c>
      <c r="Q6707" s="294" t="s">
        <v>8559</v>
      </c>
    </row>
    <row r="6708" spans="15:17" x14ac:dyDescent="0.4">
      <c r="O6708" s="294" t="s">
        <v>8614</v>
      </c>
      <c r="P6708" s="294" t="s">
        <v>8558</v>
      </c>
      <c r="Q6708" s="294" t="s">
        <v>8559</v>
      </c>
    </row>
    <row r="6709" spans="15:17" x14ac:dyDescent="0.4">
      <c r="O6709" s="294" t="s">
        <v>8615</v>
      </c>
      <c r="P6709" s="294" t="s">
        <v>8558</v>
      </c>
      <c r="Q6709" s="294" t="s">
        <v>8559</v>
      </c>
    </row>
    <row r="6710" spans="15:17" x14ac:dyDescent="0.4">
      <c r="O6710" s="294" t="s">
        <v>8616</v>
      </c>
      <c r="P6710" s="294" t="s">
        <v>8558</v>
      </c>
      <c r="Q6710" s="294" t="s">
        <v>8559</v>
      </c>
    </row>
    <row r="6711" spans="15:17" x14ac:dyDescent="0.4">
      <c r="O6711" s="294" t="s">
        <v>8617</v>
      </c>
      <c r="P6711" s="294" t="s">
        <v>8558</v>
      </c>
      <c r="Q6711" s="294" t="s">
        <v>8559</v>
      </c>
    </row>
    <row r="6712" spans="15:17" x14ac:dyDescent="0.4">
      <c r="O6712" s="294" t="s">
        <v>8618</v>
      </c>
      <c r="P6712" s="294" t="s">
        <v>8558</v>
      </c>
      <c r="Q6712" s="294" t="s">
        <v>8559</v>
      </c>
    </row>
    <row r="6713" spans="15:17" x14ac:dyDescent="0.4">
      <c r="O6713" s="294" t="s">
        <v>8619</v>
      </c>
      <c r="P6713" s="294" t="s">
        <v>8558</v>
      </c>
      <c r="Q6713" s="294" t="s">
        <v>8559</v>
      </c>
    </row>
    <row r="6714" spans="15:17" x14ac:dyDescent="0.4">
      <c r="O6714" s="294" t="s">
        <v>8620</v>
      </c>
      <c r="P6714" s="294" t="s">
        <v>8558</v>
      </c>
      <c r="Q6714" s="294" t="s">
        <v>8559</v>
      </c>
    </row>
    <row r="6715" spans="15:17" x14ac:dyDescent="0.4">
      <c r="O6715" s="294" t="s">
        <v>8621</v>
      </c>
      <c r="P6715" s="294" t="s">
        <v>8558</v>
      </c>
      <c r="Q6715" s="294" t="s">
        <v>8559</v>
      </c>
    </row>
    <row r="6716" spans="15:17" x14ac:dyDescent="0.4">
      <c r="O6716" s="294" t="s">
        <v>8622</v>
      </c>
      <c r="P6716" s="294" t="s">
        <v>8558</v>
      </c>
      <c r="Q6716" s="294" t="s">
        <v>8559</v>
      </c>
    </row>
    <row r="6717" spans="15:17" x14ac:dyDescent="0.4">
      <c r="O6717" s="294" t="s">
        <v>8623</v>
      </c>
      <c r="P6717" s="294" t="s">
        <v>8558</v>
      </c>
      <c r="Q6717" s="294" t="s">
        <v>8559</v>
      </c>
    </row>
    <row r="6718" spans="15:17" x14ac:dyDescent="0.4">
      <c r="O6718" s="294" t="s">
        <v>8624</v>
      </c>
      <c r="P6718" s="294" t="s">
        <v>8558</v>
      </c>
      <c r="Q6718" s="294" t="s">
        <v>8559</v>
      </c>
    </row>
    <row r="6719" spans="15:17" x14ac:dyDescent="0.4">
      <c r="O6719" s="294" t="s">
        <v>8625</v>
      </c>
      <c r="P6719" s="294" t="s">
        <v>8558</v>
      </c>
      <c r="Q6719" s="294" t="s">
        <v>8559</v>
      </c>
    </row>
    <row r="6720" spans="15:17" x14ac:dyDescent="0.4">
      <c r="O6720" s="294" t="s">
        <v>8626</v>
      </c>
      <c r="P6720" s="294" t="s">
        <v>8558</v>
      </c>
      <c r="Q6720" s="294" t="s">
        <v>8559</v>
      </c>
    </row>
    <row r="6721" spans="15:17" x14ac:dyDescent="0.4">
      <c r="O6721" s="294" t="s">
        <v>8627</v>
      </c>
      <c r="P6721" s="294" t="s">
        <v>8558</v>
      </c>
      <c r="Q6721" s="294" t="s">
        <v>8559</v>
      </c>
    </row>
    <row r="6722" spans="15:17" x14ac:dyDescent="0.4">
      <c r="O6722" s="294" t="s">
        <v>8628</v>
      </c>
      <c r="P6722" s="294" t="s">
        <v>8558</v>
      </c>
      <c r="Q6722" s="294" t="s">
        <v>8559</v>
      </c>
    </row>
    <row r="6723" spans="15:17" x14ac:dyDescent="0.4">
      <c r="O6723" s="294" t="s">
        <v>8629</v>
      </c>
      <c r="P6723" s="294" t="s">
        <v>8558</v>
      </c>
      <c r="Q6723" s="294" t="s">
        <v>8559</v>
      </c>
    </row>
    <row r="6724" spans="15:17" x14ac:dyDescent="0.4">
      <c r="O6724" s="294" t="s">
        <v>8630</v>
      </c>
      <c r="P6724" s="294" t="s">
        <v>8558</v>
      </c>
      <c r="Q6724" s="294" t="s">
        <v>8559</v>
      </c>
    </row>
    <row r="6725" spans="15:17" x14ac:dyDescent="0.4">
      <c r="O6725" s="294" t="s">
        <v>8631</v>
      </c>
      <c r="P6725" s="294" t="s">
        <v>8558</v>
      </c>
      <c r="Q6725" s="294" t="s">
        <v>8559</v>
      </c>
    </row>
    <row r="6726" spans="15:17" x14ac:dyDescent="0.4">
      <c r="O6726" s="294" t="s">
        <v>8632</v>
      </c>
      <c r="P6726" s="294" t="s">
        <v>8558</v>
      </c>
      <c r="Q6726" s="294" t="s">
        <v>8559</v>
      </c>
    </row>
    <row r="6727" spans="15:17" x14ac:dyDescent="0.4">
      <c r="O6727" s="294" t="s">
        <v>8633</v>
      </c>
      <c r="P6727" s="294" t="s">
        <v>8558</v>
      </c>
      <c r="Q6727" s="294" t="s">
        <v>8559</v>
      </c>
    </row>
    <row r="6728" spans="15:17" x14ac:dyDescent="0.4">
      <c r="O6728" s="294" t="s">
        <v>8634</v>
      </c>
      <c r="P6728" s="294" t="s">
        <v>8558</v>
      </c>
      <c r="Q6728" s="294" t="s">
        <v>8559</v>
      </c>
    </row>
    <row r="6729" spans="15:17" x14ac:dyDescent="0.4">
      <c r="O6729" s="294" t="s">
        <v>8635</v>
      </c>
      <c r="P6729" s="294" t="s">
        <v>8558</v>
      </c>
      <c r="Q6729" s="294" t="s">
        <v>8559</v>
      </c>
    </row>
    <row r="6730" spans="15:17" x14ac:dyDescent="0.4">
      <c r="O6730" s="294" t="s">
        <v>8636</v>
      </c>
      <c r="P6730" s="294" t="s">
        <v>8558</v>
      </c>
      <c r="Q6730" s="294" t="s">
        <v>8559</v>
      </c>
    </row>
    <row r="6731" spans="15:17" x14ac:dyDescent="0.4">
      <c r="O6731" s="294" t="s">
        <v>8637</v>
      </c>
      <c r="P6731" s="294" t="s">
        <v>8558</v>
      </c>
      <c r="Q6731" s="294" t="s">
        <v>8559</v>
      </c>
    </row>
    <row r="6732" spans="15:17" x14ac:dyDescent="0.4">
      <c r="O6732" s="294" t="s">
        <v>8638</v>
      </c>
      <c r="P6732" s="294" t="s">
        <v>8558</v>
      </c>
      <c r="Q6732" s="294" t="s">
        <v>8559</v>
      </c>
    </row>
    <row r="6733" spans="15:17" x14ac:dyDescent="0.4">
      <c r="O6733" s="294" t="s">
        <v>8639</v>
      </c>
      <c r="P6733" s="294" t="s">
        <v>8558</v>
      </c>
      <c r="Q6733" s="294" t="s">
        <v>8559</v>
      </c>
    </row>
    <row r="6734" spans="15:17" x14ac:dyDescent="0.4">
      <c r="O6734" s="294" t="s">
        <v>8640</v>
      </c>
      <c r="P6734" s="294" t="s">
        <v>8558</v>
      </c>
      <c r="Q6734" s="294" t="s">
        <v>8559</v>
      </c>
    </row>
    <row r="6735" spans="15:17" x14ac:dyDescent="0.4">
      <c r="O6735" s="294" t="s">
        <v>8641</v>
      </c>
      <c r="P6735" s="294" t="s">
        <v>8558</v>
      </c>
      <c r="Q6735" s="294" t="s">
        <v>8559</v>
      </c>
    </row>
    <row r="6736" spans="15:17" x14ac:dyDescent="0.4">
      <c r="O6736" s="294" t="s">
        <v>8642</v>
      </c>
      <c r="P6736" s="294" t="s">
        <v>8558</v>
      </c>
      <c r="Q6736" s="294" t="s">
        <v>8559</v>
      </c>
    </row>
    <row r="6737" spans="15:17" x14ac:dyDescent="0.4">
      <c r="O6737" s="294" t="s">
        <v>8643</v>
      </c>
      <c r="P6737" s="294" t="s">
        <v>8558</v>
      </c>
      <c r="Q6737" s="294" t="s">
        <v>8559</v>
      </c>
    </row>
    <row r="6738" spans="15:17" x14ac:dyDescent="0.4">
      <c r="O6738" s="294" t="s">
        <v>8644</v>
      </c>
      <c r="P6738" s="294" t="s">
        <v>8558</v>
      </c>
      <c r="Q6738" s="294" t="s">
        <v>8559</v>
      </c>
    </row>
    <row r="6739" spans="15:17" x14ac:dyDescent="0.4">
      <c r="O6739" s="294" t="s">
        <v>8645</v>
      </c>
      <c r="P6739" s="294" t="s">
        <v>8558</v>
      </c>
      <c r="Q6739" s="294" t="s">
        <v>8559</v>
      </c>
    </row>
    <row r="6740" spans="15:17" x14ac:dyDescent="0.4">
      <c r="O6740" s="294" t="s">
        <v>8646</v>
      </c>
      <c r="P6740" s="294" t="s">
        <v>8558</v>
      </c>
      <c r="Q6740" s="294" t="s">
        <v>8559</v>
      </c>
    </row>
    <row r="6741" spans="15:17" x14ac:dyDescent="0.4">
      <c r="O6741" s="294" t="s">
        <v>8647</v>
      </c>
      <c r="P6741" s="294" t="s">
        <v>8558</v>
      </c>
      <c r="Q6741" s="294" t="s">
        <v>8559</v>
      </c>
    </row>
    <row r="6742" spans="15:17" x14ac:dyDescent="0.4">
      <c r="O6742" s="294" t="s">
        <v>8648</v>
      </c>
      <c r="P6742" s="294" t="s">
        <v>8558</v>
      </c>
      <c r="Q6742" s="294" t="s">
        <v>8559</v>
      </c>
    </row>
    <row r="6743" spans="15:17" x14ac:dyDescent="0.4">
      <c r="O6743" s="294" t="s">
        <v>8649</v>
      </c>
      <c r="P6743" s="294" t="s">
        <v>8558</v>
      </c>
      <c r="Q6743" s="294" t="s">
        <v>8559</v>
      </c>
    </row>
    <row r="6744" spans="15:17" x14ac:dyDescent="0.4">
      <c r="O6744" s="294" t="s">
        <v>8650</v>
      </c>
      <c r="P6744" s="294" t="s">
        <v>8558</v>
      </c>
      <c r="Q6744" s="294" t="s">
        <v>8559</v>
      </c>
    </row>
    <row r="6745" spans="15:17" x14ac:dyDescent="0.4">
      <c r="O6745" s="294" t="s">
        <v>8651</v>
      </c>
      <c r="P6745" s="294" t="s">
        <v>8558</v>
      </c>
      <c r="Q6745" s="294" t="s">
        <v>8559</v>
      </c>
    </row>
    <row r="6746" spans="15:17" x14ac:dyDescent="0.4">
      <c r="O6746" s="294" t="s">
        <v>8652</v>
      </c>
      <c r="P6746" s="294" t="s">
        <v>8558</v>
      </c>
      <c r="Q6746" s="294" t="s">
        <v>8559</v>
      </c>
    </row>
    <row r="6747" spans="15:17" x14ac:dyDescent="0.4">
      <c r="O6747" s="294" t="s">
        <v>8653</v>
      </c>
      <c r="P6747" s="294" t="s">
        <v>8558</v>
      </c>
      <c r="Q6747" s="294" t="s">
        <v>8559</v>
      </c>
    </row>
    <row r="6748" spans="15:17" x14ac:dyDescent="0.4">
      <c r="O6748" s="294" t="s">
        <v>8654</v>
      </c>
      <c r="P6748" s="294" t="s">
        <v>8558</v>
      </c>
      <c r="Q6748" s="294" t="s">
        <v>8559</v>
      </c>
    </row>
    <row r="6749" spans="15:17" x14ac:dyDescent="0.4">
      <c r="O6749" s="294" t="s">
        <v>8655</v>
      </c>
      <c r="P6749" s="294" t="s">
        <v>8558</v>
      </c>
      <c r="Q6749" s="294" t="s">
        <v>8559</v>
      </c>
    </row>
    <row r="6750" spans="15:17" x14ac:dyDescent="0.4">
      <c r="O6750" s="294" t="s">
        <v>8656</v>
      </c>
      <c r="P6750" s="294" t="s">
        <v>8558</v>
      </c>
      <c r="Q6750" s="294" t="s">
        <v>8559</v>
      </c>
    </row>
    <row r="6751" spans="15:17" x14ac:dyDescent="0.4">
      <c r="O6751" s="294" t="s">
        <v>8657</v>
      </c>
      <c r="P6751" s="294" t="s">
        <v>8558</v>
      </c>
      <c r="Q6751" s="294" t="s">
        <v>8559</v>
      </c>
    </row>
    <row r="6752" spans="15:17" x14ac:dyDescent="0.4">
      <c r="O6752" s="294" t="s">
        <v>8658</v>
      </c>
      <c r="P6752" s="294" t="s">
        <v>8558</v>
      </c>
      <c r="Q6752" s="294" t="s">
        <v>8559</v>
      </c>
    </row>
    <row r="6753" spans="15:17" x14ac:dyDescent="0.4">
      <c r="O6753" s="294" t="s">
        <v>8659</v>
      </c>
      <c r="P6753" s="294" t="s">
        <v>8558</v>
      </c>
      <c r="Q6753" s="294" t="s">
        <v>8559</v>
      </c>
    </row>
    <row r="6754" spans="15:17" x14ac:dyDescent="0.4">
      <c r="O6754" s="294" t="s">
        <v>8660</v>
      </c>
      <c r="P6754" s="294" t="s">
        <v>8558</v>
      </c>
      <c r="Q6754" s="294" t="s">
        <v>8559</v>
      </c>
    </row>
    <row r="6755" spans="15:17" x14ac:dyDescent="0.4">
      <c r="O6755" s="294" t="s">
        <v>8661</v>
      </c>
      <c r="P6755" s="294" t="s">
        <v>8662</v>
      </c>
      <c r="Q6755" s="294" t="s">
        <v>8663</v>
      </c>
    </row>
    <row r="6756" spans="15:17" x14ac:dyDescent="0.4">
      <c r="O6756" s="294" t="s">
        <v>8664</v>
      </c>
      <c r="P6756" s="294" t="s">
        <v>8662</v>
      </c>
      <c r="Q6756" s="294" t="s">
        <v>8663</v>
      </c>
    </row>
    <row r="6757" spans="15:17" x14ac:dyDescent="0.4">
      <c r="O6757" s="294" t="s">
        <v>8665</v>
      </c>
      <c r="P6757" s="294" t="s">
        <v>8662</v>
      </c>
      <c r="Q6757" s="294" t="s">
        <v>8663</v>
      </c>
    </row>
    <row r="6758" spans="15:17" x14ac:dyDescent="0.4">
      <c r="O6758" s="294" t="s">
        <v>8666</v>
      </c>
      <c r="P6758" s="294" t="s">
        <v>8662</v>
      </c>
      <c r="Q6758" s="294" t="s">
        <v>8663</v>
      </c>
    </row>
    <row r="6759" spans="15:17" x14ac:dyDescent="0.4">
      <c r="O6759" s="294" t="s">
        <v>8667</v>
      </c>
      <c r="P6759" s="294" t="s">
        <v>8662</v>
      </c>
      <c r="Q6759" s="294" t="s">
        <v>8663</v>
      </c>
    </row>
    <row r="6760" spans="15:17" x14ac:dyDescent="0.4">
      <c r="O6760" s="294" t="s">
        <v>8668</v>
      </c>
      <c r="P6760" s="294" t="s">
        <v>8662</v>
      </c>
      <c r="Q6760" s="294" t="s">
        <v>8663</v>
      </c>
    </row>
    <row r="6761" spans="15:17" x14ac:dyDescent="0.4">
      <c r="O6761" s="294" t="s">
        <v>8669</v>
      </c>
      <c r="P6761" s="294" t="s">
        <v>8662</v>
      </c>
      <c r="Q6761" s="294" t="s">
        <v>8663</v>
      </c>
    </row>
    <row r="6762" spans="15:17" x14ac:dyDescent="0.4">
      <c r="O6762" s="294" t="s">
        <v>8670</v>
      </c>
      <c r="P6762" s="294" t="s">
        <v>8662</v>
      </c>
      <c r="Q6762" s="294" t="s">
        <v>8663</v>
      </c>
    </row>
    <row r="6763" spans="15:17" x14ac:dyDescent="0.4">
      <c r="O6763" s="294" t="s">
        <v>8671</v>
      </c>
      <c r="P6763" s="294" t="s">
        <v>8662</v>
      </c>
      <c r="Q6763" s="294" t="s">
        <v>8663</v>
      </c>
    </row>
    <row r="6764" spans="15:17" x14ac:dyDescent="0.4">
      <c r="O6764" s="294" t="s">
        <v>8672</v>
      </c>
      <c r="P6764" s="294" t="s">
        <v>8662</v>
      </c>
      <c r="Q6764" s="294" t="s">
        <v>8663</v>
      </c>
    </row>
    <row r="6765" spans="15:17" x14ac:dyDescent="0.4">
      <c r="O6765" s="294" t="s">
        <v>8673</v>
      </c>
      <c r="P6765" s="294" t="s">
        <v>8662</v>
      </c>
      <c r="Q6765" s="294" t="s">
        <v>8663</v>
      </c>
    </row>
    <row r="6766" spans="15:17" x14ac:dyDescent="0.4">
      <c r="O6766" s="294" t="s">
        <v>8674</v>
      </c>
      <c r="P6766" s="294" t="s">
        <v>8662</v>
      </c>
      <c r="Q6766" s="294" t="s">
        <v>8663</v>
      </c>
    </row>
    <row r="6767" spans="15:17" x14ac:dyDescent="0.4">
      <c r="O6767" s="294" t="s">
        <v>8675</v>
      </c>
      <c r="P6767" s="294" t="s">
        <v>8662</v>
      </c>
      <c r="Q6767" s="294" t="s">
        <v>8663</v>
      </c>
    </row>
    <row r="6768" spans="15:17" x14ac:dyDescent="0.4">
      <c r="O6768" s="294" t="s">
        <v>8676</v>
      </c>
      <c r="P6768" s="294" t="s">
        <v>8662</v>
      </c>
      <c r="Q6768" s="294" t="s">
        <v>8663</v>
      </c>
    </row>
    <row r="6769" spans="15:17" x14ac:dyDescent="0.4">
      <c r="O6769" s="294" t="s">
        <v>8677</v>
      </c>
      <c r="P6769" s="294" t="s">
        <v>8662</v>
      </c>
      <c r="Q6769" s="294" t="s">
        <v>8663</v>
      </c>
    </row>
    <row r="6770" spans="15:17" x14ac:dyDescent="0.4">
      <c r="O6770" s="294" t="s">
        <v>8678</v>
      </c>
      <c r="P6770" s="294" t="s">
        <v>8662</v>
      </c>
      <c r="Q6770" s="294" t="s">
        <v>8663</v>
      </c>
    </row>
    <row r="6771" spans="15:17" x14ac:dyDescent="0.4">
      <c r="O6771" s="294" t="s">
        <v>8679</v>
      </c>
      <c r="P6771" s="294" t="s">
        <v>8662</v>
      </c>
      <c r="Q6771" s="294" t="s">
        <v>8663</v>
      </c>
    </row>
    <row r="6772" spans="15:17" x14ac:dyDescent="0.4">
      <c r="O6772" s="294" t="s">
        <v>8680</v>
      </c>
      <c r="P6772" s="294" t="s">
        <v>8662</v>
      </c>
      <c r="Q6772" s="294" t="s">
        <v>8663</v>
      </c>
    </row>
    <row r="6773" spans="15:17" x14ac:dyDescent="0.4">
      <c r="O6773" s="294" t="s">
        <v>8681</v>
      </c>
      <c r="P6773" s="294" t="s">
        <v>8662</v>
      </c>
      <c r="Q6773" s="294" t="s">
        <v>8663</v>
      </c>
    </row>
    <row r="6774" spans="15:17" x14ac:dyDescent="0.4">
      <c r="O6774" s="294" t="s">
        <v>8682</v>
      </c>
      <c r="P6774" s="294" t="s">
        <v>8662</v>
      </c>
      <c r="Q6774" s="294" t="s">
        <v>8663</v>
      </c>
    </row>
    <row r="6775" spans="15:17" x14ac:dyDescent="0.4">
      <c r="O6775" s="294" t="s">
        <v>8683</v>
      </c>
      <c r="P6775" s="294" t="s">
        <v>8662</v>
      </c>
      <c r="Q6775" s="294" t="s">
        <v>8663</v>
      </c>
    </row>
    <row r="6776" spans="15:17" x14ac:dyDescent="0.4">
      <c r="O6776" s="294" t="s">
        <v>8684</v>
      </c>
      <c r="P6776" s="294" t="s">
        <v>8662</v>
      </c>
      <c r="Q6776" s="294" t="s">
        <v>8663</v>
      </c>
    </row>
    <row r="6777" spans="15:17" x14ac:dyDescent="0.4">
      <c r="O6777" s="294" t="s">
        <v>8685</v>
      </c>
      <c r="P6777" s="294" t="s">
        <v>8662</v>
      </c>
      <c r="Q6777" s="294" t="s">
        <v>8663</v>
      </c>
    </row>
    <row r="6778" spans="15:17" x14ac:dyDescent="0.4">
      <c r="O6778" s="294" t="s">
        <v>8686</v>
      </c>
      <c r="P6778" s="294" t="s">
        <v>8662</v>
      </c>
      <c r="Q6778" s="294" t="s">
        <v>8663</v>
      </c>
    </row>
    <row r="6779" spans="15:17" x14ac:dyDescent="0.4">
      <c r="O6779" s="294" t="s">
        <v>8687</v>
      </c>
      <c r="P6779" s="294" t="s">
        <v>8662</v>
      </c>
      <c r="Q6779" s="294" t="s">
        <v>8663</v>
      </c>
    </row>
    <row r="6780" spans="15:17" x14ac:dyDescent="0.4">
      <c r="O6780" s="294" t="s">
        <v>8688</v>
      </c>
      <c r="P6780" s="294" t="s">
        <v>8662</v>
      </c>
      <c r="Q6780" s="294" t="s">
        <v>8663</v>
      </c>
    </row>
    <row r="6781" spans="15:17" x14ac:dyDescent="0.4">
      <c r="O6781" s="294" t="s">
        <v>8689</v>
      </c>
      <c r="P6781" s="294" t="s">
        <v>8662</v>
      </c>
      <c r="Q6781" s="294" t="s">
        <v>8663</v>
      </c>
    </row>
    <row r="6782" spans="15:17" x14ac:dyDescent="0.4">
      <c r="O6782" s="294" t="s">
        <v>8690</v>
      </c>
      <c r="P6782" s="294" t="s">
        <v>8662</v>
      </c>
      <c r="Q6782" s="294" t="s">
        <v>8663</v>
      </c>
    </row>
    <row r="6783" spans="15:17" x14ac:dyDescent="0.4">
      <c r="O6783" s="294" t="s">
        <v>8691</v>
      </c>
      <c r="P6783" s="294" t="s">
        <v>8662</v>
      </c>
      <c r="Q6783" s="294" t="s">
        <v>8663</v>
      </c>
    </row>
    <row r="6784" spans="15:17" x14ac:dyDescent="0.4">
      <c r="O6784" s="294" t="s">
        <v>8692</v>
      </c>
      <c r="P6784" s="294" t="s">
        <v>8662</v>
      </c>
      <c r="Q6784" s="294" t="s">
        <v>8663</v>
      </c>
    </row>
    <row r="6785" spans="15:17" x14ac:dyDescent="0.4">
      <c r="O6785" s="294" t="s">
        <v>8693</v>
      </c>
      <c r="P6785" s="294" t="s">
        <v>8662</v>
      </c>
      <c r="Q6785" s="294" t="s">
        <v>8663</v>
      </c>
    </row>
    <row r="6786" spans="15:17" x14ac:dyDescent="0.4">
      <c r="O6786" s="294" t="s">
        <v>8694</v>
      </c>
      <c r="P6786" s="294" t="s">
        <v>8662</v>
      </c>
      <c r="Q6786" s="294" t="s">
        <v>8663</v>
      </c>
    </row>
    <row r="6787" spans="15:17" x14ac:dyDescent="0.4">
      <c r="O6787" s="294" t="s">
        <v>8695</v>
      </c>
      <c r="P6787" s="294" t="s">
        <v>8662</v>
      </c>
      <c r="Q6787" s="294" t="s">
        <v>8663</v>
      </c>
    </row>
    <row r="6788" spans="15:17" x14ac:dyDescent="0.4">
      <c r="O6788" s="294" t="s">
        <v>8696</v>
      </c>
      <c r="P6788" s="294" t="s">
        <v>8662</v>
      </c>
      <c r="Q6788" s="294" t="s">
        <v>8663</v>
      </c>
    </row>
    <row r="6789" spans="15:17" x14ac:dyDescent="0.4">
      <c r="O6789" s="294" t="s">
        <v>8697</v>
      </c>
      <c r="P6789" s="294" t="s">
        <v>8662</v>
      </c>
      <c r="Q6789" s="294" t="s">
        <v>8663</v>
      </c>
    </row>
    <row r="6790" spans="15:17" x14ac:dyDescent="0.4">
      <c r="O6790" s="294" t="s">
        <v>8698</v>
      </c>
      <c r="P6790" s="294" t="s">
        <v>8662</v>
      </c>
      <c r="Q6790" s="294" t="s">
        <v>8663</v>
      </c>
    </row>
    <row r="6791" spans="15:17" x14ac:dyDescent="0.4">
      <c r="O6791" s="294" t="s">
        <v>8699</v>
      </c>
      <c r="P6791" s="294" t="s">
        <v>8662</v>
      </c>
      <c r="Q6791" s="294" t="s">
        <v>8663</v>
      </c>
    </row>
    <row r="6792" spans="15:17" x14ac:dyDescent="0.4">
      <c r="O6792" s="294" t="s">
        <v>8700</v>
      </c>
      <c r="P6792" s="294" t="s">
        <v>8662</v>
      </c>
      <c r="Q6792" s="294" t="s">
        <v>8663</v>
      </c>
    </row>
    <row r="6793" spans="15:17" x14ac:dyDescent="0.4">
      <c r="O6793" s="294" t="s">
        <v>8701</v>
      </c>
      <c r="P6793" s="294" t="s">
        <v>8662</v>
      </c>
      <c r="Q6793" s="294" t="s">
        <v>8663</v>
      </c>
    </row>
    <row r="6794" spans="15:17" x14ac:dyDescent="0.4">
      <c r="O6794" s="294" t="s">
        <v>8702</v>
      </c>
      <c r="P6794" s="294" t="s">
        <v>8662</v>
      </c>
      <c r="Q6794" s="294" t="s">
        <v>8663</v>
      </c>
    </row>
    <row r="6795" spans="15:17" x14ac:dyDescent="0.4">
      <c r="O6795" s="294" t="s">
        <v>8703</v>
      </c>
      <c r="P6795" s="294" t="s">
        <v>8662</v>
      </c>
      <c r="Q6795" s="294" t="s">
        <v>8663</v>
      </c>
    </row>
    <row r="6796" spans="15:17" x14ac:dyDescent="0.4">
      <c r="O6796" s="294" t="s">
        <v>8704</v>
      </c>
      <c r="P6796" s="294" t="s">
        <v>8662</v>
      </c>
      <c r="Q6796" s="294" t="s">
        <v>8663</v>
      </c>
    </row>
    <row r="6797" spans="15:17" x14ac:dyDescent="0.4">
      <c r="O6797" s="294" t="s">
        <v>8705</v>
      </c>
      <c r="P6797" s="294" t="s">
        <v>8662</v>
      </c>
      <c r="Q6797" s="294" t="s">
        <v>8663</v>
      </c>
    </row>
    <row r="6798" spans="15:17" x14ac:dyDescent="0.4">
      <c r="O6798" s="294" t="s">
        <v>8706</v>
      </c>
      <c r="P6798" s="294" t="s">
        <v>8662</v>
      </c>
      <c r="Q6798" s="294" t="s">
        <v>8663</v>
      </c>
    </row>
    <row r="6799" spans="15:17" x14ac:dyDescent="0.4">
      <c r="O6799" s="294" t="s">
        <v>8707</v>
      </c>
      <c r="P6799" s="294" t="s">
        <v>8662</v>
      </c>
      <c r="Q6799" s="294" t="s">
        <v>8663</v>
      </c>
    </row>
    <row r="6800" spans="15:17" x14ac:dyDescent="0.4">
      <c r="O6800" s="294" t="s">
        <v>8708</v>
      </c>
      <c r="P6800" s="294" t="s">
        <v>8662</v>
      </c>
      <c r="Q6800" s="294" t="s">
        <v>8663</v>
      </c>
    </row>
    <row r="6801" spans="15:17" x14ac:dyDescent="0.4">
      <c r="O6801" s="294" t="s">
        <v>8709</v>
      </c>
      <c r="P6801" s="294" t="s">
        <v>8662</v>
      </c>
      <c r="Q6801" s="294" t="s">
        <v>8663</v>
      </c>
    </row>
    <row r="6802" spans="15:17" x14ac:dyDescent="0.4">
      <c r="O6802" s="294" t="s">
        <v>8710</v>
      </c>
      <c r="P6802" s="294" t="s">
        <v>8662</v>
      </c>
      <c r="Q6802" s="294" t="s">
        <v>8663</v>
      </c>
    </row>
    <row r="6803" spans="15:17" x14ac:dyDescent="0.4">
      <c r="O6803" s="294" t="s">
        <v>8711</v>
      </c>
      <c r="P6803" s="294" t="s">
        <v>8662</v>
      </c>
      <c r="Q6803" s="294" t="s">
        <v>8663</v>
      </c>
    </row>
    <row r="6804" spans="15:17" x14ac:dyDescent="0.4">
      <c r="O6804" s="294" t="s">
        <v>8712</v>
      </c>
      <c r="P6804" s="294" t="s">
        <v>8662</v>
      </c>
      <c r="Q6804" s="294" t="s">
        <v>8663</v>
      </c>
    </row>
    <row r="6805" spans="15:17" x14ac:dyDescent="0.4">
      <c r="O6805" s="294" t="s">
        <v>8713</v>
      </c>
      <c r="P6805" s="294" t="s">
        <v>8662</v>
      </c>
      <c r="Q6805" s="294" t="s">
        <v>8663</v>
      </c>
    </row>
    <row r="6806" spans="15:17" x14ac:dyDescent="0.4">
      <c r="O6806" s="294" t="s">
        <v>8714</v>
      </c>
      <c r="P6806" s="294" t="s">
        <v>8662</v>
      </c>
      <c r="Q6806" s="294" t="s">
        <v>8663</v>
      </c>
    </row>
    <row r="6807" spans="15:17" x14ac:dyDescent="0.4">
      <c r="O6807" s="294" t="s">
        <v>8715</v>
      </c>
      <c r="P6807" s="294" t="s">
        <v>8662</v>
      </c>
      <c r="Q6807" s="294" t="s">
        <v>8663</v>
      </c>
    </row>
    <row r="6808" spans="15:17" x14ac:dyDescent="0.4">
      <c r="O6808" s="294" t="s">
        <v>8716</v>
      </c>
      <c r="P6808" s="294" t="s">
        <v>8662</v>
      </c>
      <c r="Q6808" s="294" t="s">
        <v>8663</v>
      </c>
    </row>
    <row r="6809" spans="15:17" x14ac:dyDescent="0.4">
      <c r="O6809" s="294" t="s">
        <v>8717</v>
      </c>
      <c r="P6809" s="294" t="s">
        <v>8662</v>
      </c>
      <c r="Q6809" s="294" t="s">
        <v>8663</v>
      </c>
    </row>
    <row r="6810" spans="15:17" x14ac:dyDescent="0.4">
      <c r="O6810" s="294" t="s">
        <v>8718</v>
      </c>
      <c r="P6810" s="294" t="s">
        <v>8662</v>
      </c>
      <c r="Q6810" s="294" t="s">
        <v>8663</v>
      </c>
    </row>
    <row r="6811" spans="15:17" x14ac:dyDescent="0.4">
      <c r="O6811" s="294" t="s">
        <v>8719</v>
      </c>
      <c r="P6811" s="294" t="s">
        <v>8662</v>
      </c>
      <c r="Q6811" s="294" t="s">
        <v>8663</v>
      </c>
    </row>
    <row r="6812" spans="15:17" x14ac:dyDescent="0.4">
      <c r="O6812" s="294" t="s">
        <v>8720</v>
      </c>
      <c r="P6812" s="294" t="s">
        <v>8662</v>
      </c>
      <c r="Q6812" s="294" t="s">
        <v>8663</v>
      </c>
    </row>
    <row r="6813" spans="15:17" x14ac:dyDescent="0.4">
      <c r="O6813" s="294" t="s">
        <v>8721</v>
      </c>
      <c r="P6813" s="294" t="s">
        <v>8662</v>
      </c>
      <c r="Q6813" s="294" t="s">
        <v>8663</v>
      </c>
    </row>
    <row r="6814" spans="15:17" x14ac:dyDescent="0.4">
      <c r="O6814" s="294" t="s">
        <v>8722</v>
      </c>
      <c r="P6814" s="294" t="s">
        <v>8662</v>
      </c>
      <c r="Q6814" s="294" t="s">
        <v>8663</v>
      </c>
    </row>
    <row r="6815" spans="15:17" x14ac:dyDescent="0.4">
      <c r="O6815" s="294" t="s">
        <v>8723</v>
      </c>
      <c r="P6815" s="294" t="s">
        <v>8662</v>
      </c>
      <c r="Q6815" s="294" t="s">
        <v>8663</v>
      </c>
    </row>
    <row r="6816" spans="15:17" x14ac:dyDescent="0.4">
      <c r="O6816" s="294" t="s">
        <v>8724</v>
      </c>
      <c r="P6816" s="294" t="s">
        <v>8662</v>
      </c>
      <c r="Q6816" s="294" t="s">
        <v>8663</v>
      </c>
    </row>
    <row r="6817" spans="15:17" x14ac:dyDescent="0.4">
      <c r="O6817" s="294" t="s">
        <v>8725</v>
      </c>
      <c r="P6817" s="294" t="s">
        <v>8662</v>
      </c>
      <c r="Q6817" s="294" t="s">
        <v>8663</v>
      </c>
    </row>
    <row r="6818" spans="15:17" x14ac:dyDescent="0.4">
      <c r="O6818" s="294" t="s">
        <v>8726</v>
      </c>
      <c r="P6818" s="294" t="s">
        <v>8662</v>
      </c>
      <c r="Q6818" s="294" t="s">
        <v>8663</v>
      </c>
    </row>
    <row r="6819" spans="15:17" x14ac:dyDescent="0.4">
      <c r="O6819" s="294" t="s">
        <v>8727</v>
      </c>
      <c r="P6819" s="294" t="s">
        <v>8662</v>
      </c>
      <c r="Q6819" s="294" t="s">
        <v>8663</v>
      </c>
    </row>
    <row r="6820" spans="15:17" x14ac:dyDescent="0.4">
      <c r="O6820" s="294" t="s">
        <v>8728</v>
      </c>
      <c r="P6820" s="294" t="s">
        <v>8662</v>
      </c>
      <c r="Q6820" s="294" t="s">
        <v>8663</v>
      </c>
    </row>
    <row r="6821" spans="15:17" x14ac:dyDescent="0.4">
      <c r="O6821" s="294" t="s">
        <v>8729</v>
      </c>
      <c r="P6821" s="294" t="s">
        <v>8662</v>
      </c>
      <c r="Q6821" s="294" t="s">
        <v>8663</v>
      </c>
    </row>
    <row r="6822" spans="15:17" x14ac:dyDescent="0.4">
      <c r="O6822" s="294" t="s">
        <v>8730</v>
      </c>
      <c r="P6822" s="294" t="s">
        <v>8662</v>
      </c>
      <c r="Q6822" s="294" t="s">
        <v>8663</v>
      </c>
    </row>
    <row r="6823" spans="15:17" x14ac:dyDescent="0.4">
      <c r="O6823" s="294" t="s">
        <v>8731</v>
      </c>
      <c r="P6823" s="294" t="s">
        <v>8662</v>
      </c>
      <c r="Q6823" s="294" t="s">
        <v>8663</v>
      </c>
    </row>
    <row r="6824" spans="15:17" x14ac:dyDescent="0.4">
      <c r="O6824" s="294" t="s">
        <v>8732</v>
      </c>
      <c r="P6824" s="294" t="s">
        <v>8662</v>
      </c>
      <c r="Q6824" s="294" t="s">
        <v>8663</v>
      </c>
    </row>
    <row r="6825" spans="15:17" x14ac:dyDescent="0.4">
      <c r="O6825" s="294" t="s">
        <v>8733</v>
      </c>
      <c r="P6825" s="294" t="s">
        <v>8662</v>
      </c>
      <c r="Q6825" s="294" t="s">
        <v>8663</v>
      </c>
    </row>
    <row r="6826" spans="15:17" x14ac:dyDescent="0.4">
      <c r="O6826" s="294" t="s">
        <v>8734</v>
      </c>
      <c r="P6826" s="294" t="s">
        <v>8662</v>
      </c>
      <c r="Q6826" s="294" t="s">
        <v>8663</v>
      </c>
    </row>
    <row r="6827" spans="15:17" x14ac:dyDescent="0.4">
      <c r="O6827" s="294" t="s">
        <v>8735</v>
      </c>
      <c r="P6827" s="294" t="s">
        <v>8662</v>
      </c>
      <c r="Q6827" s="294" t="s">
        <v>8663</v>
      </c>
    </row>
    <row r="6828" spans="15:17" x14ac:dyDescent="0.4">
      <c r="O6828" s="294" t="s">
        <v>8736</v>
      </c>
      <c r="P6828" s="294" t="s">
        <v>8662</v>
      </c>
      <c r="Q6828" s="294" t="s">
        <v>8663</v>
      </c>
    </row>
    <row r="6829" spans="15:17" x14ac:dyDescent="0.4">
      <c r="O6829" s="294" t="s">
        <v>8737</v>
      </c>
      <c r="P6829" s="294" t="s">
        <v>8662</v>
      </c>
      <c r="Q6829" s="294" t="s">
        <v>8663</v>
      </c>
    </row>
    <row r="6830" spans="15:17" x14ac:dyDescent="0.4">
      <c r="O6830" s="294" t="s">
        <v>8738</v>
      </c>
      <c r="P6830" s="294" t="s">
        <v>8662</v>
      </c>
      <c r="Q6830" s="294" t="s">
        <v>8663</v>
      </c>
    </row>
    <row r="6831" spans="15:17" x14ac:dyDescent="0.4">
      <c r="O6831" s="294" t="s">
        <v>8739</v>
      </c>
      <c r="P6831" s="294" t="s">
        <v>8662</v>
      </c>
      <c r="Q6831" s="294" t="s">
        <v>8663</v>
      </c>
    </row>
    <row r="6832" spans="15:17" x14ac:dyDescent="0.4">
      <c r="O6832" s="294" t="s">
        <v>8740</v>
      </c>
      <c r="P6832" s="294" t="s">
        <v>8662</v>
      </c>
      <c r="Q6832" s="294" t="s">
        <v>8663</v>
      </c>
    </row>
    <row r="6833" spans="15:17" x14ac:dyDescent="0.4">
      <c r="O6833" s="294" t="s">
        <v>8741</v>
      </c>
      <c r="P6833" s="294" t="s">
        <v>8662</v>
      </c>
      <c r="Q6833" s="294" t="s">
        <v>8663</v>
      </c>
    </row>
    <row r="6834" spans="15:17" x14ac:dyDescent="0.4">
      <c r="O6834" s="294" t="s">
        <v>8742</v>
      </c>
      <c r="P6834" s="294" t="s">
        <v>8662</v>
      </c>
      <c r="Q6834" s="294" t="s">
        <v>8663</v>
      </c>
    </row>
    <row r="6835" spans="15:17" x14ac:dyDescent="0.4">
      <c r="O6835" s="294" t="s">
        <v>8743</v>
      </c>
      <c r="P6835" s="294" t="s">
        <v>8662</v>
      </c>
      <c r="Q6835" s="294" t="s">
        <v>8663</v>
      </c>
    </row>
    <row r="6836" spans="15:17" x14ac:dyDescent="0.4">
      <c r="O6836" s="294" t="s">
        <v>8744</v>
      </c>
      <c r="P6836" s="294" t="s">
        <v>8662</v>
      </c>
      <c r="Q6836" s="294" t="s">
        <v>8663</v>
      </c>
    </row>
    <row r="6837" spans="15:17" x14ac:dyDescent="0.4">
      <c r="O6837" s="294" t="s">
        <v>8745</v>
      </c>
      <c r="P6837" s="294" t="s">
        <v>8662</v>
      </c>
      <c r="Q6837" s="294" t="s">
        <v>8663</v>
      </c>
    </row>
    <row r="6838" spans="15:17" x14ac:dyDescent="0.4">
      <c r="O6838" s="294" t="s">
        <v>8746</v>
      </c>
      <c r="P6838" s="294" t="s">
        <v>8662</v>
      </c>
      <c r="Q6838" s="294" t="s">
        <v>8663</v>
      </c>
    </row>
    <row r="6839" spans="15:17" x14ac:dyDescent="0.4">
      <c r="O6839" s="294" t="s">
        <v>8747</v>
      </c>
      <c r="P6839" s="294" t="s">
        <v>8662</v>
      </c>
      <c r="Q6839" s="294" t="s">
        <v>8663</v>
      </c>
    </row>
    <row r="6840" spans="15:17" x14ac:dyDescent="0.4">
      <c r="O6840" s="294" t="s">
        <v>8748</v>
      </c>
      <c r="P6840" s="294" t="s">
        <v>8662</v>
      </c>
      <c r="Q6840" s="294" t="s">
        <v>8663</v>
      </c>
    </row>
    <row r="6841" spans="15:17" x14ac:dyDescent="0.4">
      <c r="O6841" s="294" t="s">
        <v>8749</v>
      </c>
      <c r="P6841" s="294" t="s">
        <v>8662</v>
      </c>
      <c r="Q6841" s="294" t="s">
        <v>8663</v>
      </c>
    </row>
    <row r="6842" spans="15:17" x14ac:dyDescent="0.4">
      <c r="O6842" s="294" t="s">
        <v>8750</v>
      </c>
      <c r="P6842" s="294" t="s">
        <v>8662</v>
      </c>
      <c r="Q6842" s="294" t="s">
        <v>8663</v>
      </c>
    </row>
    <row r="6843" spans="15:17" x14ac:dyDescent="0.4">
      <c r="O6843" s="294" t="s">
        <v>8751</v>
      </c>
      <c r="P6843" s="294" t="s">
        <v>8662</v>
      </c>
      <c r="Q6843" s="294" t="s">
        <v>8663</v>
      </c>
    </row>
    <row r="6844" spans="15:17" x14ac:dyDescent="0.4">
      <c r="O6844" s="294" t="s">
        <v>8752</v>
      </c>
      <c r="P6844" s="294" t="s">
        <v>8662</v>
      </c>
      <c r="Q6844" s="294" t="s">
        <v>8663</v>
      </c>
    </row>
    <row r="6845" spans="15:17" x14ac:dyDescent="0.4">
      <c r="O6845" s="294" t="s">
        <v>8753</v>
      </c>
      <c r="P6845" s="294" t="s">
        <v>8662</v>
      </c>
      <c r="Q6845" s="294" t="s">
        <v>8663</v>
      </c>
    </row>
    <row r="6846" spans="15:17" x14ac:dyDescent="0.4">
      <c r="O6846" s="294" t="s">
        <v>8754</v>
      </c>
      <c r="P6846" s="294" t="s">
        <v>8662</v>
      </c>
      <c r="Q6846" s="294" t="s">
        <v>8663</v>
      </c>
    </row>
    <row r="6847" spans="15:17" x14ac:dyDescent="0.4">
      <c r="O6847" s="294" t="s">
        <v>8755</v>
      </c>
      <c r="P6847" s="294" t="s">
        <v>8662</v>
      </c>
      <c r="Q6847" s="294" t="s">
        <v>8663</v>
      </c>
    </row>
    <row r="6848" spans="15:17" x14ac:dyDescent="0.4">
      <c r="O6848" s="294" t="s">
        <v>8756</v>
      </c>
      <c r="P6848" s="294" t="s">
        <v>8662</v>
      </c>
      <c r="Q6848" s="294" t="s">
        <v>8663</v>
      </c>
    </row>
    <row r="6849" spans="15:17" x14ac:dyDescent="0.4">
      <c r="O6849" s="294" t="s">
        <v>8757</v>
      </c>
      <c r="P6849" s="294" t="s">
        <v>8662</v>
      </c>
      <c r="Q6849" s="294" t="s">
        <v>8663</v>
      </c>
    </row>
    <row r="6850" spans="15:17" x14ac:dyDescent="0.4">
      <c r="O6850" s="294" t="s">
        <v>8758</v>
      </c>
      <c r="P6850" s="294" t="s">
        <v>8662</v>
      </c>
      <c r="Q6850" s="294" t="s">
        <v>8663</v>
      </c>
    </row>
    <row r="6851" spans="15:17" x14ac:dyDescent="0.4">
      <c r="O6851" s="294" t="s">
        <v>8759</v>
      </c>
      <c r="P6851" s="294" t="s">
        <v>8662</v>
      </c>
      <c r="Q6851" s="294" t="s">
        <v>8663</v>
      </c>
    </row>
    <row r="6852" spans="15:17" x14ac:dyDescent="0.4">
      <c r="O6852" s="294" t="s">
        <v>8760</v>
      </c>
      <c r="P6852" s="294" t="s">
        <v>8662</v>
      </c>
      <c r="Q6852" s="294" t="s">
        <v>8663</v>
      </c>
    </row>
    <row r="6853" spans="15:17" x14ac:dyDescent="0.4">
      <c r="O6853" s="294" t="s">
        <v>8761</v>
      </c>
      <c r="P6853" s="294" t="s">
        <v>8662</v>
      </c>
      <c r="Q6853" s="294" t="s">
        <v>8663</v>
      </c>
    </row>
    <row r="6854" spans="15:17" x14ac:dyDescent="0.4">
      <c r="O6854" s="294" t="s">
        <v>8762</v>
      </c>
      <c r="P6854" s="294" t="s">
        <v>8662</v>
      </c>
      <c r="Q6854" s="294" t="s">
        <v>8663</v>
      </c>
    </row>
    <row r="6855" spans="15:17" x14ac:dyDescent="0.4">
      <c r="O6855" s="294" t="s">
        <v>8763</v>
      </c>
      <c r="P6855" s="294" t="s">
        <v>8662</v>
      </c>
      <c r="Q6855" s="294" t="s">
        <v>8663</v>
      </c>
    </row>
    <row r="6856" spans="15:17" x14ac:dyDescent="0.4">
      <c r="O6856" s="294" t="s">
        <v>8764</v>
      </c>
      <c r="P6856" s="294" t="s">
        <v>8662</v>
      </c>
      <c r="Q6856" s="294" t="s">
        <v>8663</v>
      </c>
    </row>
    <row r="6857" spans="15:17" x14ac:dyDescent="0.4">
      <c r="O6857" s="294" t="s">
        <v>8765</v>
      </c>
      <c r="P6857" s="294" t="s">
        <v>8662</v>
      </c>
      <c r="Q6857" s="294" t="s">
        <v>8663</v>
      </c>
    </row>
    <row r="6858" spans="15:17" x14ac:dyDescent="0.4">
      <c r="O6858" s="294" t="s">
        <v>8766</v>
      </c>
      <c r="P6858" s="294" t="s">
        <v>8662</v>
      </c>
      <c r="Q6858" s="294" t="s">
        <v>8663</v>
      </c>
    </row>
    <row r="6859" spans="15:17" x14ac:dyDescent="0.4">
      <c r="O6859" s="294" t="s">
        <v>8767</v>
      </c>
      <c r="P6859" s="294" t="s">
        <v>8662</v>
      </c>
      <c r="Q6859" s="294" t="s">
        <v>8663</v>
      </c>
    </row>
    <row r="6860" spans="15:17" x14ac:dyDescent="0.4">
      <c r="O6860" s="294" t="s">
        <v>8768</v>
      </c>
      <c r="P6860" s="294" t="s">
        <v>8662</v>
      </c>
      <c r="Q6860" s="294" t="s">
        <v>8663</v>
      </c>
    </row>
    <row r="6861" spans="15:17" x14ac:dyDescent="0.4">
      <c r="O6861" s="294" t="s">
        <v>8769</v>
      </c>
      <c r="P6861" s="294" t="s">
        <v>8662</v>
      </c>
      <c r="Q6861" s="294" t="s">
        <v>8663</v>
      </c>
    </row>
    <row r="6862" spans="15:17" x14ac:dyDescent="0.4">
      <c r="O6862" s="294" t="s">
        <v>8770</v>
      </c>
      <c r="P6862" s="294" t="s">
        <v>8662</v>
      </c>
      <c r="Q6862" s="294" t="s">
        <v>8663</v>
      </c>
    </row>
    <row r="6863" spans="15:17" x14ac:dyDescent="0.4">
      <c r="O6863" s="294" t="s">
        <v>8771</v>
      </c>
      <c r="P6863" s="294" t="s">
        <v>8662</v>
      </c>
      <c r="Q6863" s="294" t="s">
        <v>8663</v>
      </c>
    </row>
    <row r="6864" spans="15:17" x14ac:dyDescent="0.4">
      <c r="O6864" s="294" t="s">
        <v>8772</v>
      </c>
      <c r="P6864" s="294" t="s">
        <v>8662</v>
      </c>
      <c r="Q6864" s="294" t="s">
        <v>8663</v>
      </c>
    </row>
    <row r="6865" spans="15:17" x14ac:dyDescent="0.4">
      <c r="O6865" s="294" t="s">
        <v>8773</v>
      </c>
      <c r="P6865" s="294" t="s">
        <v>8662</v>
      </c>
      <c r="Q6865" s="294" t="s">
        <v>8663</v>
      </c>
    </row>
    <row r="6866" spans="15:17" x14ac:dyDescent="0.4">
      <c r="O6866" s="294" t="s">
        <v>8774</v>
      </c>
      <c r="P6866" s="294" t="s">
        <v>8662</v>
      </c>
      <c r="Q6866" s="294" t="s">
        <v>8663</v>
      </c>
    </row>
    <row r="6867" spans="15:17" x14ac:dyDescent="0.4">
      <c r="O6867" s="294" t="s">
        <v>8775</v>
      </c>
      <c r="P6867" s="294" t="s">
        <v>8662</v>
      </c>
      <c r="Q6867" s="294" t="s">
        <v>8663</v>
      </c>
    </row>
    <row r="6868" spans="15:17" x14ac:dyDescent="0.4">
      <c r="O6868" s="294" t="s">
        <v>8776</v>
      </c>
      <c r="P6868" s="294" t="s">
        <v>8662</v>
      </c>
      <c r="Q6868" s="294" t="s">
        <v>8663</v>
      </c>
    </row>
    <row r="6869" spans="15:17" x14ac:dyDescent="0.4">
      <c r="O6869" s="294" t="s">
        <v>8777</v>
      </c>
      <c r="P6869" s="294" t="s">
        <v>8662</v>
      </c>
      <c r="Q6869" s="294" t="s">
        <v>8663</v>
      </c>
    </row>
    <row r="6870" spans="15:17" x14ac:dyDescent="0.4">
      <c r="O6870" s="294" t="s">
        <v>8778</v>
      </c>
      <c r="P6870" s="294" t="s">
        <v>8662</v>
      </c>
      <c r="Q6870" s="294" t="s">
        <v>8663</v>
      </c>
    </row>
    <row r="6871" spans="15:17" x14ac:dyDescent="0.4">
      <c r="O6871" s="294" t="s">
        <v>8779</v>
      </c>
      <c r="P6871" s="294" t="s">
        <v>8662</v>
      </c>
      <c r="Q6871" s="294" t="s">
        <v>8663</v>
      </c>
    </row>
    <row r="6872" spans="15:17" x14ac:dyDescent="0.4">
      <c r="O6872" s="294" t="s">
        <v>8780</v>
      </c>
      <c r="P6872" s="294" t="s">
        <v>8781</v>
      </c>
      <c r="Q6872" s="294" t="s">
        <v>8782</v>
      </c>
    </row>
    <row r="6873" spans="15:17" x14ac:dyDescent="0.4">
      <c r="O6873" s="294" t="s">
        <v>8783</v>
      </c>
      <c r="P6873" s="294" t="s">
        <v>8781</v>
      </c>
      <c r="Q6873" s="294" t="s">
        <v>8782</v>
      </c>
    </row>
    <row r="6874" spans="15:17" x14ac:dyDescent="0.4">
      <c r="O6874" s="294" t="s">
        <v>8784</v>
      </c>
      <c r="P6874" s="294" t="s">
        <v>8781</v>
      </c>
      <c r="Q6874" s="294" t="s">
        <v>8782</v>
      </c>
    </row>
    <row r="6875" spans="15:17" x14ac:dyDescent="0.4">
      <c r="O6875" s="294" t="s">
        <v>8785</v>
      </c>
      <c r="P6875" s="294" t="s">
        <v>8781</v>
      </c>
      <c r="Q6875" s="294" t="s">
        <v>8782</v>
      </c>
    </row>
    <row r="6876" spans="15:17" x14ac:dyDescent="0.4">
      <c r="O6876" s="294" t="s">
        <v>8786</v>
      </c>
      <c r="P6876" s="294" t="s">
        <v>8781</v>
      </c>
      <c r="Q6876" s="294" t="s">
        <v>8782</v>
      </c>
    </row>
    <row r="6877" spans="15:17" x14ac:dyDescent="0.4">
      <c r="O6877" s="294" t="s">
        <v>8787</v>
      </c>
      <c r="P6877" s="294" t="s">
        <v>8781</v>
      </c>
      <c r="Q6877" s="294" t="s">
        <v>8782</v>
      </c>
    </row>
    <row r="6878" spans="15:17" x14ac:dyDescent="0.4">
      <c r="O6878" s="294" t="s">
        <v>8788</v>
      </c>
      <c r="P6878" s="294" t="s">
        <v>8781</v>
      </c>
      <c r="Q6878" s="294" t="s">
        <v>8782</v>
      </c>
    </row>
    <row r="6879" spans="15:17" x14ac:dyDescent="0.4">
      <c r="O6879" s="294" t="s">
        <v>8789</v>
      </c>
      <c r="P6879" s="294" t="s">
        <v>8781</v>
      </c>
      <c r="Q6879" s="294" t="s">
        <v>8782</v>
      </c>
    </row>
    <row r="6880" spans="15:17" x14ac:dyDescent="0.4">
      <c r="O6880" s="294" t="s">
        <v>8790</v>
      </c>
      <c r="P6880" s="294" t="s">
        <v>8781</v>
      </c>
      <c r="Q6880" s="294" t="s">
        <v>8782</v>
      </c>
    </row>
    <row r="6881" spans="15:17" x14ac:dyDescent="0.4">
      <c r="O6881" s="294" t="s">
        <v>8791</v>
      </c>
      <c r="P6881" s="294" t="s">
        <v>8781</v>
      </c>
      <c r="Q6881" s="294" t="s">
        <v>8782</v>
      </c>
    </row>
    <row r="6882" spans="15:17" x14ac:dyDescent="0.4">
      <c r="O6882" s="294" t="s">
        <v>8792</v>
      </c>
      <c r="P6882" s="294" t="s">
        <v>8781</v>
      </c>
      <c r="Q6882" s="294" t="s">
        <v>8782</v>
      </c>
    </row>
    <row r="6883" spans="15:17" x14ac:dyDescent="0.4">
      <c r="O6883" s="294" t="s">
        <v>8793</v>
      </c>
      <c r="P6883" s="294" t="s">
        <v>8781</v>
      </c>
      <c r="Q6883" s="294" t="s">
        <v>8782</v>
      </c>
    </row>
    <row r="6884" spans="15:17" x14ac:dyDescent="0.4">
      <c r="O6884" s="294" t="s">
        <v>8794</v>
      </c>
      <c r="P6884" s="294" t="s">
        <v>8781</v>
      </c>
      <c r="Q6884" s="294" t="s">
        <v>8782</v>
      </c>
    </row>
    <row r="6885" spans="15:17" x14ac:dyDescent="0.4">
      <c r="O6885" s="294" t="s">
        <v>8795</v>
      </c>
      <c r="P6885" s="294" t="s">
        <v>8781</v>
      </c>
      <c r="Q6885" s="294" t="s">
        <v>8782</v>
      </c>
    </row>
    <row r="6886" spans="15:17" x14ac:dyDescent="0.4">
      <c r="O6886" s="294" t="s">
        <v>8796</v>
      </c>
      <c r="P6886" s="294" t="s">
        <v>8781</v>
      </c>
      <c r="Q6886" s="294" t="s">
        <v>8782</v>
      </c>
    </row>
    <row r="6887" spans="15:17" x14ac:dyDescent="0.4">
      <c r="O6887" s="294" t="s">
        <v>8797</v>
      </c>
      <c r="P6887" s="294" t="s">
        <v>8781</v>
      </c>
      <c r="Q6887" s="294" t="s">
        <v>8782</v>
      </c>
    </row>
    <row r="6888" spans="15:17" x14ac:dyDescent="0.4">
      <c r="O6888" s="294" t="s">
        <v>8798</v>
      </c>
      <c r="P6888" s="294" t="s">
        <v>8781</v>
      </c>
      <c r="Q6888" s="294" t="s">
        <v>8782</v>
      </c>
    </row>
    <row r="6889" spans="15:17" x14ac:dyDescent="0.4">
      <c r="O6889" s="294" t="s">
        <v>8799</v>
      </c>
      <c r="P6889" s="294" t="s">
        <v>8781</v>
      </c>
      <c r="Q6889" s="294" t="s">
        <v>8782</v>
      </c>
    </row>
    <row r="6890" spans="15:17" x14ac:dyDescent="0.4">
      <c r="O6890" s="294" t="s">
        <v>8800</v>
      </c>
      <c r="P6890" s="294" t="s">
        <v>8781</v>
      </c>
      <c r="Q6890" s="294" t="s">
        <v>8782</v>
      </c>
    </row>
    <row r="6891" spans="15:17" x14ac:dyDescent="0.4">
      <c r="O6891" s="294" t="s">
        <v>8801</v>
      </c>
      <c r="P6891" s="294" t="s">
        <v>8781</v>
      </c>
      <c r="Q6891" s="294" t="s">
        <v>8782</v>
      </c>
    </row>
    <row r="6892" spans="15:17" x14ac:dyDescent="0.4">
      <c r="O6892" s="294" t="s">
        <v>8802</v>
      </c>
      <c r="P6892" s="294" t="s">
        <v>8781</v>
      </c>
      <c r="Q6892" s="294" t="s">
        <v>8782</v>
      </c>
    </row>
    <row r="6893" spans="15:17" x14ac:dyDescent="0.4">
      <c r="O6893" s="294" t="s">
        <v>8803</v>
      </c>
      <c r="P6893" s="294" t="s">
        <v>8781</v>
      </c>
      <c r="Q6893" s="294" t="s">
        <v>8782</v>
      </c>
    </row>
    <row r="6894" spans="15:17" x14ac:dyDescent="0.4">
      <c r="O6894" s="294" t="s">
        <v>8804</v>
      </c>
      <c r="P6894" s="294" t="s">
        <v>8781</v>
      </c>
      <c r="Q6894" s="294" t="s">
        <v>8782</v>
      </c>
    </row>
    <row r="6895" spans="15:17" x14ac:dyDescent="0.4">
      <c r="O6895" s="294" t="s">
        <v>8805</v>
      </c>
      <c r="P6895" s="294" t="s">
        <v>8781</v>
      </c>
      <c r="Q6895" s="294" t="s">
        <v>8782</v>
      </c>
    </row>
    <row r="6896" spans="15:17" x14ac:dyDescent="0.4">
      <c r="O6896" s="294" t="s">
        <v>8806</v>
      </c>
      <c r="P6896" s="294" t="s">
        <v>8781</v>
      </c>
      <c r="Q6896" s="294" t="s">
        <v>8782</v>
      </c>
    </row>
    <row r="6897" spans="15:17" x14ac:dyDescent="0.4">
      <c r="O6897" s="294" t="s">
        <v>8807</v>
      </c>
      <c r="P6897" s="294" t="s">
        <v>8781</v>
      </c>
      <c r="Q6897" s="294" t="s">
        <v>8782</v>
      </c>
    </row>
    <row r="6898" spans="15:17" x14ac:dyDescent="0.4">
      <c r="O6898" s="294" t="s">
        <v>8808</v>
      </c>
      <c r="P6898" s="294" t="s">
        <v>8781</v>
      </c>
      <c r="Q6898" s="294" t="s">
        <v>8782</v>
      </c>
    </row>
    <row r="6899" spans="15:17" x14ac:dyDescent="0.4">
      <c r="O6899" s="294" t="s">
        <v>8809</v>
      </c>
      <c r="P6899" s="294" t="s">
        <v>8781</v>
      </c>
      <c r="Q6899" s="294" t="s">
        <v>8782</v>
      </c>
    </row>
    <row r="6900" spans="15:17" x14ac:dyDescent="0.4">
      <c r="O6900" s="294" t="s">
        <v>8810</v>
      </c>
      <c r="P6900" s="294" t="s">
        <v>8781</v>
      </c>
      <c r="Q6900" s="294" t="s">
        <v>8782</v>
      </c>
    </row>
    <row r="6901" spans="15:17" x14ac:dyDescent="0.4">
      <c r="O6901" s="294" t="s">
        <v>8811</v>
      </c>
      <c r="P6901" s="294" t="s">
        <v>8781</v>
      </c>
      <c r="Q6901" s="294" t="s">
        <v>8782</v>
      </c>
    </row>
    <row r="6902" spans="15:17" x14ac:dyDescent="0.4">
      <c r="O6902" s="294" t="s">
        <v>8812</v>
      </c>
      <c r="P6902" s="294" t="s">
        <v>8781</v>
      </c>
      <c r="Q6902" s="294" t="s">
        <v>8782</v>
      </c>
    </row>
    <row r="6903" spans="15:17" x14ac:dyDescent="0.4">
      <c r="O6903" s="294" t="s">
        <v>8813</v>
      </c>
      <c r="P6903" s="294" t="s">
        <v>8781</v>
      </c>
      <c r="Q6903" s="294" t="s">
        <v>8782</v>
      </c>
    </row>
    <row r="6904" spans="15:17" x14ac:dyDescent="0.4">
      <c r="O6904" s="294" t="s">
        <v>8814</v>
      </c>
      <c r="P6904" s="294" t="s">
        <v>8781</v>
      </c>
      <c r="Q6904" s="294" t="s">
        <v>8782</v>
      </c>
    </row>
    <row r="6905" spans="15:17" x14ac:dyDescent="0.4">
      <c r="O6905" s="294" t="s">
        <v>8815</v>
      </c>
      <c r="P6905" s="294" t="s">
        <v>8781</v>
      </c>
      <c r="Q6905" s="294" t="s">
        <v>8782</v>
      </c>
    </row>
    <row r="6906" spans="15:17" x14ac:dyDescent="0.4">
      <c r="O6906" s="294" t="s">
        <v>8816</v>
      </c>
      <c r="P6906" s="294" t="s">
        <v>8781</v>
      </c>
      <c r="Q6906" s="294" t="s">
        <v>8782</v>
      </c>
    </row>
    <row r="6907" spans="15:17" x14ac:dyDescent="0.4">
      <c r="O6907" s="294" t="s">
        <v>8817</v>
      </c>
      <c r="P6907" s="294" t="s">
        <v>8781</v>
      </c>
      <c r="Q6907" s="294" t="s">
        <v>8782</v>
      </c>
    </row>
    <row r="6908" spans="15:17" x14ac:dyDescent="0.4">
      <c r="O6908" s="294" t="s">
        <v>8818</v>
      </c>
      <c r="P6908" s="294" t="s">
        <v>8781</v>
      </c>
      <c r="Q6908" s="294" t="s">
        <v>8782</v>
      </c>
    </row>
    <row r="6909" spans="15:17" x14ac:dyDescent="0.4">
      <c r="O6909" s="294" t="s">
        <v>8819</v>
      </c>
      <c r="P6909" s="294" t="s">
        <v>8781</v>
      </c>
      <c r="Q6909" s="294" t="s">
        <v>8782</v>
      </c>
    </row>
    <row r="6910" spans="15:17" x14ac:dyDescent="0.4">
      <c r="O6910" s="294" t="s">
        <v>8820</v>
      </c>
      <c r="P6910" s="294" t="s">
        <v>8781</v>
      </c>
      <c r="Q6910" s="294" t="s">
        <v>8782</v>
      </c>
    </row>
    <row r="6911" spans="15:17" x14ac:dyDescent="0.4">
      <c r="O6911" s="294" t="s">
        <v>8821</v>
      </c>
      <c r="P6911" s="294" t="s">
        <v>8781</v>
      </c>
      <c r="Q6911" s="294" t="s">
        <v>8782</v>
      </c>
    </row>
    <row r="6912" spans="15:17" x14ac:dyDescent="0.4">
      <c r="O6912" s="294" t="s">
        <v>8822</v>
      </c>
      <c r="P6912" s="294" t="s">
        <v>8781</v>
      </c>
      <c r="Q6912" s="294" t="s">
        <v>8782</v>
      </c>
    </row>
    <row r="6913" spans="15:17" x14ac:dyDescent="0.4">
      <c r="O6913" s="294" t="s">
        <v>8823</v>
      </c>
      <c r="P6913" s="294" t="s">
        <v>8781</v>
      </c>
      <c r="Q6913" s="294" t="s">
        <v>8782</v>
      </c>
    </row>
    <row r="6914" spans="15:17" x14ac:dyDescent="0.4">
      <c r="O6914" s="294" t="s">
        <v>8824</v>
      </c>
      <c r="P6914" s="294" t="s">
        <v>8781</v>
      </c>
      <c r="Q6914" s="294" t="s">
        <v>8782</v>
      </c>
    </row>
    <row r="6915" spans="15:17" x14ac:dyDescent="0.4">
      <c r="O6915" s="294" t="s">
        <v>8825</v>
      </c>
      <c r="P6915" s="294" t="s">
        <v>8781</v>
      </c>
      <c r="Q6915" s="294" t="s">
        <v>8782</v>
      </c>
    </row>
    <row r="6916" spans="15:17" x14ac:dyDescent="0.4">
      <c r="O6916" s="294" t="s">
        <v>8826</v>
      </c>
      <c r="P6916" s="294" t="s">
        <v>8781</v>
      </c>
      <c r="Q6916" s="294" t="s">
        <v>8782</v>
      </c>
    </row>
    <row r="6917" spans="15:17" x14ac:dyDescent="0.4">
      <c r="O6917" s="294" t="s">
        <v>8827</v>
      </c>
      <c r="P6917" s="294" t="s">
        <v>8781</v>
      </c>
      <c r="Q6917" s="294" t="s">
        <v>8782</v>
      </c>
    </row>
    <row r="6918" spans="15:17" x14ac:dyDescent="0.4">
      <c r="O6918" s="294" t="s">
        <v>8828</v>
      </c>
      <c r="P6918" s="294" t="s">
        <v>8781</v>
      </c>
      <c r="Q6918" s="294" t="s">
        <v>8782</v>
      </c>
    </row>
    <row r="6919" spans="15:17" x14ac:dyDescent="0.4">
      <c r="O6919" s="294" t="s">
        <v>8829</v>
      </c>
      <c r="P6919" s="294" t="s">
        <v>8781</v>
      </c>
      <c r="Q6919" s="294" t="s">
        <v>8782</v>
      </c>
    </row>
    <row r="6920" spans="15:17" x14ac:dyDescent="0.4">
      <c r="O6920" s="294" t="s">
        <v>8830</v>
      </c>
      <c r="P6920" s="294" t="s">
        <v>8781</v>
      </c>
      <c r="Q6920" s="294" t="s">
        <v>8782</v>
      </c>
    </row>
    <row r="6921" spans="15:17" x14ac:dyDescent="0.4">
      <c r="O6921" s="294" t="s">
        <v>8831</v>
      </c>
      <c r="P6921" s="294" t="s">
        <v>8781</v>
      </c>
      <c r="Q6921" s="294" t="s">
        <v>8782</v>
      </c>
    </row>
    <row r="6922" spans="15:17" x14ac:dyDescent="0.4">
      <c r="O6922" s="294" t="s">
        <v>8832</v>
      </c>
      <c r="P6922" s="294" t="s">
        <v>8781</v>
      </c>
      <c r="Q6922" s="294" t="s">
        <v>8782</v>
      </c>
    </row>
    <row r="6923" spans="15:17" x14ac:dyDescent="0.4">
      <c r="O6923" s="294" t="s">
        <v>8833</v>
      </c>
      <c r="P6923" s="294" t="s">
        <v>8781</v>
      </c>
      <c r="Q6923" s="294" t="s">
        <v>8782</v>
      </c>
    </row>
    <row r="6924" spans="15:17" x14ac:dyDescent="0.4">
      <c r="O6924" s="294" t="s">
        <v>8834</v>
      </c>
      <c r="P6924" s="294" t="s">
        <v>8781</v>
      </c>
      <c r="Q6924" s="294" t="s">
        <v>8782</v>
      </c>
    </row>
    <row r="6925" spans="15:17" x14ac:dyDescent="0.4">
      <c r="O6925" s="294" t="s">
        <v>8835</v>
      </c>
      <c r="P6925" s="294" t="s">
        <v>8781</v>
      </c>
      <c r="Q6925" s="294" t="s">
        <v>8782</v>
      </c>
    </row>
    <row r="6926" spans="15:17" x14ac:dyDescent="0.4">
      <c r="O6926" s="294" t="s">
        <v>8836</v>
      </c>
      <c r="P6926" s="294" t="s">
        <v>8781</v>
      </c>
      <c r="Q6926" s="294" t="s">
        <v>8782</v>
      </c>
    </row>
    <row r="6927" spans="15:17" x14ac:dyDescent="0.4">
      <c r="O6927" s="294" t="s">
        <v>8837</v>
      </c>
      <c r="P6927" s="294" t="s">
        <v>8781</v>
      </c>
      <c r="Q6927" s="294" t="s">
        <v>8782</v>
      </c>
    </row>
    <row r="6928" spans="15:17" x14ac:dyDescent="0.4">
      <c r="O6928" s="294" t="s">
        <v>8838</v>
      </c>
      <c r="P6928" s="294" t="s">
        <v>8781</v>
      </c>
      <c r="Q6928" s="294" t="s">
        <v>8782</v>
      </c>
    </row>
    <row r="6929" spans="15:17" x14ac:dyDescent="0.4">
      <c r="O6929" s="294" t="s">
        <v>8839</v>
      </c>
      <c r="P6929" s="294" t="s">
        <v>8781</v>
      </c>
      <c r="Q6929" s="294" t="s">
        <v>8782</v>
      </c>
    </row>
    <row r="6930" spans="15:17" x14ac:dyDescent="0.4">
      <c r="O6930" s="294" t="s">
        <v>8840</v>
      </c>
      <c r="P6930" s="294" t="s">
        <v>8781</v>
      </c>
      <c r="Q6930" s="294" t="s">
        <v>8782</v>
      </c>
    </row>
    <row r="6931" spans="15:17" x14ac:dyDescent="0.4">
      <c r="O6931" s="294" t="s">
        <v>8841</v>
      </c>
      <c r="P6931" s="294" t="s">
        <v>8781</v>
      </c>
      <c r="Q6931" s="294" t="s">
        <v>8782</v>
      </c>
    </row>
    <row r="6932" spans="15:17" x14ac:dyDescent="0.4">
      <c r="O6932" s="294" t="s">
        <v>8842</v>
      </c>
      <c r="P6932" s="294" t="s">
        <v>8781</v>
      </c>
      <c r="Q6932" s="294" t="s">
        <v>8782</v>
      </c>
    </row>
    <row r="6933" spans="15:17" x14ac:dyDescent="0.4">
      <c r="O6933" s="294" t="s">
        <v>8843</v>
      </c>
      <c r="P6933" s="294" t="s">
        <v>8781</v>
      </c>
      <c r="Q6933" s="294" t="s">
        <v>8782</v>
      </c>
    </row>
    <row r="6934" spans="15:17" x14ac:dyDescent="0.4">
      <c r="O6934" s="294" t="s">
        <v>8844</v>
      </c>
      <c r="P6934" s="294" t="s">
        <v>8781</v>
      </c>
      <c r="Q6934" s="294" t="s">
        <v>8782</v>
      </c>
    </row>
    <row r="6935" spans="15:17" x14ac:dyDescent="0.4">
      <c r="O6935" s="294" t="s">
        <v>8845</v>
      </c>
      <c r="P6935" s="294" t="s">
        <v>8781</v>
      </c>
      <c r="Q6935" s="294" t="s">
        <v>8782</v>
      </c>
    </row>
    <row r="6936" spans="15:17" x14ac:dyDescent="0.4">
      <c r="O6936" s="294" t="s">
        <v>8846</v>
      </c>
      <c r="P6936" s="294" t="s">
        <v>8781</v>
      </c>
      <c r="Q6936" s="294" t="s">
        <v>8782</v>
      </c>
    </row>
    <row r="6937" spans="15:17" x14ac:dyDescent="0.4">
      <c r="O6937" s="294" t="s">
        <v>8847</v>
      </c>
      <c r="P6937" s="294" t="s">
        <v>8781</v>
      </c>
      <c r="Q6937" s="294" t="s">
        <v>8782</v>
      </c>
    </row>
    <row r="6938" spans="15:17" x14ac:dyDescent="0.4">
      <c r="O6938" s="294" t="s">
        <v>8848</v>
      </c>
      <c r="P6938" s="294" t="s">
        <v>8781</v>
      </c>
      <c r="Q6938" s="294" t="s">
        <v>8782</v>
      </c>
    </row>
    <row r="6939" spans="15:17" x14ac:dyDescent="0.4">
      <c r="O6939" s="294" t="s">
        <v>8849</v>
      </c>
      <c r="P6939" s="294" t="s">
        <v>8781</v>
      </c>
      <c r="Q6939" s="294" t="s">
        <v>8782</v>
      </c>
    </row>
    <row r="6940" spans="15:17" x14ac:dyDescent="0.4">
      <c r="O6940" s="294" t="s">
        <v>8850</v>
      </c>
      <c r="P6940" s="294" t="s">
        <v>8781</v>
      </c>
      <c r="Q6940" s="294" t="s">
        <v>8782</v>
      </c>
    </row>
    <row r="6941" spans="15:17" x14ac:dyDescent="0.4">
      <c r="O6941" s="294" t="s">
        <v>8851</v>
      </c>
      <c r="P6941" s="294" t="s">
        <v>8781</v>
      </c>
      <c r="Q6941" s="294" t="s">
        <v>8782</v>
      </c>
    </row>
    <row r="6942" spans="15:17" x14ac:dyDescent="0.4">
      <c r="O6942" s="294" t="s">
        <v>8852</v>
      </c>
      <c r="P6942" s="294" t="s">
        <v>8781</v>
      </c>
      <c r="Q6942" s="294" t="s">
        <v>8782</v>
      </c>
    </row>
    <row r="6943" spans="15:17" x14ac:dyDescent="0.4">
      <c r="O6943" s="294" t="s">
        <v>8853</v>
      </c>
      <c r="P6943" s="294" t="s">
        <v>8781</v>
      </c>
      <c r="Q6943" s="294" t="s">
        <v>8782</v>
      </c>
    </row>
    <row r="6944" spans="15:17" x14ac:dyDescent="0.4">
      <c r="O6944" s="294" t="s">
        <v>8854</v>
      </c>
      <c r="P6944" s="294" t="s">
        <v>8781</v>
      </c>
      <c r="Q6944" s="294" t="s">
        <v>8782</v>
      </c>
    </row>
    <row r="6945" spans="15:17" x14ac:dyDescent="0.4">
      <c r="O6945" s="294" t="s">
        <v>8855</v>
      </c>
      <c r="P6945" s="294" t="s">
        <v>8781</v>
      </c>
      <c r="Q6945" s="294" t="s">
        <v>8782</v>
      </c>
    </row>
    <row r="6946" spans="15:17" x14ac:dyDescent="0.4">
      <c r="O6946" s="294" t="s">
        <v>8856</v>
      </c>
      <c r="P6946" s="294" t="s">
        <v>8781</v>
      </c>
      <c r="Q6946" s="294" t="s">
        <v>8782</v>
      </c>
    </row>
    <row r="6947" spans="15:17" x14ac:dyDescent="0.4">
      <c r="O6947" s="294" t="s">
        <v>8857</v>
      </c>
      <c r="P6947" s="294" t="s">
        <v>8781</v>
      </c>
      <c r="Q6947" s="294" t="s">
        <v>8782</v>
      </c>
    </row>
    <row r="6948" spans="15:17" x14ac:dyDescent="0.4">
      <c r="O6948" s="294" t="s">
        <v>8858</v>
      </c>
      <c r="P6948" s="294" t="s">
        <v>8781</v>
      </c>
      <c r="Q6948" s="294" t="s">
        <v>8782</v>
      </c>
    </row>
    <row r="6949" spans="15:17" x14ac:dyDescent="0.4">
      <c r="O6949" s="294" t="s">
        <v>8859</v>
      </c>
      <c r="P6949" s="294" t="s">
        <v>8781</v>
      </c>
      <c r="Q6949" s="294" t="s">
        <v>8782</v>
      </c>
    </row>
    <row r="6950" spans="15:17" x14ac:dyDescent="0.4">
      <c r="O6950" s="294" t="s">
        <v>8860</v>
      </c>
      <c r="P6950" s="294" t="s">
        <v>8781</v>
      </c>
      <c r="Q6950" s="294" t="s">
        <v>8782</v>
      </c>
    </row>
    <row r="6951" spans="15:17" x14ac:dyDescent="0.4">
      <c r="O6951" s="294" t="s">
        <v>8861</v>
      </c>
      <c r="P6951" s="294" t="s">
        <v>8781</v>
      </c>
      <c r="Q6951" s="294" t="s">
        <v>8782</v>
      </c>
    </row>
    <row r="6952" spans="15:17" x14ac:dyDescent="0.4">
      <c r="O6952" s="294" t="s">
        <v>8862</v>
      </c>
      <c r="P6952" s="294" t="s">
        <v>8781</v>
      </c>
      <c r="Q6952" s="294" t="s">
        <v>8782</v>
      </c>
    </row>
    <row r="6953" spans="15:17" x14ac:dyDescent="0.4">
      <c r="O6953" s="294" t="s">
        <v>8863</v>
      </c>
      <c r="P6953" s="294" t="s">
        <v>8781</v>
      </c>
      <c r="Q6953" s="294" t="s">
        <v>8782</v>
      </c>
    </row>
    <row r="6954" spans="15:17" x14ac:dyDescent="0.4">
      <c r="O6954" s="294" t="s">
        <v>8864</v>
      </c>
      <c r="P6954" s="294" t="s">
        <v>8781</v>
      </c>
      <c r="Q6954" s="294" t="s">
        <v>8782</v>
      </c>
    </row>
    <row r="6955" spans="15:17" x14ac:dyDescent="0.4">
      <c r="O6955" s="294" t="s">
        <v>8865</v>
      </c>
      <c r="P6955" s="294" t="s">
        <v>8781</v>
      </c>
      <c r="Q6955" s="294" t="s">
        <v>8782</v>
      </c>
    </row>
    <row r="6956" spans="15:17" x14ac:dyDescent="0.4">
      <c r="O6956" s="294" t="s">
        <v>8866</v>
      </c>
      <c r="P6956" s="294" t="s">
        <v>8781</v>
      </c>
      <c r="Q6956" s="294" t="s">
        <v>8782</v>
      </c>
    </row>
    <row r="6957" spans="15:17" x14ac:dyDescent="0.4">
      <c r="O6957" s="294" t="s">
        <v>8867</v>
      </c>
      <c r="P6957" s="294" t="s">
        <v>8781</v>
      </c>
      <c r="Q6957" s="294" t="s">
        <v>8782</v>
      </c>
    </row>
    <row r="6958" spans="15:17" x14ac:dyDescent="0.4">
      <c r="O6958" s="294" t="s">
        <v>8868</v>
      </c>
      <c r="P6958" s="294" t="s">
        <v>8781</v>
      </c>
      <c r="Q6958" s="294" t="s">
        <v>8782</v>
      </c>
    </row>
    <row r="6959" spans="15:17" x14ac:dyDescent="0.4">
      <c r="O6959" s="294" t="s">
        <v>8869</v>
      </c>
      <c r="P6959" s="294" t="s">
        <v>8781</v>
      </c>
      <c r="Q6959" s="294" t="s">
        <v>8782</v>
      </c>
    </row>
    <row r="6960" spans="15:17" x14ac:dyDescent="0.4">
      <c r="O6960" s="294" t="s">
        <v>8870</v>
      </c>
      <c r="P6960" s="294" t="s">
        <v>8781</v>
      </c>
      <c r="Q6960" s="294" t="s">
        <v>8782</v>
      </c>
    </row>
    <row r="6961" spans="15:17" x14ac:dyDescent="0.4">
      <c r="O6961" s="294" t="s">
        <v>8871</v>
      </c>
      <c r="P6961" s="294" t="s">
        <v>8781</v>
      </c>
      <c r="Q6961" s="294" t="s">
        <v>8782</v>
      </c>
    </row>
    <row r="6962" spans="15:17" x14ac:dyDescent="0.4">
      <c r="O6962" s="294" t="s">
        <v>8872</v>
      </c>
      <c r="P6962" s="294" t="s">
        <v>8781</v>
      </c>
      <c r="Q6962" s="294" t="s">
        <v>8782</v>
      </c>
    </row>
    <row r="6963" spans="15:17" x14ac:dyDescent="0.4">
      <c r="O6963" s="294" t="s">
        <v>8873</v>
      </c>
      <c r="P6963" s="294" t="s">
        <v>8781</v>
      </c>
      <c r="Q6963" s="294" t="s">
        <v>8782</v>
      </c>
    </row>
    <row r="6964" spans="15:17" x14ac:dyDescent="0.4">
      <c r="O6964" s="294" t="s">
        <v>8874</v>
      </c>
      <c r="P6964" s="294" t="s">
        <v>8781</v>
      </c>
      <c r="Q6964" s="294" t="s">
        <v>8782</v>
      </c>
    </row>
    <row r="6965" spans="15:17" x14ac:dyDescent="0.4">
      <c r="O6965" s="294" t="s">
        <v>8875</v>
      </c>
      <c r="P6965" s="294" t="s">
        <v>8781</v>
      </c>
      <c r="Q6965" s="294" t="s">
        <v>8782</v>
      </c>
    </row>
    <row r="6966" spans="15:17" x14ac:dyDescent="0.4">
      <c r="O6966" s="294" t="s">
        <v>8876</v>
      </c>
      <c r="P6966" s="294" t="s">
        <v>8781</v>
      </c>
      <c r="Q6966" s="294" t="s">
        <v>8782</v>
      </c>
    </row>
    <row r="6967" spans="15:17" x14ac:dyDescent="0.4">
      <c r="O6967" s="294" t="s">
        <v>8877</v>
      </c>
      <c r="P6967" s="294" t="s">
        <v>8781</v>
      </c>
      <c r="Q6967" s="294" t="s">
        <v>8782</v>
      </c>
    </row>
    <row r="6968" spans="15:17" x14ac:dyDescent="0.4">
      <c r="O6968" s="294" t="s">
        <v>8878</v>
      </c>
      <c r="P6968" s="294" t="s">
        <v>8781</v>
      </c>
      <c r="Q6968" s="294" t="s">
        <v>8782</v>
      </c>
    </row>
    <row r="6969" spans="15:17" x14ac:dyDescent="0.4">
      <c r="O6969" s="294" t="s">
        <v>8879</v>
      </c>
      <c r="P6969" s="294" t="s">
        <v>8781</v>
      </c>
      <c r="Q6969" s="294" t="s">
        <v>8782</v>
      </c>
    </row>
    <row r="6970" spans="15:17" x14ac:dyDescent="0.4">
      <c r="O6970" s="294" t="s">
        <v>8880</v>
      </c>
      <c r="P6970" s="294" t="s">
        <v>8781</v>
      </c>
      <c r="Q6970" s="294" t="s">
        <v>8782</v>
      </c>
    </row>
    <row r="6971" spans="15:17" x14ac:dyDescent="0.4">
      <c r="O6971" s="294" t="s">
        <v>8881</v>
      </c>
      <c r="P6971" s="294" t="s">
        <v>8781</v>
      </c>
      <c r="Q6971" s="294" t="s">
        <v>8782</v>
      </c>
    </row>
    <row r="6972" spans="15:17" x14ac:dyDescent="0.4">
      <c r="O6972" s="294" t="s">
        <v>8882</v>
      </c>
      <c r="P6972" s="294" t="s">
        <v>8781</v>
      </c>
      <c r="Q6972" s="294" t="s">
        <v>8782</v>
      </c>
    </row>
    <row r="6973" spans="15:17" x14ac:dyDescent="0.4">
      <c r="O6973" s="294" t="s">
        <v>8883</v>
      </c>
      <c r="P6973" s="294" t="s">
        <v>8781</v>
      </c>
      <c r="Q6973" s="294" t="s">
        <v>8782</v>
      </c>
    </row>
    <row r="6974" spans="15:17" x14ac:dyDescent="0.4">
      <c r="O6974" s="294" t="s">
        <v>8884</v>
      </c>
      <c r="P6974" s="294" t="s">
        <v>8781</v>
      </c>
      <c r="Q6974" s="294" t="s">
        <v>8782</v>
      </c>
    </row>
    <row r="6975" spans="15:17" x14ac:dyDescent="0.4">
      <c r="O6975" s="294" t="s">
        <v>8885</v>
      </c>
      <c r="P6975" s="294" t="s">
        <v>8781</v>
      </c>
      <c r="Q6975" s="294" t="s">
        <v>8782</v>
      </c>
    </row>
    <row r="6976" spans="15:17" x14ac:dyDescent="0.4">
      <c r="O6976" s="294" t="s">
        <v>8886</v>
      </c>
      <c r="P6976" s="294" t="s">
        <v>8781</v>
      </c>
      <c r="Q6976" s="294" t="s">
        <v>8782</v>
      </c>
    </row>
    <row r="6977" spans="15:17" x14ac:dyDescent="0.4">
      <c r="O6977" s="294" t="s">
        <v>8887</v>
      </c>
      <c r="P6977" s="294" t="s">
        <v>8781</v>
      </c>
      <c r="Q6977" s="294" t="s">
        <v>8782</v>
      </c>
    </row>
    <row r="6978" spans="15:17" x14ac:dyDescent="0.4">
      <c r="O6978" s="294" t="s">
        <v>8888</v>
      </c>
      <c r="P6978" s="294" t="s">
        <v>8781</v>
      </c>
      <c r="Q6978" s="294" t="s">
        <v>8782</v>
      </c>
    </row>
    <row r="6979" spans="15:17" x14ac:dyDescent="0.4">
      <c r="O6979" s="294" t="s">
        <v>8889</v>
      </c>
      <c r="P6979" s="294" t="s">
        <v>8781</v>
      </c>
      <c r="Q6979" s="294" t="s">
        <v>8782</v>
      </c>
    </row>
    <row r="6980" spans="15:17" x14ac:dyDescent="0.4">
      <c r="O6980" s="294" t="s">
        <v>8890</v>
      </c>
      <c r="P6980" s="294" t="s">
        <v>8781</v>
      </c>
      <c r="Q6980" s="294" t="s">
        <v>8782</v>
      </c>
    </row>
    <row r="6981" spans="15:17" x14ac:dyDescent="0.4">
      <c r="O6981" s="294" t="s">
        <v>8891</v>
      </c>
      <c r="P6981" s="294" t="s">
        <v>8781</v>
      </c>
      <c r="Q6981" s="294" t="s">
        <v>8782</v>
      </c>
    </row>
    <row r="6982" spans="15:17" x14ac:dyDescent="0.4">
      <c r="O6982" s="294" t="s">
        <v>8892</v>
      </c>
      <c r="P6982" s="294" t="s">
        <v>8781</v>
      </c>
      <c r="Q6982" s="294" t="s">
        <v>8782</v>
      </c>
    </row>
    <row r="6983" spans="15:17" x14ac:dyDescent="0.4">
      <c r="O6983" s="294" t="s">
        <v>8893</v>
      </c>
      <c r="P6983" s="294" t="s">
        <v>8781</v>
      </c>
      <c r="Q6983" s="294" t="s">
        <v>8782</v>
      </c>
    </row>
    <row r="6984" spans="15:17" x14ac:dyDescent="0.4">
      <c r="O6984" s="294" t="s">
        <v>8894</v>
      </c>
      <c r="P6984" s="294" t="s">
        <v>8781</v>
      </c>
      <c r="Q6984" s="294" t="s">
        <v>8782</v>
      </c>
    </row>
    <row r="6985" spans="15:17" x14ac:dyDescent="0.4">
      <c r="O6985" s="294" t="s">
        <v>8895</v>
      </c>
      <c r="P6985" s="294" t="s">
        <v>8781</v>
      </c>
      <c r="Q6985" s="294" t="s">
        <v>8782</v>
      </c>
    </row>
    <row r="6986" spans="15:17" x14ac:dyDescent="0.4">
      <c r="O6986" s="294" t="s">
        <v>8896</v>
      </c>
      <c r="P6986" s="294" t="s">
        <v>8781</v>
      </c>
      <c r="Q6986" s="294" t="s">
        <v>8782</v>
      </c>
    </row>
    <row r="6987" spans="15:17" x14ac:dyDescent="0.4">
      <c r="O6987" s="294" t="s">
        <v>8897</v>
      </c>
      <c r="P6987" s="294" t="s">
        <v>8781</v>
      </c>
      <c r="Q6987" s="294" t="s">
        <v>8782</v>
      </c>
    </row>
    <row r="6988" spans="15:17" x14ac:dyDescent="0.4">
      <c r="O6988" s="294" t="s">
        <v>8898</v>
      </c>
      <c r="P6988" s="294" t="s">
        <v>8781</v>
      </c>
      <c r="Q6988" s="294" t="s">
        <v>8782</v>
      </c>
    </row>
    <row r="6989" spans="15:17" x14ac:dyDescent="0.4">
      <c r="O6989" s="294" t="s">
        <v>8899</v>
      </c>
      <c r="P6989" s="294" t="s">
        <v>8781</v>
      </c>
      <c r="Q6989" s="294" t="s">
        <v>8782</v>
      </c>
    </row>
    <row r="6990" spans="15:17" x14ac:dyDescent="0.4">
      <c r="O6990" s="294" t="s">
        <v>8900</v>
      </c>
      <c r="P6990" s="294" t="s">
        <v>8781</v>
      </c>
      <c r="Q6990" s="294" t="s">
        <v>8782</v>
      </c>
    </row>
    <row r="6991" spans="15:17" x14ac:dyDescent="0.4">
      <c r="O6991" s="294" t="s">
        <v>8901</v>
      </c>
      <c r="P6991" s="294" t="s">
        <v>8781</v>
      </c>
      <c r="Q6991" s="294" t="s">
        <v>8782</v>
      </c>
    </row>
    <row r="6992" spans="15:17" x14ac:dyDescent="0.4">
      <c r="O6992" s="294" t="s">
        <v>8902</v>
      </c>
      <c r="P6992" s="294" t="s">
        <v>8781</v>
      </c>
      <c r="Q6992" s="294" t="s">
        <v>8782</v>
      </c>
    </row>
    <row r="6993" spans="15:17" x14ac:dyDescent="0.4">
      <c r="O6993" s="294" t="s">
        <v>8903</v>
      </c>
      <c r="P6993" s="294" t="s">
        <v>8781</v>
      </c>
      <c r="Q6993" s="294" t="s">
        <v>8782</v>
      </c>
    </row>
    <row r="6994" spans="15:17" x14ac:dyDescent="0.4">
      <c r="O6994" s="294" t="s">
        <v>8904</v>
      </c>
      <c r="P6994" s="294" t="s">
        <v>8781</v>
      </c>
      <c r="Q6994" s="294" t="s">
        <v>8782</v>
      </c>
    </row>
    <row r="6995" spans="15:17" x14ac:dyDescent="0.4">
      <c r="O6995" s="294" t="s">
        <v>8905</v>
      </c>
      <c r="P6995" s="294" t="s">
        <v>8781</v>
      </c>
      <c r="Q6995" s="294" t="s">
        <v>8782</v>
      </c>
    </row>
    <row r="6996" spans="15:17" x14ac:dyDescent="0.4">
      <c r="O6996" s="294" t="s">
        <v>8906</v>
      </c>
      <c r="P6996" s="294" t="s">
        <v>8781</v>
      </c>
      <c r="Q6996" s="294" t="s">
        <v>8782</v>
      </c>
    </row>
    <row r="6997" spans="15:17" x14ac:dyDescent="0.4">
      <c r="O6997" s="294" t="s">
        <v>8907</v>
      </c>
      <c r="P6997" s="294" t="s">
        <v>8781</v>
      </c>
      <c r="Q6997" s="294" t="s">
        <v>8782</v>
      </c>
    </row>
    <row r="6998" spans="15:17" x14ac:dyDescent="0.4">
      <c r="O6998" s="294" t="s">
        <v>8908</v>
      </c>
      <c r="P6998" s="294" t="s">
        <v>8781</v>
      </c>
      <c r="Q6998" s="294" t="s">
        <v>8782</v>
      </c>
    </row>
    <row r="6999" spans="15:17" x14ac:dyDescent="0.4">
      <c r="O6999" s="294" t="s">
        <v>8909</v>
      </c>
      <c r="P6999" s="294" t="s">
        <v>8781</v>
      </c>
      <c r="Q6999" s="294" t="s">
        <v>8782</v>
      </c>
    </row>
    <row r="7000" spans="15:17" x14ac:dyDescent="0.4">
      <c r="O7000" s="294" t="s">
        <v>8910</v>
      </c>
      <c r="P7000" s="294" t="s">
        <v>8781</v>
      </c>
      <c r="Q7000" s="294" t="s">
        <v>8782</v>
      </c>
    </row>
    <row r="7001" spans="15:17" x14ac:dyDescent="0.4">
      <c r="O7001" s="294" t="s">
        <v>8911</v>
      </c>
      <c r="P7001" s="294" t="s">
        <v>8781</v>
      </c>
      <c r="Q7001" s="294" t="s">
        <v>8782</v>
      </c>
    </row>
    <row r="7002" spans="15:17" x14ac:dyDescent="0.4">
      <c r="O7002" s="294" t="s">
        <v>8912</v>
      </c>
      <c r="P7002" s="294" t="s">
        <v>8781</v>
      </c>
      <c r="Q7002" s="294" t="s">
        <v>8782</v>
      </c>
    </row>
    <row r="7003" spans="15:17" x14ac:dyDescent="0.4">
      <c r="O7003" s="294" t="s">
        <v>8913</v>
      </c>
      <c r="P7003" s="294" t="s">
        <v>8781</v>
      </c>
      <c r="Q7003" s="294" t="s">
        <v>8782</v>
      </c>
    </row>
    <row r="7004" spans="15:17" x14ac:dyDescent="0.4">
      <c r="O7004" s="294" t="s">
        <v>8914</v>
      </c>
      <c r="P7004" s="294" t="s">
        <v>8781</v>
      </c>
      <c r="Q7004" s="294" t="s">
        <v>8782</v>
      </c>
    </row>
    <row r="7005" spans="15:17" x14ac:dyDescent="0.4">
      <c r="O7005" s="294" t="s">
        <v>8915</v>
      </c>
      <c r="P7005" s="294" t="s">
        <v>8781</v>
      </c>
      <c r="Q7005" s="294" t="s">
        <v>8782</v>
      </c>
    </row>
    <row r="7006" spans="15:17" x14ac:dyDescent="0.4">
      <c r="O7006" s="294" t="s">
        <v>8916</v>
      </c>
      <c r="P7006" s="294" t="s">
        <v>8781</v>
      </c>
      <c r="Q7006" s="294" t="s">
        <v>8782</v>
      </c>
    </row>
    <row r="7007" spans="15:17" x14ac:dyDescent="0.4">
      <c r="O7007" s="294" t="s">
        <v>8917</v>
      </c>
      <c r="P7007" s="294" t="s">
        <v>8781</v>
      </c>
      <c r="Q7007" s="294" t="s">
        <v>8782</v>
      </c>
    </row>
    <row r="7008" spans="15:17" x14ac:dyDescent="0.4">
      <c r="O7008" s="294" t="s">
        <v>8918</v>
      </c>
      <c r="P7008" s="294" t="s">
        <v>8781</v>
      </c>
      <c r="Q7008" s="294" t="s">
        <v>8782</v>
      </c>
    </row>
    <row r="7009" spans="15:17" x14ac:dyDescent="0.4">
      <c r="O7009" s="294" t="s">
        <v>8919</v>
      </c>
      <c r="P7009" s="294" t="s">
        <v>8920</v>
      </c>
      <c r="Q7009" s="294" t="s">
        <v>8921</v>
      </c>
    </row>
    <row r="7010" spans="15:17" x14ac:dyDescent="0.4">
      <c r="O7010" s="294" t="s">
        <v>8922</v>
      </c>
      <c r="P7010" s="294" t="s">
        <v>8920</v>
      </c>
      <c r="Q7010" s="294" t="s">
        <v>8921</v>
      </c>
    </row>
    <row r="7011" spans="15:17" x14ac:dyDescent="0.4">
      <c r="O7011" s="294" t="s">
        <v>8923</v>
      </c>
      <c r="P7011" s="294" t="s">
        <v>8920</v>
      </c>
      <c r="Q7011" s="294" t="s">
        <v>8921</v>
      </c>
    </row>
    <row r="7012" spans="15:17" x14ac:dyDescent="0.4">
      <c r="O7012" s="294" t="s">
        <v>8924</v>
      </c>
      <c r="P7012" s="294" t="s">
        <v>8920</v>
      </c>
      <c r="Q7012" s="294" t="s">
        <v>8921</v>
      </c>
    </row>
    <row r="7013" spans="15:17" x14ac:dyDescent="0.4">
      <c r="O7013" s="294" t="s">
        <v>8925</v>
      </c>
      <c r="P7013" s="294" t="s">
        <v>8920</v>
      </c>
      <c r="Q7013" s="294" t="s">
        <v>8921</v>
      </c>
    </row>
    <row r="7014" spans="15:17" x14ac:dyDescent="0.4">
      <c r="O7014" s="294" t="s">
        <v>8926</v>
      </c>
      <c r="P7014" s="294" t="s">
        <v>8920</v>
      </c>
      <c r="Q7014" s="294" t="s">
        <v>8921</v>
      </c>
    </row>
    <row r="7015" spans="15:17" x14ac:dyDescent="0.4">
      <c r="O7015" s="294" t="s">
        <v>8927</v>
      </c>
      <c r="P7015" s="294" t="s">
        <v>8920</v>
      </c>
      <c r="Q7015" s="294" t="s">
        <v>8921</v>
      </c>
    </row>
    <row r="7016" spans="15:17" x14ac:dyDescent="0.4">
      <c r="O7016" s="294" t="s">
        <v>8928</v>
      </c>
      <c r="P7016" s="294" t="s">
        <v>8920</v>
      </c>
      <c r="Q7016" s="294" t="s">
        <v>8921</v>
      </c>
    </row>
    <row r="7017" spans="15:17" x14ac:dyDescent="0.4">
      <c r="O7017" s="294" t="s">
        <v>8929</v>
      </c>
      <c r="P7017" s="294" t="s">
        <v>8920</v>
      </c>
      <c r="Q7017" s="294" t="s">
        <v>8921</v>
      </c>
    </row>
    <row r="7018" spans="15:17" x14ac:dyDescent="0.4">
      <c r="O7018" s="294" t="s">
        <v>8930</v>
      </c>
      <c r="P7018" s="294" t="s">
        <v>8920</v>
      </c>
      <c r="Q7018" s="294" t="s">
        <v>8921</v>
      </c>
    </row>
    <row r="7019" spans="15:17" x14ac:dyDescent="0.4">
      <c r="O7019" s="294" t="s">
        <v>8931</v>
      </c>
      <c r="P7019" s="294" t="s">
        <v>8920</v>
      </c>
      <c r="Q7019" s="294" t="s">
        <v>8921</v>
      </c>
    </row>
    <row r="7020" spans="15:17" x14ac:dyDescent="0.4">
      <c r="O7020" s="294" t="s">
        <v>8932</v>
      </c>
      <c r="P7020" s="294" t="s">
        <v>8920</v>
      </c>
      <c r="Q7020" s="294" t="s">
        <v>8921</v>
      </c>
    </row>
    <row r="7021" spans="15:17" x14ac:dyDescent="0.4">
      <c r="O7021" s="294" t="s">
        <v>8933</v>
      </c>
      <c r="P7021" s="294" t="s">
        <v>8920</v>
      </c>
      <c r="Q7021" s="294" t="s">
        <v>8921</v>
      </c>
    </row>
    <row r="7022" spans="15:17" x14ac:dyDescent="0.4">
      <c r="O7022" s="294" t="s">
        <v>8934</v>
      </c>
      <c r="P7022" s="294" t="s">
        <v>8920</v>
      </c>
      <c r="Q7022" s="294" t="s">
        <v>8921</v>
      </c>
    </row>
    <row r="7023" spans="15:17" x14ac:dyDescent="0.4">
      <c r="O7023" s="294" t="s">
        <v>8935</v>
      </c>
      <c r="P7023" s="294" t="s">
        <v>8920</v>
      </c>
      <c r="Q7023" s="294" t="s">
        <v>8921</v>
      </c>
    </row>
    <row r="7024" spans="15:17" x14ac:dyDescent="0.4">
      <c r="O7024" s="294" t="s">
        <v>8936</v>
      </c>
      <c r="P7024" s="294" t="s">
        <v>8920</v>
      </c>
      <c r="Q7024" s="294" t="s">
        <v>8921</v>
      </c>
    </row>
    <row r="7025" spans="15:17" x14ac:dyDescent="0.4">
      <c r="O7025" s="294" t="s">
        <v>8937</v>
      </c>
      <c r="P7025" s="294" t="s">
        <v>8920</v>
      </c>
      <c r="Q7025" s="294" t="s">
        <v>8921</v>
      </c>
    </row>
    <row r="7026" spans="15:17" x14ac:dyDescent="0.4">
      <c r="O7026" s="294" t="s">
        <v>8938</v>
      </c>
      <c r="P7026" s="294" t="s">
        <v>8920</v>
      </c>
      <c r="Q7026" s="294" t="s">
        <v>8921</v>
      </c>
    </row>
    <row r="7027" spans="15:17" x14ac:dyDescent="0.4">
      <c r="O7027" s="294" t="s">
        <v>8939</v>
      </c>
      <c r="P7027" s="294" t="s">
        <v>8920</v>
      </c>
      <c r="Q7027" s="294" t="s">
        <v>8921</v>
      </c>
    </row>
    <row r="7028" spans="15:17" x14ac:dyDescent="0.4">
      <c r="O7028" s="294" t="s">
        <v>8940</v>
      </c>
      <c r="P7028" s="294" t="s">
        <v>8920</v>
      </c>
      <c r="Q7028" s="294" t="s">
        <v>8921</v>
      </c>
    </row>
    <row r="7029" spans="15:17" x14ac:dyDescent="0.4">
      <c r="O7029" s="294" t="s">
        <v>8941</v>
      </c>
      <c r="P7029" s="294" t="s">
        <v>8920</v>
      </c>
      <c r="Q7029" s="294" t="s">
        <v>8921</v>
      </c>
    </row>
    <row r="7030" spans="15:17" x14ac:dyDescent="0.4">
      <c r="O7030" s="294" t="s">
        <v>8942</v>
      </c>
      <c r="P7030" s="294" t="s">
        <v>8920</v>
      </c>
      <c r="Q7030" s="294" t="s">
        <v>8921</v>
      </c>
    </row>
    <row r="7031" spans="15:17" x14ac:dyDescent="0.4">
      <c r="O7031" s="294" t="s">
        <v>8943</v>
      </c>
      <c r="P7031" s="294" t="s">
        <v>8920</v>
      </c>
      <c r="Q7031" s="294" t="s">
        <v>8921</v>
      </c>
    </row>
    <row r="7032" spans="15:17" x14ac:dyDescent="0.4">
      <c r="O7032" s="294" t="s">
        <v>8944</v>
      </c>
      <c r="P7032" s="294" t="s">
        <v>8920</v>
      </c>
      <c r="Q7032" s="294" t="s">
        <v>8921</v>
      </c>
    </row>
    <row r="7033" spans="15:17" x14ac:dyDescent="0.4">
      <c r="O7033" s="294" t="s">
        <v>8945</v>
      </c>
      <c r="P7033" s="294" t="s">
        <v>8920</v>
      </c>
      <c r="Q7033" s="294" t="s">
        <v>8921</v>
      </c>
    </row>
    <row r="7034" spans="15:17" x14ac:dyDescent="0.4">
      <c r="O7034" s="294" t="s">
        <v>8946</v>
      </c>
      <c r="P7034" s="294" t="s">
        <v>8920</v>
      </c>
      <c r="Q7034" s="294" t="s">
        <v>8921</v>
      </c>
    </row>
    <row r="7035" spans="15:17" x14ac:dyDescent="0.4">
      <c r="O7035" s="294" t="s">
        <v>8947</v>
      </c>
      <c r="P7035" s="294" t="s">
        <v>8920</v>
      </c>
      <c r="Q7035" s="294" t="s">
        <v>8921</v>
      </c>
    </row>
    <row r="7036" spans="15:17" x14ac:dyDescent="0.4">
      <c r="O7036" s="294" t="s">
        <v>8948</v>
      </c>
      <c r="P7036" s="294" t="s">
        <v>8920</v>
      </c>
      <c r="Q7036" s="294" t="s">
        <v>8921</v>
      </c>
    </row>
    <row r="7037" spans="15:17" x14ac:dyDescent="0.4">
      <c r="O7037" s="294" t="s">
        <v>8949</v>
      </c>
      <c r="P7037" s="294" t="s">
        <v>8920</v>
      </c>
      <c r="Q7037" s="294" t="s">
        <v>8921</v>
      </c>
    </row>
    <row r="7038" spans="15:17" x14ac:dyDescent="0.4">
      <c r="O7038" s="294" t="s">
        <v>8950</v>
      </c>
      <c r="P7038" s="294" t="s">
        <v>8920</v>
      </c>
      <c r="Q7038" s="294" t="s">
        <v>8921</v>
      </c>
    </row>
    <row r="7039" spans="15:17" x14ac:dyDescent="0.4">
      <c r="O7039" s="294" t="s">
        <v>8951</v>
      </c>
      <c r="P7039" s="294" t="s">
        <v>8920</v>
      </c>
      <c r="Q7039" s="294" t="s">
        <v>8921</v>
      </c>
    </row>
    <row r="7040" spans="15:17" x14ac:dyDescent="0.4">
      <c r="O7040" s="294" t="s">
        <v>8952</v>
      </c>
      <c r="P7040" s="294" t="s">
        <v>8920</v>
      </c>
      <c r="Q7040" s="294" t="s">
        <v>8921</v>
      </c>
    </row>
    <row r="7041" spans="15:17" x14ac:dyDescent="0.4">
      <c r="O7041" s="294" t="s">
        <v>8953</v>
      </c>
      <c r="P7041" s="294" t="s">
        <v>8920</v>
      </c>
      <c r="Q7041" s="294" t="s">
        <v>8921</v>
      </c>
    </row>
    <row r="7042" spans="15:17" x14ac:dyDescent="0.4">
      <c r="O7042" s="294" t="s">
        <v>8954</v>
      </c>
      <c r="P7042" s="294" t="s">
        <v>8920</v>
      </c>
      <c r="Q7042" s="294" t="s">
        <v>8921</v>
      </c>
    </row>
    <row r="7043" spans="15:17" x14ac:dyDescent="0.4">
      <c r="O7043" s="294" t="s">
        <v>8955</v>
      </c>
      <c r="P7043" s="294" t="s">
        <v>8920</v>
      </c>
      <c r="Q7043" s="294" t="s">
        <v>8921</v>
      </c>
    </row>
    <row r="7044" spans="15:17" x14ac:dyDescent="0.4">
      <c r="O7044" s="294" t="s">
        <v>8956</v>
      </c>
      <c r="P7044" s="294" t="s">
        <v>8920</v>
      </c>
      <c r="Q7044" s="294" t="s">
        <v>8921</v>
      </c>
    </row>
    <row r="7045" spans="15:17" x14ac:dyDescent="0.4">
      <c r="O7045" s="294" t="s">
        <v>8957</v>
      </c>
      <c r="P7045" s="294" t="s">
        <v>8920</v>
      </c>
      <c r="Q7045" s="294" t="s">
        <v>8921</v>
      </c>
    </row>
    <row r="7046" spans="15:17" x14ac:dyDescent="0.4">
      <c r="O7046" s="294" t="s">
        <v>8958</v>
      </c>
      <c r="P7046" s="294" t="s">
        <v>8920</v>
      </c>
      <c r="Q7046" s="294" t="s">
        <v>8921</v>
      </c>
    </row>
    <row r="7047" spans="15:17" x14ac:dyDescent="0.4">
      <c r="O7047" s="294" t="s">
        <v>8959</v>
      </c>
      <c r="P7047" s="294" t="s">
        <v>8920</v>
      </c>
      <c r="Q7047" s="294" t="s">
        <v>8921</v>
      </c>
    </row>
    <row r="7048" spans="15:17" x14ac:dyDescent="0.4">
      <c r="O7048" s="294" t="s">
        <v>8960</v>
      </c>
      <c r="P7048" s="294" t="s">
        <v>8920</v>
      </c>
      <c r="Q7048" s="294" t="s">
        <v>8921</v>
      </c>
    </row>
    <row r="7049" spans="15:17" x14ac:dyDescent="0.4">
      <c r="O7049" s="294" t="s">
        <v>8961</v>
      </c>
      <c r="P7049" s="294" t="s">
        <v>8920</v>
      </c>
      <c r="Q7049" s="294" t="s">
        <v>8921</v>
      </c>
    </row>
    <row r="7050" spans="15:17" x14ac:dyDescent="0.4">
      <c r="O7050" s="294" t="s">
        <v>8962</v>
      </c>
      <c r="P7050" s="294" t="s">
        <v>8920</v>
      </c>
      <c r="Q7050" s="294" t="s">
        <v>8921</v>
      </c>
    </row>
    <row r="7051" spans="15:17" x14ac:dyDescent="0.4">
      <c r="O7051" s="294" t="s">
        <v>8963</v>
      </c>
      <c r="P7051" s="294" t="s">
        <v>8920</v>
      </c>
      <c r="Q7051" s="294" t="s">
        <v>8921</v>
      </c>
    </row>
    <row r="7052" spans="15:17" x14ac:dyDescent="0.4">
      <c r="O7052" s="294" t="s">
        <v>8964</v>
      </c>
      <c r="P7052" s="294" t="s">
        <v>8920</v>
      </c>
      <c r="Q7052" s="294" t="s">
        <v>8921</v>
      </c>
    </row>
    <row r="7053" spans="15:17" x14ac:dyDescent="0.4">
      <c r="O7053" s="294" t="s">
        <v>8965</v>
      </c>
      <c r="P7053" s="294" t="s">
        <v>8920</v>
      </c>
      <c r="Q7053" s="294" t="s">
        <v>8921</v>
      </c>
    </row>
    <row r="7054" spans="15:17" x14ac:dyDescent="0.4">
      <c r="O7054" s="294" t="s">
        <v>8966</v>
      </c>
      <c r="P7054" s="294" t="s">
        <v>8920</v>
      </c>
      <c r="Q7054" s="294" t="s">
        <v>8921</v>
      </c>
    </row>
    <row r="7055" spans="15:17" x14ac:dyDescent="0.4">
      <c r="O7055" s="294" t="s">
        <v>8967</v>
      </c>
      <c r="P7055" s="294" t="s">
        <v>8920</v>
      </c>
      <c r="Q7055" s="294" t="s">
        <v>8921</v>
      </c>
    </row>
    <row r="7056" spans="15:17" x14ac:dyDescent="0.4">
      <c r="O7056" s="294" t="s">
        <v>8968</v>
      </c>
      <c r="P7056" s="294" t="s">
        <v>8920</v>
      </c>
      <c r="Q7056" s="294" t="s">
        <v>8921</v>
      </c>
    </row>
    <row r="7057" spans="15:17" x14ac:dyDescent="0.4">
      <c r="O7057" s="294" t="s">
        <v>8969</v>
      </c>
      <c r="P7057" s="294" t="s">
        <v>8920</v>
      </c>
      <c r="Q7057" s="294" t="s">
        <v>8921</v>
      </c>
    </row>
    <row r="7058" spans="15:17" x14ac:dyDescent="0.4">
      <c r="O7058" s="294" t="s">
        <v>8970</v>
      </c>
      <c r="P7058" s="294" t="s">
        <v>8920</v>
      </c>
      <c r="Q7058" s="294" t="s">
        <v>8921</v>
      </c>
    </row>
    <row r="7059" spans="15:17" x14ac:dyDescent="0.4">
      <c r="O7059" s="294" t="s">
        <v>8971</v>
      </c>
      <c r="P7059" s="294" t="s">
        <v>8920</v>
      </c>
      <c r="Q7059" s="294" t="s">
        <v>8921</v>
      </c>
    </row>
    <row r="7060" spans="15:17" x14ac:dyDescent="0.4">
      <c r="O7060" s="294" t="s">
        <v>8972</v>
      </c>
      <c r="P7060" s="294" t="s">
        <v>8920</v>
      </c>
      <c r="Q7060" s="294" t="s">
        <v>8921</v>
      </c>
    </row>
    <row r="7061" spans="15:17" x14ac:dyDescent="0.4">
      <c r="O7061" s="294" t="s">
        <v>8973</v>
      </c>
      <c r="P7061" s="294" t="s">
        <v>8920</v>
      </c>
      <c r="Q7061" s="294" t="s">
        <v>8921</v>
      </c>
    </row>
    <row r="7062" spans="15:17" x14ac:dyDescent="0.4">
      <c r="O7062" s="294" t="s">
        <v>8974</v>
      </c>
      <c r="P7062" s="294" t="s">
        <v>8920</v>
      </c>
      <c r="Q7062" s="294" t="s">
        <v>8921</v>
      </c>
    </row>
    <row r="7063" spans="15:17" x14ac:dyDescent="0.4">
      <c r="O7063" s="294" t="s">
        <v>8975</v>
      </c>
      <c r="P7063" s="294" t="s">
        <v>8920</v>
      </c>
      <c r="Q7063" s="294" t="s">
        <v>8921</v>
      </c>
    </row>
    <row r="7064" spans="15:17" x14ac:dyDescent="0.4">
      <c r="O7064" s="294" t="s">
        <v>8976</v>
      </c>
      <c r="P7064" s="294" t="s">
        <v>8920</v>
      </c>
      <c r="Q7064" s="294" t="s">
        <v>8921</v>
      </c>
    </row>
    <row r="7065" spans="15:17" x14ac:dyDescent="0.4">
      <c r="O7065" s="294" t="s">
        <v>8977</v>
      </c>
      <c r="P7065" s="294" t="s">
        <v>8920</v>
      </c>
      <c r="Q7065" s="294" t="s">
        <v>8921</v>
      </c>
    </row>
    <row r="7066" spans="15:17" x14ac:dyDescent="0.4">
      <c r="O7066" s="294" t="s">
        <v>8978</v>
      </c>
      <c r="P7066" s="294" t="s">
        <v>8920</v>
      </c>
      <c r="Q7066" s="294" t="s">
        <v>8921</v>
      </c>
    </row>
    <row r="7067" spans="15:17" x14ac:dyDescent="0.4">
      <c r="O7067" s="294" t="s">
        <v>8979</v>
      </c>
      <c r="P7067" s="294" t="s">
        <v>8920</v>
      </c>
      <c r="Q7067" s="294" t="s">
        <v>8921</v>
      </c>
    </row>
    <row r="7068" spans="15:17" x14ac:dyDescent="0.4">
      <c r="O7068" s="294" t="s">
        <v>8980</v>
      </c>
      <c r="P7068" s="294" t="s">
        <v>8920</v>
      </c>
      <c r="Q7068" s="294" t="s">
        <v>8921</v>
      </c>
    </row>
    <row r="7069" spans="15:17" x14ac:dyDescent="0.4">
      <c r="O7069" s="294" t="s">
        <v>8981</v>
      </c>
      <c r="P7069" s="294" t="s">
        <v>8920</v>
      </c>
      <c r="Q7069" s="294" t="s">
        <v>8921</v>
      </c>
    </row>
    <row r="7070" spans="15:17" x14ac:dyDescent="0.4">
      <c r="O7070" s="294" t="s">
        <v>8982</v>
      </c>
      <c r="P7070" s="294" t="s">
        <v>8920</v>
      </c>
      <c r="Q7070" s="294" t="s">
        <v>8921</v>
      </c>
    </row>
    <row r="7071" spans="15:17" x14ac:dyDescent="0.4">
      <c r="O7071" s="294" t="s">
        <v>8983</v>
      </c>
      <c r="P7071" s="294" t="s">
        <v>8920</v>
      </c>
      <c r="Q7071" s="294" t="s">
        <v>8921</v>
      </c>
    </row>
    <row r="7072" spans="15:17" x14ac:dyDescent="0.4">
      <c r="O7072" s="294" t="s">
        <v>8984</v>
      </c>
      <c r="P7072" s="294" t="s">
        <v>8920</v>
      </c>
      <c r="Q7072" s="294" t="s">
        <v>8921</v>
      </c>
    </row>
    <row r="7073" spans="15:17" x14ac:dyDescent="0.4">
      <c r="O7073" s="294" t="s">
        <v>8985</v>
      </c>
      <c r="P7073" s="294" t="s">
        <v>8920</v>
      </c>
      <c r="Q7073" s="294" t="s">
        <v>8921</v>
      </c>
    </row>
    <row r="7074" spans="15:17" x14ac:dyDescent="0.4">
      <c r="O7074" s="294" t="s">
        <v>8986</v>
      </c>
      <c r="P7074" s="294" t="s">
        <v>8920</v>
      </c>
      <c r="Q7074" s="294" t="s">
        <v>8921</v>
      </c>
    </row>
    <row r="7075" spans="15:17" x14ac:dyDescent="0.4">
      <c r="O7075" s="294" t="s">
        <v>8987</v>
      </c>
      <c r="P7075" s="294" t="s">
        <v>8920</v>
      </c>
      <c r="Q7075" s="294" t="s">
        <v>8921</v>
      </c>
    </row>
    <row r="7076" spans="15:17" x14ac:dyDescent="0.4">
      <c r="O7076" s="294" t="s">
        <v>8988</v>
      </c>
      <c r="P7076" s="294" t="s">
        <v>8920</v>
      </c>
      <c r="Q7076" s="294" t="s">
        <v>8921</v>
      </c>
    </row>
    <row r="7077" spans="15:17" x14ac:dyDescent="0.4">
      <c r="O7077" s="294" t="s">
        <v>8989</v>
      </c>
      <c r="P7077" s="294" t="s">
        <v>8920</v>
      </c>
      <c r="Q7077" s="294" t="s">
        <v>8921</v>
      </c>
    </row>
    <row r="7078" spans="15:17" x14ac:dyDescent="0.4">
      <c r="O7078" s="294" t="s">
        <v>8990</v>
      </c>
      <c r="P7078" s="294" t="s">
        <v>8920</v>
      </c>
      <c r="Q7078" s="294" t="s">
        <v>8921</v>
      </c>
    </row>
    <row r="7079" spans="15:17" x14ac:dyDescent="0.4">
      <c r="O7079" s="294" t="s">
        <v>8991</v>
      </c>
      <c r="P7079" s="294" t="s">
        <v>8920</v>
      </c>
      <c r="Q7079" s="294" t="s">
        <v>8921</v>
      </c>
    </row>
    <row r="7080" spans="15:17" x14ac:dyDescent="0.4">
      <c r="O7080" s="294" t="s">
        <v>8992</v>
      </c>
      <c r="P7080" s="294" t="s">
        <v>8920</v>
      </c>
      <c r="Q7080" s="294" t="s">
        <v>8921</v>
      </c>
    </row>
    <row r="7081" spans="15:17" x14ac:dyDescent="0.4">
      <c r="O7081" s="294" t="s">
        <v>8993</v>
      </c>
      <c r="P7081" s="294" t="s">
        <v>8920</v>
      </c>
      <c r="Q7081" s="294" t="s">
        <v>8921</v>
      </c>
    </row>
    <row r="7082" spans="15:17" x14ac:dyDescent="0.4">
      <c r="O7082" s="294" t="s">
        <v>8994</v>
      </c>
      <c r="P7082" s="294" t="s">
        <v>8920</v>
      </c>
      <c r="Q7082" s="294" t="s">
        <v>8921</v>
      </c>
    </row>
    <row r="7083" spans="15:17" x14ac:dyDescent="0.4">
      <c r="O7083" s="294" t="s">
        <v>8995</v>
      </c>
      <c r="P7083" s="294" t="s">
        <v>8920</v>
      </c>
      <c r="Q7083" s="294" t="s">
        <v>8921</v>
      </c>
    </row>
    <row r="7084" spans="15:17" x14ac:dyDescent="0.4">
      <c r="O7084" s="294" t="s">
        <v>8996</v>
      </c>
      <c r="P7084" s="294" t="s">
        <v>8920</v>
      </c>
      <c r="Q7084" s="294" t="s">
        <v>8921</v>
      </c>
    </row>
    <row r="7085" spans="15:17" x14ac:dyDescent="0.4">
      <c r="O7085" s="294" t="s">
        <v>8997</v>
      </c>
      <c r="P7085" s="294" t="s">
        <v>8920</v>
      </c>
      <c r="Q7085" s="294" t="s">
        <v>8921</v>
      </c>
    </row>
    <row r="7086" spans="15:17" x14ac:dyDescent="0.4">
      <c r="O7086" s="294" t="s">
        <v>8998</v>
      </c>
      <c r="P7086" s="294" t="s">
        <v>8920</v>
      </c>
      <c r="Q7086" s="294" t="s">
        <v>8921</v>
      </c>
    </row>
    <row r="7087" spans="15:17" x14ac:dyDescent="0.4">
      <c r="O7087" s="294" t="s">
        <v>8999</v>
      </c>
      <c r="P7087" s="294" t="s">
        <v>8920</v>
      </c>
      <c r="Q7087" s="294" t="s">
        <v>8921</v>
      </c>
    </row>
    <row r="7088" spans="15:17" x14ac:dyDescent="0.4">
      <c r="O7088" s="294" t="s">
        <v>9000</v>
      </c>
      <c r="P7088" s="294" t="s">
        <v>8920</v>
      </c>
      <c r="Q7088" s="294" t="s">
        <v>8921</v>
      </c>
    </row>
    <row r="7089" spans="15:17" x14ac:dyDescent="0.4">
      <c r="O7089" s="294" t="s">
        <v>9001</v>
      </c>
      <c r="P7089" s="294" t="s">
        <v>8920</v>
      </c>
      <c r="Q7089" s="294" t="s">
        <v>8921</v>
      </c>
    </row>
    <row r="7090" spans="15:17" x14ac:dyDescent="0.4">
      <c r="O7090" s="294" t="s">
        <v>9002</v>
      </c>
      <c r="P7090" s="294" t="s">
        <v>8920</v>
      </c>
      <c r="Q7090" s="294" t="s">
        <v>8921</v>
      </c>
    </row>
    <row r="7091" spans="15:17" x14ac:dyDescent="0.4">
      <c r="O7091" s="294" t="s">
        <v>9003</v>
      </c>
      <c r="P7091" s="294" t="s">
        <v>8920</v>
      </c>
      <c r="Q7091" s="294" t="s">
        <v>8921</v>
      </c>
    </row>
    <row r="7092" spans="15:17" x14ac:dyDescent="0.4">
      <c r="O7092" s="294" t="s">
        <v>9004</v>
      </c>
      <c r="P7092" s="294" t="s">
        <v>8920</v>
      </c>
      <c r="Q7092" s="294" t="s">
        <v>8921</v>
      </c>
    </row>
    <row r="7093" spans="15:17" x14ac:dyDescent="0.4">
      <c r="O7093" s="294" t="s">
        <v>9005</v>
      </c>
      <c r="P7093" s="294" t="s">
        <v>8920</v>
      </c>
      <c r="Q7093" s="294" t="s">
        <v>8921</v>
      </c>
    </row>
    <row r="7094" spans="15:17" x14ac:dyDescent="0.4">
      <c r="O7094" s="294" t="s">
        <v>9006</v>
      </c>
      <c r="P7094" s="294" t="s">
        <v>8920</v>
      </c>
      <c r="Q7094" s="294" t="s">
        <v>8921</v>
      </c>
    </row>
    <row r="7095" spans="15:17" x14ac:dyDescent="0.4">
      <c r="O7095" s="294" t="s">
        <v>9007</v>
      </c>
      <c r="P7095" s="294" t="s">
        <v>8920</v>
      </c>
      <c r="Q7095" s="294" t="s">
        <v>8921</v>
      </c>
    </row>
    <row r="7096" spans="15:17" x14ac:dyDescent="0.4">
      <c r="O7096" s="294" t="s">
        <v>9008</v>
      </c>
      <c r="P7096" s="294" t="s">
        <v>8920</v>
      </c>
      <c r="Q7096" s="294" t="s">
        <v>8921</v>
      </c>
    </row>
    <row r="7097" spans="15:17" x14ac:dyDescent="0.4">
      <c r="O7097" s="294" t="s">
        <v>9009</v>
      </c>
      <c r="P7097" s="294" t="s">
        <v>8920</v>
      </c>
      <c r="Q7097" s="294" t="s">
        <v>8921</v>
      </c>
    </row>
    <row r="7098" spans="15:17" x14ac:dyDescent="0.4">
      <c r="O7098" s="294" t="s">
        <v>9010</v>
      </c>
      <c r="P7098" s="294" t="s">
        <v>8920</v>
      </c>
      <c r="Q7098" s="294" t="s">
        <v>8921</v>
      </c>
    </row>
    <row r="7099" spans="15:17" x14ac:dyDescent="0.4">
      <c r="O7099" s="294" t="s">
        <v>9011</v>
      </c>
      <c r="P7099" s="294" t="s">
        <v>8920</v>
      </c>
      <c r="Q7099" s="294" t="s">
        <v>8921</v>
      </c>
    </row>
    <row r="7100" spans="15:17" x14ac:dyDescent="0.4">
      <c r="O7100" s="294" t="s">
        <v>9012</v>
      </c>
      <c r="P7100" s="294" t="s">
        <v>8920</v>
      </c>
      <c r="Q7100" s="294" t="s">
        <v>8921</v>
      </c>
    </row>
    <row r="7101" spans="15:17" x14ac:dyDescent="0.4">
      <c r="O7101" s="294" t="s">
        <v>9013</v>
      </c>
      <c r="P7101" s="294" t="s">
        <v>8920</v>
      </c>
      <c r="Q7101" s="294" t="s">
        <v>8921</v>
      </c>
    </row>
    <row r="7102" spans="15:17" x14ac:dyDescent="0.4">
      <c r="O7102" s="294" t="s">
        <v>9014</v>
      </c>
      <c r="P7102" s="294" t="s">
        <v>8920</v>
      </c>
      <c r="Q7102" s="294" t="s">
        <v>8921</v>
      </c>
    </row>
    <row r="7103" spans="15:17" x14ac:dyDescent="0.4">
      <c r="O7103" s="294" t="s">
        <v>9015</v>
      </c>
      <c r="P7103" s="294" t="s">
        <v>9016</v>
      </c>
      <c r="Q7103" s="294" t="s">
        <v>9017</v>
      </c>
    </row>
    <row r="7104" spans="15:17" x14ac:dyDescent="0.4">
      <c r="O7104" s="294" t="s">
        <v>9018</v>
      </c>
      <c r="P7104" s="294" t="s">
        <v>9016</v>
      </c>
      <c r="Q7104" s="294" t="s">
        <v>9017</v>
      </c>
    </row>
    <row r="7105" spans="15:17" x14ac:dyDescent="0.4">
      <c r="O7105" s="294" t="s">
        <v>9019</v>
      </c>
      <c r="P7105" s="294" t="s">
        <v>9016</v>
      </c>
      <c r="Q7105" s="294" t="s">
        <v>9017</v>
      </c>
    </row>
    <row r="7106" spans="15:17" x14ac:dyDescent="0.4">
      <c r="O7106" s="294" t="s">
        <v>9020</v>
      </c>
      <c r="P7106" s="294" t="s">
        <v>9016</v>
      </c>
      <c r="Q7106" s="294" t="s">
        <v>9017</v>
      </c>
    </row>
    <row r="7107" spans="15:17" x14ac:dyDescent="0.4">
      <c r="O7107" s="294" t="s">
        <v>9021</v>
      </c>
      <c r="P7107" s="294" t="s">
        <v>9016</v>
      </c>
      <c r="Q7107" s="294" t="s">
        <v>9017</v>
      </c>
    </row>
    <row r="7108" spans="15:17" x14ac:dyDescent="0.4">
      <c r="O7108" s="294" t="s">
        <v>9022</v>
      </c>
      <c r="P7108" s="294" t="s">
        <v>9016</v>
      </c>
      <c r="Q7108" s="294" t="s">
        <v>9017</v>
      </c>
    </row>
    <row r="7109" spans="15:17" x14ac:dyDescent="0.4">
      <c r="O7109" s="294" t="s">
        <v>9023</v>
      </c>
      <c r="P7109" s="294" t="s">
        <v>9016</v>
      </c>
      <c r="Q7109" s="294" t="s">
        <v>9017</v>
      </c>
    </row>
    <row r="7110" spans="15:17" x14ac:dyDescent="0.4">
      <c r="O7110" s="294" t="s">
        <v>9024</v>
      </c>
      <c r="P7110" s="294" t="s">
        <v>9016</v>
      </c>
      <c r="Q7110" s="294" t="s">
        <v>9017</v>
      </c>
    </row>
    <row r="7111" spans="15:17" x14ac:dyDescent="0.4">
      <c r="O7111" s="294" t="s">
        <v>9025</v>
      </c>
      <c r="P7111" s="294" t="s">
        <v>9016</v>
      </c>
      <c r="Q7111" s="294" t="s">
        <v>9017</v>
      </c>
    </row>
    <row r="7112" spans="15:17" x14ac:dyDescent="0.4">
      <c r="O7112" s="294" t="s">
        <v>9026</v>
      </c>
      <c r="P7112" s="294" t="s">
        <v>9016</v>
      </c>
      <c r="Q7112" s="294" t="s">
        <v>9017</v>
      </c>
    </row>
    <row r="7113" spans="15:17" x14ac:dyDescent="0.4">
      <c r="O7113" s="294" t="s">
        <v>9027</v>
      </c>
      <c r="P7113" s="294" t="s">
        <v>9016</v>
      </c>
      <c r="Q7113" s="294" t="s">
        <v>9017</v>
      </c>
    </row>
    <row r="7114" spans="15:17" x14ac:dyDescent="0.4">
      <c r="O7114" s="294" t="s">
        <v>9028</v>
      </c>
      <c r="P7114" s="294" t="s">
        <v>9016</v>
      </c>
      <c r="Q7114" s="294" t="s">
        <v>9017</v>
      </c>
    </row>
    <row r="7115" spans="15:17" x14ac:dyDescent="0.4">
      <c r="O7115" s="294" t="s">
        <v>9029</v>
      </c>
      <c r="P7115" s="294" t="s">
        <v>9016</v>
      </c>
      <c r="Q7115" s="294" t="s">
        <v>9017</v>
      </c>
    </row>
    <row r="7116" spans="15:17" x14ac:dyDescent="0.4">
      <c r="O7116" s="294" t="s">
        <v>9030</v>
      </c>
      <c r="P7116" s="294" t="s">
        <v>9016</v>
      </c>
      <c r="Q7116" s="294" t="s">
        <v>9017</v>
      </c>
    </row>
    <row r="7117" spans="15:17" x14ac:dyDescent="0.4">
      <c r="O7117" s="294" t="s">
        <v>9031</v>
      </c>
      <c r="P7117" s="294" t="s">
        <v>9016</v>
      </c>
      <c r="Q7117" s="294" t="s">
        <v>9017</v>
      </c>
    </row>
    <row r="7118" spans="15:17" x14ac:dyDescent="0.4">
      <c r="O7118" s="294" t="s">
        <v>9032</v>
      </c>
      <c r="P7118" s="294" t="s">
        <v>9016</v>
      </c>
      <c r="Q7118" s="294" t="s">
        <v>9017</v>
      </c>
    </row>
    <row r="7119" spans="15:17" x14ac:dyDescent="0.4">
      <c r="O7119" s="294" t="s">
        <v>9033</v>
      </c>
      <c r="P7119" s="294" t="s">
        <v>9016</v>
      </c>
      <c r="Q7119" s="294" t="s">
        <v>9017</v>
      </c>
    </row>
    <row r="7120" spans="15:17" x14ac:dyDescent="0.4">
      <c r="O7120" s="294" t="s">
        <v>9034</v>
      </c>
      <c r="P7120" s="294" t="s">
        <v>9016</v>
      </c>
      <c r="Q7120" s="294" t="s">
        <v>9017</v>
      </c>
    </row>
    <row r="7121" spans="15:17" x14ac:dyDescent="0.4">
      <c r="O7121" s="294" t="s">
        <v>9035</v>
      </c>
      <c r="P7121" s="294" t="s">
        <v>9016</v>
      </c>
      <c r="Q7121" s="294" t="s">
        <v>9017</v>
      </c>
    </row>
    <row r="7122" spans="15:17" x14ac:dyDescent="0.4">
      <c r="O7122" s="294" t="s">
        <v>9036</v>
      </c>
      <c r="P7122" s="294" t="s">
        <v>9016</v>
      </c>
      <c r="Q7122" s="294" t="s">
        <v>9017</v>
      </c>
    </row>
    <row r="7123" spans="15:17" x14ac:dyDescent="0.4">
      <c r="O7123" s="294" t="s">
        <v>9037</v>
      </c>
      <c r="P7123" s="294" t="s">
        <v>9016</v>
      </c>
      <c r="Q7123" s="294" t="s">
        <v>9017</v>
      </c>
    </row>
    <row r="7124" spans="15:17" x14ac:dyDescent="0.4">
      <c r="O7124" s="294" t="s">
        <v>9038</v>
      </c>
      <c r="P7124" s="294" t="s">
        <v>9016</v>
      </c>
      <c r="Q7124" s="294" t="s">
        <v>9017</v>
      </c>
    </row>
    <row r="7125" spans="15:17" x14ac:dyDescent="0.4">
      <c r="O7125" s="294" t="s">
        <v>9039</v>
      </c>
      <c r="P7125" s="294" t="s">
        <v>9016</v>
      </c>
      <c r="Q7125" s="294" t="s">
        <v>9017</v>
      </c>
    </row>
    <row r="7126" spans="15:17" x14ac:dyDescent="0.4">
      <c r="O7126" s="294" t="s">
        <v>9040</v>
      </c>
      <c r="P7126" s="294" t="s">
        <v>9016</v>
      </c>
      <c r="Q7126" s="294" t="s">
        <v>9017</v>
      </c>
    </row>
    <row r="7127" spans="15:17" x14ac:dyDescent="0.4">
      <c r="O7127" s="294" t="s">
        <v>9041</v>
      </c>
      <c r="P7127" s="294" t="s">
        <v>9016</v>
      </c>
      <c r="Q7127" s="294" t="s">
        <v>9017</v>
      </c>
    </row>
    <row r="7128" spans="15:17" x14ac:dyDescent="0.4">
      <c r="O7128" s="294" t="s">
        <v>9042</v>
      </c>
      <c r="P7128" s="294" t="s">
        <v>9016</v>
      </c>
      <c r="Q7128" s="294" t="s">
        <v>9017</v>
      </c>
    </row>
    <row r="7129" spans="15:17" x14ac:dyDescent="0.4">
      <c r="O7129" s="294" t="s">
        <v>9043</v>
      </c>
      <c r="P7129" s="294" t="s">
        <v>9016</v>
      </c>
      <c r="Q7129" s="294" t="s">
        <v>9017</v>
      </c>
    </row>
    <row r="7130" spans="15:17" x14ac:dyDescent="0.4">
      <c r="O7130" s="294" t="s">
        <v>9044</v>
      </c>
      <c r="P7130" s="294" t="s">
        <v>9016</v>
      </c>
      <c r="Q7130" s="294" t="s">
        <v>9017</v>
      </c>
    </row>
    <row r="7131" spans="15:17" x14ac:dyDescent="0.4">
      <c r="O7131" s="294" t="s">
        <v>9045</v>
      </c>
      <c r="P7131" s="294" t="s">
        <v>9016</v>
      </c>
      <c r="Q7131" s="294" t="s">
        <v>9017</v>
      </c>
    </row>
    <row r="7132" spans="15:17" x14ac:dyDescent="0.4">
      <c r="O7132" s="294" t="s">
        <v>9046</v>
      </c>
      <c r="P7132" s="294" t="s">
        <v>9047</v>
      </c>
      <c r="Q7132" s="294" t="s">
        <v>9048</v>
      </c>
    </row>
    <row r="7133" spans="15:17" x14ac:dyDescent="0.4">
      <c r="O7133" s="294" t="s">
        <v>9049</v>
      </c>
      <c r="P7133" s="294" t="s">
        <v>9047</v>
      </c>
      <c r="Q7133" s="294" t="s">
        <v>9048</v>
      </c>
    </row>
    <row r="7134" spans="15:17" x14ac:dyDescent="0.4">
      <c r="O7134" s="294" t="s">
        <v>9050</v>
      </c>
      <c r="P7134" s="294" t="s">
        <v>9047</v>
      </c>
      <c r="Q7134" s="294" t="s">
        <v>9048</v>
      </c>
    </row>
    <row r="7135" spans="15:17" x14ac:dyDescent="0.4">
      <c r="O7135" s="294" t="s">
        <v>9051</v>
      </c>
      <c r="P7135" s="294" t="s">
        <v>9047</v>
      </c>
      <c r="Q7135" s="294" t="s">
        <v>9048</v>
      </c>
    </row>
    <row r="7136" spans="15:17" x14ac:dyDescent="0.4">
      <c r="O7136" s="294" t="s">
        <v>9052</v>
      </c>
      <c r="P7136" s="294" t="s">
        <v>9047</v>
      </c>
      <c r="Q7136" s="294" t="s">
        <v>9048</v>
      </c>
    </row>
    <row r="7137" spans="15:17" x14ac:dyDescent="0.4">
      <c r="O7137" s="294" t="s">
        <v>9053</v>
      </c>
      <c r="P7137" s="294" t="s">
        <v>9047</v>
      </c>
      <c r="Q7137" s="294" t="s">
        <v>9048</v>
      </c>
    </row>
    <row r="7138" spans="15:17" x14ac:dyDescent="0.4">
      <c r="O7138" s="294" t="s">
        <v>9054</v>
      </c>
      <c r="P7138" s="294" t="s">
        <v>9047</v>
      </c>
      <c r="Q7138" s="294" t="s">
        <v>9048</v>
      </c>
    </row>
    <row r="7139" spans="15:17" x14ac:dyDescent="0.4">
      <c r="O7139" s="294" t="s">
        <v>9055</v>
      </c>
      <c r="P7139" s="294" t="s">
        <v>9047</v>
      </c>
      <c r="Q7139" s="294" t="s">
        <v>9048</v>
      </c>
    </row>
    <row r="7140" spans="15:17" x14ac:dyDescent="0.4">
      <c r="O7140" s="294" t="s">
        <v>9056</v>
      </c>
      <c r="P7140" s="294" t="s">
        <v>9047</v>
      </c>
      <c r="Q7140" s="294" t="s">
        <v>9048</v>
      </c>
    </row>
    <row r="7141" spans="15:17" x14ac:dyDescent="0.4">
      <c r="O7141" s="294" t="s">
        <v>9057</v>
      </c>
      <c r="P7141" s="294" t="s">
        <v>9047</v>
      </c>
      <c r="Q7141" s="294" t="s">
        <v>9048</v>
      </c>
    </row>
    <row r="7142" spans="15:17" x14ac:dyDescent="0.4">
      <c r="O7142" s="294" t="s">
        <v>9058</v>
      </c>
      <c r="P7142" s="294" t="s">
        <v>9047</v>
      </c>
      <c r="Q7142" s="294" t="s">
        <v>9048</v>
      </c>
    </row>
    <row r="7143" spans="15:17" x14ac:dyDescent="0.4">
      <c r="O7143" s="294" t="s">
        <v>9059</v>
      </c>
      <c r="P7143" s="294" t="s">
        <v>9047</v>
      </c>
      <c r="Q7143" s="294" t="s">
        <v>9048</v>
      </c>
    </row>
    <row r="7144" spans="15:17" x14ac:dyDescent="0.4">
      <c r="O7144" s="294" t="s">
        <v>9060</v>
      </c>
      <c r="P7144" s="294" t="s">
        <v>9047</v>
      </c>
      <c r="Q7144" s="294" t="s">
        <v>9048</v>
      </c>
    </row>
    <row r="7145" spans="15:17" x14ac:dyDescent="0.4">
      <c r="O7145" s="294" t="s">
        <v>9061</v>
      </c>
      <c r="P7145" s="294" t="s">
        <v>9047</v>
      </c>
      <c r="Q7145" s="294" t="s">
        <v>9048</v>
      </c>
    </row>
    <row r="7146" spans="15:17" x14ac:dyDescent="0.4">
      <c r="O7146" s="294" t="s">
        <v>9062</v>
      </c>
      <c r="P7146" s="294" t="s">
        <v>9047</v>
      </c>
      <c r="Q7146" s="294" t="s">
        <v>9048</v>
      </c>
    </row>
    <row r="7147" spans="15:17" x14ac:dyDescent="0.4">
      <c r="O7147" s="294" t="s">
        <v>9063</v>
      </c>
      <c r="P7147" s="294" t="s">
        <v>9047</v>
      </c>
      <c r="Q7147" s="294" t="s">
        <v>9048</v>
      </c>
    </row>
    <row r="7148" spans="15:17" x14ac:dyDescent="0.4">
      <c r="O7148" s="294" t="s">
        <v>9064</v>
      </c>
      <c r="P7148" s="294" t="s">
        <v>9047</v>
      </c>
      <c r="Q7148" s="294" t="s">
        <v>9048</v>
      </c>
    </row>
    <row r="7149" spans="15:17" x14ac:dyDescent="0.4">
      <c r="O7149" s="294" t="s">
        <v>9065</v>
      </c>
      <c r="P7149" s="294" t="s">
        <v>9047</v>
      </c>
      <c r="Q7149" s="294" t="s">
        <v>9048</v>
      </c>
    </row>
    <row r="7150" spans="15:17" x14ac:dyDescent="0.4">
      <c r="O7150" s="294" t="s">
        <v>9066</v>
      </c>
      <c r="P7150" s="294" t="s">
        <v>9047</v>
      </c>
      <c r="Q7150" s="294" t="s">
        <v>9048</v>
      </c>
    </row>
    <row r="7151" spans="15:17" x14ac:dyDescent="0.4">
      <c r="O7151" s="294" t="s">
        <v>9067</v>
      </c>
      <c r="P7151" s="294" t="s">
        <v>9047</v>
      </c>
      <c r="Q7151" s="294" t="s">
        <v>9048</v>
      </c>
    </row>
    <row r="7152" spans="15:17" x14ac:dyDescent="0.4">
      <c r="O7152" s="294" t="s">
        <v>9068</v>
      </c>
      <c r="P7152" s="294" t="s">
        <v>9047</v>
      </c>
      <c r="Q7152" s="294" t="s">
        <v>9048</v>
      </c>
    </row>
    <row r="7153" spans="15:17" x14ac:dyDescent="0.4">
      <c r="O7153" s="294" t="s">
        <v>9069</v>
      </c>
      <c r="P7153" s="294" t="s">
        <v>9047</v>
      </c>
      <c r="Q7153" s="294" t="s">
        <v>9048</v>
      </c>
    </row>
    <row r="7154" spans="15:17" x14ac:dyDescent="0.4">
      <c r="O7154" s="294" t="s">
        <v>9070</v>
      </c>
      <c r="P7154" s="294" t="s">
        <v>9047</v>
      </c>
      <c r="Q7154" s="294" t="s">
        <v>9048</v>
      </c>
    </row>
    <row r="7155" spans="15:17" x14ac:dyDescent="0.4">
      <c r="O7155" s="294" t="s">
        <v>9071</v>
      </c>
      <c r="P7155" s="294" t="s">
        <v>9047</v>
      </c>
      <c r="Q7155" s="294" t="s">
        <v>9048</v>
      </c>
    </row>
    <row r="7156" spans="15:17" x14ac:dyDescent="0.4">
      <c r="O7156" s="294" t="s">
        <v>9072</v>
      </c>
      <c r="P7156" s="294" t="s">
        <v>9047</v>
      </c>
      <c r="Q7156" s="294" t="s">
        <v>9048</v>
      </c>
    </row>
    <row r="7157" spans="15:17" x14ac:dyDescent="0.4">
      <c r="O7157" s="294" t="s">
        <v>9073</v>
      </c>
      <c r="P7157" s="294" t="s">
        <v>9047</v>
      </c>
      <c r="Q7157" s="294" t="s">
        <v>9048</v>
      </c>
    </row>
    <row r="7158" spans="15:17" x14ac:dyDescent="0.4">
      <c r="O7158" s="294" t="s">
        <v>9074</v>
      </c>
      <c r="P7158" s="294" t="s">
        <v>9047</v>
      </c>
      <c r="Q7158" s="294" t="s">
        <v>9048</v>
      </c>
    </row>
    <row r="7159" spans="15:17" x14ac:dyDescent="0.4">
      <c r="O7159" s="294" t="s">
        <v>9075</v>
      </c>
      <c r="P7159" s="294" t="s">
        <v>9047</v>
      </c>
      <c r="Q7159" s="294" t="s">
        <v>9048</v>
      </c>
    </row>
    <row r="7160" spans="15:17" x14ac:dyDescent="0.4">
      <c r="O7160" s="294" t="s">
        <v>9076</v>
      </c>
      <c r="P7160" s="294" t="s">
        <v>9047</v>
      </c>
      <c r="Q7160" s="294" t="s">
        <v>9048</v>
      </c>
    </row>
    <row r="7161" spans="15:17" x14ac:dyDescent="0.4">
      <c r="O7161" s="294" t="s">
        <v>9077</v>
      </c>
      <c r="P7161" s="294" t="s">
        <v>9047</v>
      </c>
      <c r="Q7161" s="294" t="s">
        <v>9048</v>
      </c>
    </row>
    <row r="7162" spans="15:17" x14ac:dyDescent="0.4">
      <c r="O7162" s="294" t="s">
        <v>9078</v>
      </c>
      <c r="P7162" s="294" t="s">
        <v>9047</v>
      </c>
      <c r="Q7162" s="294" t="s">
        <v>9048</v>
      </c>
    </row>
    <row r="7163" spans="15:17" x14ac:dyDescent="0.4">
      <c r="O7163" s="294" t="s">
        <v>9079</v>
      </c>
      <c r="P7163" s="294" t="s">
        <v>9047</v>
      </c>
      <c r="Q7163" s="294" t="s">
        <v>9048</v>
      </c>
    </row>
    <row r="7164" spans="15:17" x14ac:dyDescent="0.4">
      <c r="O7164" s="294" t="s">
        <v>9080</v>
      </c>
      <c r="P7164" s="294" t="s">
        <v>9047</v>
      </c>
      <c r="Q7164" s="294" t="s">
        <v>9048</v>
      </c>
    </row>
    <row r="7165" spans="15:17" x14ac:dyDescent="0.4">
      <c r="O7165" s="294" t="s">
        <v>9081</v>
      </c>
      <c r="P7165" s="294" t="s">
        <v>9047</v>
      </c>
      <c r="Q7165" s="294" t="s">
        <v>9048</v>
      </c>
    </row>
    <row r="7166" spans="15:17" x14ac:dyDescent="0.4">
      <c r="O7166" s="294" t="s">
        <v>9082</v>
      </c>
      <c r="P7166" s="294" t="s">
        <v>9047</v>
      </c>
      <c r="Q7166" s="294" t="s">
        <v>9048</v>
      </c>
    </row>
    <row r="7167" spans="15:17" x14ac:dyDescent="0.4">
      <c r="O7167" s="294" t="s">
        <v>9083</v>
      </c>
      <c r="P7167" s="294" t="s">
        <v>9047</v>
      </c>
      <c r="Q7167" s="294" t="s">
        <v>9048</v>
      </c>
    </row>
    <row r="7168" spans="15:17" x14ac:dyDescent="0.4">
      <c r="O7168" s="294" t="s">
        <v>9084</v>
      </c>
      <c r="P7168" s="294" t="s">
        <v>9047</v>
      </c>
      <c r="Q7168" s="294" t="s">
        <v>9048</v>
      </c>
    </row>
    <row r="7169" spans="15:17" x14ac:dyDescent="0.4">
      <c r="O7169" s="294" t="s">
        <v>9085</v>
      </c>
      <c r="P7169" s="294" t="s">
        <v>9047</v>
      </c>
      <c r="Q7169" s="294" t="s">
        <v>9048</v>
      </c>
    </row>
    <row r="7170" spans="15:17" x14ac:dyDescent="0.4">
      <c r="O7170" s="294" t="s">
        <v>9086</v>
      </c>
      <c r="P7170" s="294" t="s">
        <v>9047</v>
      </c>
      <c r="Q7170" s="294" t="s">
        <v>9048</v>
      </c>
    </row>
    <row r="7171" spans="15:17" x14ac:dyDescent="0.4">
      <c r="O7171" s="294" t="s">
        <v>9087</v>
      </c>
      <c r="P7171" s="294" t="s">
        <v>9047</v>
      </c>
      <c r="Q7171" s="294" t="s">
        <v>9048</v>
      </c>
    </row>
    <row r="7172" spans="15:17" x14ac:dyDescent="0.4">
      <c r="O7172" s="294" t="s">
        <v>9088</v>
      </c>
      <c r="P7172" s="294" t="s">
        <v>9047</v>
      </c>
      <c r="Q7172" s="294" t="s">
        <v>9048</v>
      </c>
    </row>
    <row r="7173" spans="15:17" x14ac:dyDescent="0.4">
      <c r="O7173" s="294" t="s">
        <v>9089</v>
      </c>
      <c r="P7173" s="294" t="s">
        <v>9090</v>
      </c>
      <c r="Q7173" s="294" t="s">
        <v>9091</v>
      </c>
    </row>
    <row r="7174" spans="15:17" x14ac:dyDescent="0.4">
      <c r="O7174" s="294" t="s">
        <v>9092</v>
      </c>
      <c r="P7174" s="294" t="s">
        <v>9090</v>
      </c>
      <c r="Q7174" s="294" t="s">
        <v>9091</v>
      </c>
    </row>
    <row r="7175" spans="15:17" x14ac:dyDescent="0.4">
      <c r="O7175" s="294" t="s">
        <v>9093</v>
      </c>
      <c r="P7175" s="294" t="s">
        <v>9090</v>
      </c>
      <c r="Q7175" s="294" t="s">
        <v>9091</v>
      </c>
    </row>
    <row r="7176" spans="15:17" x14ac:dyDescent="0.4">
      <c r="O7176" s="294" t="s">
        <v>9094</v>
      </c>
      <c r="P7176" s="294" t="s">
        <v>9090</v>
      </c>
      <c r="Q7176" s="294" t="s">
        <v>9091</v>
      </c>
    </row>
    <row r="7177" spans="15:17" x14ac:dyDescent="0.4">
      <c r="O7177" s="294" t="s">
        <v>9095</v>
      </c>
      <c r="P7177" s="294" t="s">
        <v>9090</v>
      </c>
      <c r="Q7177" s="294" t="s">
        <v>9091</v>
      </c>
    </row>
    <row r="7178" spans="15:17" x14ac:dyDescent="0.4">
      <c r="O7178" s="294" t="s">
        <v>9096</v>
      </c>
      <c r="P7178" s="294" t="s">
        <v>9090</v>
      </c>
      <c r="Q7178" s="294" t="s">
        <v>9091</v>
      </c>
    </row>
    <row r="7179" spans="15:17" x14ac:dyDescent="0.4">
      <c r="O7179" s="294" t="s">
        <v>9097</v>
      </c>
      <c r="P7179" s="294" t="s">
        <v>9090</v>
      </c>
      <c r="Q7179" s="294" t="s">
        <v>9091</v>
      </c>
    </row>
    <row r="7180" spans="15:17" x14ac:dyDescent="0.4">
      <c r="O7180" s="294" t="s">
        <v>9098</v>
      </c>
      <c r="P7180" s="294" t="s">
        <v>9090</v>
      </c>
      <c r="Q7180" s="294" t="s">
        <v>9091</v>
      </c>
    </row>
    <row r="7181" spans="15:17" x14ac:dyDescent="0.4">
      <c r="O7181" s="294" t="s">
        <v>9099</v>
      </c>
      <c r="P7181" s="294" t="s">
        <v>9090</v>
      </c>
      <c r="Q7181" s="294" t="s">
        <v>9091</v>
      </c>
    </row>
    <row r="7182" spans="15:17" x14ac:dyDescent="0.4">
      <c r="O7182" s="294" t="s">
        <v>9100</v>
      </c>
      <c r="P7182" s="294" t="s">
        <v>9090</v>
      </c>
      <c r="Q7182" s="294" t="s">
        <v>9091</v>
      </c>
    </row>
    <row r="7183" spans="15:17" x14ac:dyDescent="0.4">
      <c r="O7183" s="294" t="s">
        <v>9101</v>
      </c>
      <c r="P7183" s="294" t="s">
        <v>9090</v>
      </c>
      <c r="Q7183" s="294" t="s">
        <v>9091</v>
      </c>
    </row>
    <row r="7184" spans="15:17" x14ac:dyDescent="0.4">
      <c r="O7184" s="294" t="s">
        <v>9102</v>
      </c>
      <c r="P7184" s="294" t="s">
        <v>9090</v>
      </c>
      <c r="Q7184" s="294" t="s">
        <v>9091</v>
      </c>
    </row>
    <row r="7185" spans="15:17" x14ac:dyDescent="0.4">
      <c r="O7185" s="294" t="s">
        <v>9103</v>
      </c>
      <c r="P7185" s="294" t="s">
        <v>9090</v>
      </c>
      <c r="Q7185" s="294" t="s">
        <v>9091</v>
      </c>
    </row>
    <row r="7186" spans="15:17" x14ac:dyDescent="0.4">
      <c r="O7186" s="294" t="s">
        <v>9104</v>
      </c>
      <c r="P7186" s="294" t="s">
        <v>9090</v>
      </c>
      <c r="Q7186" s="294" t="s">
        <v>9091</v>
      </c>
    </row>
    <row r="7187" spans="15:17" x14ac:dyDescent="0.4">
      <c r="O7187" s="294" t="s">
        <v>9105</v>
      </c>
      <c r="P7187" s="294" t="s">
        <v>9090</v>
      </c>
      <c r="Q7187" s="294" t="s">
        <v>9091</v>
      </c>
    </row>
    <row r="7188" spans="15:17" x14ac:dyDescent="0.4">
      <c r="O7188" s="294" t="s">
        <v>9106</v>
      </c>
      <c r="P7188" s="294" t="s">
        <v>9090</v>
      </c>
      <c r="Q7188" s="294" t="s">
        <v>9091</v>
      </c>
    </row>
    <row r="7189" spans="15:17" x14ac:dyDescent="0.4">
      <c r="O7189" s="294" t="s">
        <v>9107</v>
      </c>
      <c r="P7189" s="294" t="s">
        <v>9090</v>
      </c>
      <c r="Q7189" s="294" t="s">
        <v>9091</v>
      </c>
    </row>
    <row r="7190" spans="15:17" x14ac:dyDescent="0.4">
      <c r="O7190" s="294" t="s">
        <v>9108</v>
      </c>
      <c r="P7190" s="294" t="s">
        <v>9090</v>
      </c>
      <c r="Q7190" s="294" t="s">
        <v>9091</v>
      </c>
    </row>
    <row r="7191" spans="15:17" x14ac:dyDescent="0.4">
      <c r="O7191" s="294" t="s">
        <v>9109</v>
      </c>
      <c r="P7191" s="294" t="s">
        <v>9090</v>
      </c>
      <c r="Q7191" s="294" t="s">
        <v>9091</v>
      </c>
    </row>
    <row r="7192" spans="15:17" x14ac:dyDescent="0.4">
      <c r="O7192" s="294" t="s">
        <v>9110</v>
      </c>
      <c r="P7192" s="294" t="s">
        <v>9090</v>
      </c>
      <c r="Q7192" s="294" t="s">
        <v>9091</v>
      </c>
    </row>
    <row r="7193" spans="15:17" x14ac:dyDescent="0.4">
      <c r="O7193" s="294" t="s">
        <v>9111</v>
      </c>
      <c r="P7193" s="294" t="s">
        <v>9090</v>
      </c>
      <c r="Q7193" s="294" t="s">
        <v>9091</v>
      </c>
    </row>
    <row r="7194" spans="15:17" x14ac:dyDescent="0.4">
      <c r="O7194" s="294" t="s">
        <v>9112</v>
      </c>
      <c r="P7194" s="294" t="s">
        <v>9090</v>
      </c>
      <c r="Q7194" s="294" t="s">
        <v>9091</v>
      </c>
    </row>
    <row r="7195" spans="15:17" x14ac:dyDescent="0.4">
      <c r="O7195" s="294" t="s">
        <v>9113</v>
      </c>
      <c r="P7195" s="294" t="s">
        <v>9090</v>
      </c>
      <c r="Q7195" s="294" t="s">
        <v>9091</v>
      </c>
    </row>
    <row r="7196" spans="15:17" x14ac:dyDescent="0.4">
      <c r="O7196" s="294" t="s">
        <v>9114</v>
      </c>
      <c r="P7196" s="294" t="s">
        <v>9090</v>
      </c>
      <c r="Q7196" s="294" t="s">
        <v>9091</v>
      </c>
    </row>
    <row r="7197" spans="15:17" x14ac:dyDescent="0.4">
      <c r="O7197" s="294" t="s">
        <v>9115</v>
      </c>
      <c r="P7197" s="294" t="s">
        <v>9090</v>
      </c>
      <c r="Q7197" s="294" t="s">
        <v>9091</v>
      </c>
    </row>
    <row r="7198" spans="15:17" x14ac:dyDescent="0.4">
      <c r="O7198" s="294" t="s">
        <v>9116</v>
      </c>
      <c r="P7198" s="294" t="s">
        <v>9117</v>
      </c>
      <c r="Q7198" s="294" t="s">
        <v>9118</v>
      </c>
    </row>
    <row r="7199" spans="15:17" x14ac:dyDescent="0.4">
      <c r="O7199" s="294" t="s">
        <v>9119</v>
      </c>
      <c r="P7199" s="294" t="s">
        <v>9117</v>
      </c>
      <c r="Q7199" s="294" t="s">
        <v>9118</v>
      </c>
    </row>
    <row r="7200" spans="15:17" x14ac:dyDescent="0.4">
      <c r="O7200" s="294" t="s">
        <v>9120</v>
      </c>
      <c r="P7200" s="294" t="s">
        <v>9117</v>
      </c>
      <c r="Q7200" s="294" t="s">
        <v>9118</v>
      </c>
    </row>
    <row r="7201" spans="15:17" x14ac:dyDescent="0.4">
      <c r="O7201" s="294" t="s">
        <v>9121</v>
      </c>
      <c r="P7201" s="294" t="s">
        <v>9117</v>
      </c>
      <c r="Q7201" s="294" t="s">
        <v>9118</v>
      </c>
    </row>
    <row r="7202" spans="15:17" x14ac:dyDescent="0.4">
      <c r="O7202" s="294" t="s">
        <v>9122</v>
      </c>
      <c r="P7202" s="294" t="s">
        <v>9117</v>
      </c>
      <c r="Q7202" s="294" t="s">
        <v>9118</v>
      </c>
    </row>
    <row r="7203" spans="15:17" x14ac:dyDescent="0.4">
      <c r="O7203" s="294" t="s">
        <v>9123</v>
      </c>
      <c r="P7203" s="294" t="s">
        <v>9117</v>
      </c>
      <c r="Q7203" s="294" t="s">
        <v>9118</v>
      </c>
    </row>
    <row r="7204" spans="15:17" x14ac:dyDescent="0.4">
      <c r="O7204" s="294" t="s">
        <v>9124</v>
      </c>
      <c r="P7204" s="294" t="s">
        <v>9117</v>
      </c>
      <c r="Q7204" s="294" t="s">
        <v>9118</v>
      </c>
    </row>
    <row r="7205" spans="15:17" x14ac:dyDescent="0.4">
      <c r="O7205" s="294" t="s">
        <v>9125</v>
      </c>
      <c r="P7205" s="294" t="s">
        <v>9117</v>
      </c>
      <c r="Q7205" s="294" t="s">
        <v>9118</v>
      </c>
    </row>
    <row r="7206" spans="15:17" x14ac:dyDescent="0.4">
      <c r="O7206" s="294" t="s">
        <v>9126</v>
      </c>
      <c r="P7206" s="294" t="s">
        <v>9117</v>
      </c>
      <c r="Q7206" s="294" t="s">
        <v>9118</v>
      </c>
    </row>
    <row r="7207" spans="15:17" x14ac:dyDescent="0.4">
      <c r="O7207" s="294" t="s">
        <v>9127</v>
      </c>
      <c r="P7207" s="294" t="s">
        <v>9117</v>
      </c>
      <c r="Q7207" s="294" t="s">
        <v>9118</v>
      </c>
    </row>
    <row r="7208" spans="15:17" x14ac:dyDescent="0.4">
      <c r="O7208" s="294" t="s">
        <v>9128</v>
      </c>
      <c r="P7208" s="294" t="s">
        <v>9117</v>
      </c>
      <c r="Q7208" s="294" t="s">
        <v>9118</v>
      </c>
    </row>
    <row r="7209" spans="15:17" x14ac:dyDescent="0.4">
      <c r="O7209" s="294" t="s">
        <v>9129</v>
      </c>
      <c r="P7209" s="294" t="s">
        <v>9117</v>
      </c>
      <c r="Q7209" s="294" t="s">
        <v>9118</v>
      </c>
    </row>
    <row r="7210" spans="15:17" x14ac:dyDescent="0.4">
      <c r="O7210" s="294" t="s">
        <v>9130</v>
      </c>
      <c r="P7210" s="294" t="s">
        <v>9117</v>
      </c>
      <c r="Q7210" s="294" t="s">
        <v>9118</v>
      </c>
    </row>
    <row r="7211" spans="15:17" x14ac:dyDescent="0.4">
      <c r="O7211" s="294" t="s">
        <v>9131</v>
      </c>
      <c r="P7211" s="294" t="s">
        <v>9117</v>
      </c>
      <c r="Q7211" s="294" t="s">
        <v>9118</v>
      </c>
    </row>
    <row r="7212" spans="15:17" x14ac:dyDescent="0.4">
      <c r="O7212" s="294" t="s">
        <v>9132</v>
      </c>
      <c r="P7212" s="294" t="s">
        <v>9117</v>
      </c>
      <c r="Q7212" s="294" t="s">
        <v>9118</v>
      </c>
    </row>
    <row r="7213" spans="15:17" x14ac:dyDescent="0.4">
      <c r="O7213" s="294" t="s">
        <v>9133</v>
      </c>
      <c r="P7213" s="294" t="s">
        <v>9117</v>
      </c>
      <c r="Q7213" s="294" t="s">
        <v>9118</v>
      </c>
    </row>
    <row r="7214" spans="15:17" x14ac:dyDescent="0.4">
      <c r="O7214" s="294" t="s">
        <v>9134</v>
      </c>
      <c r="P7214" s="294" t="s">
        <v>9117</v>
      </c>
      <c r="Q7214" s="294" t="s">
        <v>9118</v>
      </c>
    </row>
    <row r="7215" spans="15:17" x14ac:dyDescent="0.4">
      <c r="O7215" s="294" t="s">
        <v>9135</v>
      </c>
      <c r="P7215" s="294" t="s">
        <v>9117</v>
      </c>
      <c r="Q7215" s="294" t="s">
        <v>9118</v>
      </c>
    </row>
    <row r="7216" spans="15:17" x14ac:dyDescent="0.4">
      <c r="O7216" s="294" t="s">
        <v>9136</v>
      </c>
      <c r="P7216" s="294" t="s">
        <v>9117</v>
      </c>
      <c r="Q7216" s="294" t="s">
        <v>9118</v>
      </c>
    </row>
    <row r="7217" spans="15:17" x14ac:dyDescent="0.4">
      <c r="O7217" s="294" t="s">
        <v>9137</v>
      </c>
      <c r="P7217" s="294" t="s">
        <v>9117</v>
      </c>
      <c r="Q7217" s="294" t="s">
        <v>9118</v>
      </c>
    </row>
    <row r="7218" spans="15:17" x14ac:dyDescent="0.4">
      <c r="O7218" s="294" t="s">
        <v>9138</v>
      </c>
      <c r="P7218" s="294" t="s">
        <v>9117</v>
      </c>
      <c r="Q7218" s="294" t="s">
        <v>9118</v>
      </c>
    </row>
    <row r="7219" spans="15:17" x14ac:dyDescent="0.4">
      <c r="O7219" s="294" t="s">
        <v>9139</v>
      </c>
      <c r="P7219" s="294" t="s">
        <v>9117</v>
      </c>
      <c r="Q7219" s="294" t="s">
        <v>9118</v>
      </c>
    </row>
    <row r="7220" spans="15:17" x14ac:dyDescent="0.4">
      <c r="O7220" s="294" t="s">
        <v>9140</v>
      </c>
      <c r="P7220" s="294" t="s">
        <v>9117</v>
      </c>
      <c r="Q7220" s="294" t="s">
        <v>9118</v>
      </c>
    </row>
    <row r="7221" spans="15:17" x14ac:dyDescent="0.4">
      <c r="O7221" s="294" t="s">
        <v>9141</v>
      </c>
      <c r="P7221" s="294" t="s">
        <v>9117</v>
      </c>
      <c r="Q7221" s="294" t="s">
        <v>9118</v>
      </c>
    </row>
    <row r="7222" spans="15:17" x14ac:dyDescent="0.4">
      <c r="O7222" s="294" t="s">
        <v>9142</v>
      </c>
      <c r="P7222" s="294" t="s">
        <v>9117</v>
      </c>
      <c r="Q7222" s="294" t="s">
        <v>9118</v>
      </c>
    </row>
    <row r="7223" spans="15:17" x14ac:dyDescent="0.4">
      <c r="O7223" s="294" t="s">
        <v>9143</v>
      </c>
      <c r="P7223" s="294" t="s">
        <v>9117</v>
      </c>
      <c r="Q7223" s="294" t="s">
        <v>9118</v>
      </c>
    </row>
    <row r="7224" spans="15:17" x14ac:dyDescent="0.4">
      <c r="O7224" s="294" t="s">
        <v>9144</v>
      </c>
      <c r="P7224" s="294" t="s">
        <v>9117</v>
      </c>
      <c r="Q7224" s="294" t="s">
        <v>9118</v>
      </c>
    </row>
    <row r="7225" spans="15:17" x14ac:dyDescent="0.4">
      <c r="O7225" s="294" t="s">
        <v>9145</v>
      </c>
      <c r="P7225" s="294" t="s">
        <v>9117</v>
      </c>
      <c r="Q7225" s="294" t="s">
        <v>9118</v>
      </c>
    </row>
    <row r="7226" spans="15:17" x14ac:dyDescent="0.4">
      <c r="O7226" s="294" t="s">
        <v>9146</v>
      </c>
      <c r="P7226" s="294" t="s">
        <v>9117</v>
      </c>
      <c r="Q7226" s="294" t="s">
        <v>9118</v>
      </c>
    </row>
    <row r="7227" spans="15:17" x14ac:dyDescent="0.4">
      <c r="O7227" s="294" t="s">
        <v>9147</v>
      </c>
      <c r="P7227" s="294" t="s">
        <v>9117</v>
      </c>
      <c r="Q7227" s="294" t="s">
        <v>9118</v>
      </c>
    </row>
    <row r="7228" spans="15:17" x14ac:dyDescent="0.4">
      <c r="O7228" s="294" t="s">
        <v>9148</v>
      </c>
      <c r="P7228" s="294" t="s">
        <v>9117</v>
      </c>
      <c r="Q7228" s="294" t="s">
        <v>9118</v>
      </c>
    </row>
    <row r="7229" spans="15:17" x14ac:dyDescent="0.4">
      <c r="O7229" s="294" t="s">
        <v>9149</v>
      </c>
      <c r="P7229" s="294" t="s">
        <v>9117</v>
      </c>
      <c r="Q7229" s="294" t="s">
        <v>9118</v>
      </c>
    </row>
    <row r="7230" spans="15:17" x14ac:dyDescent="0.4">
      <c r="O7230" s="294" t="s">
        <v>9150</v>
      </c>
      <c r="P7230" s="294" t="s">
        <v>7366</v>
      </c>
      <c r="Q7230" s="294" t="s">
        <v>7367</v>
      </c>
    </row>
    <row r="7231" spans="15:17" x14ac:dyDescent="0.4">
      <c r="O7231" s="294" t="s">
        <v>9151</v>
      </c>
      <c r="P7231" s="294" t="s">
        <v>7366</v>
      </c>
      <c r="Q7231" s="294" t="s">
        <v>7367</v>
      </c>
    </row>
    <row r="7232" spans="15:17" x14ac:dyDescent="0.4">
      <c r="O7232" s="294" t="s">
        <v>9152</v>
      </c>
      <c r="P7232" s="294" t="s">
        <v>7366</v>
      </c>
      <c r="Q7232" s="294" t="s">
        <v>7367</v>
      </c>
    </row>
    <row r="7233" spans="15:17" x14ac:dyDescent="0.4">
      <c r="O7233" s="294" t="s">
        <v>9153</v>
      </c>
      <c r="P7233" s="294" t="s">
        <v>7366</v>
      </c>
      <c r="Q7233" s="294" t="s">
        <v>7367</v>
      </c>
    </row>
    <row r="7234" spans="15:17" x14ac:dyDescent="0.4">
      <c r="O7234" s="294" t="s">
        <v>9154</v>
      </c>
      <c r="P7234" s="294" t="s">
        <v>7366</v>
      </c>
      <c r="Q7234" s="294" t="s">
        <v>7367</v>
      </c>
    </row>
    <row r="7235" spans="15:17" x14ac:dyDescent="0.4">
      <c r="O7235" s="294" t="s">
        <v>9155</v>
      </c>
      <c r="P7235" s="294" t="s">
        <v>7366</v>
      </c>
      <c r="Q7235" s="294" t="s">
        <v>7367</v>
      </c>
    </row>
    <row r="7236" spans="15:17" x14ac:dyDescent="0.4">
      <c r="O7236" s="294" t="s">
        <v>9156</v>
      </c>
      <c r="P7236" s="294" t="s">
        <v>7366</v>
      </c>
      <c r="Q7236" s="294" t="s">
        <v>7367</v>
      </c>
    </row>
    <row r="7237" spans="15:17" x14ac:dyDescent="0.4">
      <c r="O7237" s="294" t="s">
        <v>9157</v>
      </c>
      <c r="P7237" s="294" t="s">
        <v>7366</v>
      </c>
      <c r="Q7237" s="294" t="s">
        <v>7367</v>
      </c>
    </row>
    <row r="7238" spans="15:17" x14ac:dyDescent="0.4">
      <c r="O7238" s="294" t="s">
        <v>9158</v>
      </c>
      <c r="P7238" s="294" t="s">
        <v>7366</v>
      </c>
      <c r="Q7238" s="294" t="s">
        <v>7367</v>
      </c>
    </row>
    <row r="7239" spans="15:17" x14ac:dyDescent="0.4">
      <c r="O7239" s="294" t="s">
        <v>9159</v>
      </c>
      <c r="P7239" s="294" t="s">
        <v>7366</v>
      </c>
      <c r="Q7239" s="294" t="s">
        <v>7367</v>
      </c>
    </row>
    <row r="7240" spans="15:17" x14ac:dyDescent="0.4">
      <c r="O7240" s="294" t="s">
        <v>9160</v>
      </c>
      <c r="P7240" s="294" t="s">
        <v>7366</v>
      </c>
      <c r="Q7240" s="294" t="s">
        <v>7367</v>
      </c>
    </row>
    <row r="7241" spans="15:17" x14ac:dyDescent="0.4">
      <c r="O7241" s="294" t="s">
        <v>9161</v>
      </c>
      <c r="P7241" s="294" t="s">
        <v>7366</v>
      </c>
      <c r="Q7241" s="294" t="s">
        <v>7367</v>
      </c>
    </row>
    <row r="7242" spans="15:17" x14ac:dyDescent="0.4">
      <c r="O7242" s="294" t="s">
        <v>9162</v>
      </c>
      <c r="P7242" s="294" t="s">
        <v>7366</v>
      </c>
      <c r="Q7242" s="294" t="s">
        <v>7367</v>
      </c>
    </row>
    <row r="7243" spans="15:17" x14ac:dyDescent="0.4">
      <c r="O7243" s="294" t="s">
        <v>9163</v>
      </c>
      <c r="P7243" s="294" t="s">
        <v>7366</v>
      </c>
      <c r="Q7243" s="294" t="s">
        <v>7367</v>
      </c>
    </row>
    <row r="7244" spans="15:17" x14ac:dyDescent="0.4">
      <c r="O7244" s="294" t="s">
        <v>9164</v>
      </c>
      <c r="P7244" s="294" t="s">
        <v>7366</v>
      </c>
      <c r="Q7244" s="294" t="s">
        <v>7367</v>
      </c>
    </row>
    <row r="7245" spans="15:17" x14ac:dyDescent="0.4">
      <c r="O7245" s="294" t="s">
        <v>9165</v>
      </c>
      <c r="P7245" s="294" t="s">
        <v>7366</v>
      </c>
      <c r="Q7245" s="294" t="s">
        <v>7367</v>
      </c>
    </row>
    <row r="7246" spans="15:17" x14ac:dyDescent="0.4">
      <c r="O7246" s="294" t="s">
        <v>9166</v>
      </c>
      <c r="P7246" s="294" t="s">
        <v>7366</v>
      </c>
      <c r="Q7246" s="294" t="s">
        <v>7367</v>
      </c>
    </row>
    <row r="7247" spans="15:17" x14ac:dyDescent="0.4">
      <c r="O7247" s="294" t="s">
        <v>9167</v>
      </c>
      <c r="P7247" s="294" t="s">
        <v>7366</v>
      </c>
      <c r="Q7247" s="294" t="s">
        <v>7367</v>
      </c>
    </row>
    <row r="7248" spans="15:17" x14ac:dyDescent="0.4">
      <c r="O7248" s="294" t="s">
        <v>9168</v>
      </c>
      <c r="P7248" s="294" t="s">
        <v>7366</v>
      </c>
      <c r="Q7248" s="294" t="s">
        <v>7367</v>
      </c>
    </row>
    <row r="7249" spans="15:17" x14ac:dyDescent="0.4">
      <c r="O7249" s="294" t="s">
        <v>9169</v>
      </c>
      <c r="P7249" s="294" t="s">
        <v>7366</v>
      </c>
      <c r="Q7249" s="294" t="s">
        <v>7367</v>
      </c>
    </row>
    <row r="7250" spans="15:17" x14ac:dyDescent="0.4">
      <c r="O7250" s="294" t="s">
        <v>9170</v>
      </c>
      <c r="P7250" s="294" t="s">
        <v>7366</v>
      </c>
      <c r="Q7250" s="294" t="s">
        <v>7367</v>
      </c>
    </row>
    <row r="7251" spans="15:17" x14ac:dyDescent="0.4">
      <c r="O7251" s="294" t="s">
        <v>9171</v>
      </c>
      <c r="P7251" s="294" t="s">
        <v>7366</v>
      </c>
      <c r="Q7251" s="294" t="s">
        <v>7367</v>
      </c>
    </row>
    <row r="7252" spans="15:17" x14ac:dyDescent="0.4">
      <c r="O7252" s="294" t="s">
        <v>9172</v>
      </c>
      <c r="P7252" s="294" t="s">
        <v>7366</v>
      </c>
      <c r="Q7252" s="294" t="s">
        <v>7367</v>
      </c>
    </row>
    <row r="7253" spans="15:17" x14ac:dyDescent="0.4">
      <c r="O7253" s="294" t="s">
        <v>9173</v>
      </c>
      <c r="P7253" s="294" t="s">
        <v>9174</v>
      </c>
      <c r="Q7253" s="360" t="s">
        <v>9175</v>
      </c>
    </row>
    <row r="7254" spans="15:17" x14ac:dyDescent="0.4">
      <c r="O7254" s="294" t="s">
        <v>9176</v>
      </c>
      <c r="P7254" s="294" t="s">
        <v>9174</v>
      </c>
      <c r="Q7254" s="360" t="s">
        <v>9175</v>
      </c>
    </row>
    <row r="7255" spans="15:17" x14ac:dyDescent="0.4">
      <c r="O7255" s="294" t="s">
        <v>9177</v>
      </c>
      <c r="P7255" s="294" t="s">
        <v>9174</v>
      </c>
      <c r="Q7255" s="360" t="s">
        <v>9175</v>
      </c>
    </row>
    <row r="7256" spans="15:17" x14ac:dyDescent="0.4">
      <c r="O7256" s="294" t="s">
        <v>9178</v>
      </c>
      <c r="P7256" s="294" t="s">
        <v>9174</v>
      </c>
      <c r="Q7256" s="360" t="s">
        <v>9175</v>
      </c>
    </row>
    <row r="7257" spans="15:17" x14ac:dyDescent="0.4">
      <c r="O7257" s="294" t="s">
        <v>9179</v>
      </c>
      <c r="P7257" s="294" t="s">
        <v>9174</v>
      </c>
      <c r="Q7257" s="360" t="s">
        <v>9175</v>
      </c>
    </row>
    <row r="7258" spans="15:17" x14ac:dyDescent="0.4">
      <c r="O7258" s="294" t="s">
        <v>9180</v>
      </c>
      <c r="P7258" s="294" t="s">
        <v>9174</v>
      </c>
      <c r="Q7258" s="360" t="s">
        <v>9175</v>
      </c>
    </row>
    <row r="7259" spans="15:17" x14ac:dyDescent="0.4">
      <c r="O7259" s="294" t="s">
        <v>9181</v>
      </c>
      <c r="P7259" s="294" t="s">
        <v>9174</v>
      </c>
      <c r="Q7259" s="360" t="s">
        <v>9175</v>
      </c>
    </row>
    <row r="7260" spans="15:17" x14ac:dyDescent="0.4">
      <c r="O7260" s="294" t="s">
        <v>9182</v>
      </c>
      <c r="P7260" s="294" t="s">
        <v>9174</v>
      </c>
      <c r="Q7260" s="360" t="s">
        <v>9175</v>
      </c>
    </row>
    <row r="7261" spans="15:17" x14ac:dyDescent="0.4">
      <c r="O7261" s="294" t="s">
        <v>9183</v>
      </c>
      <c r="P7261" s="294" t="s">
        <v>9174</v>
      </c>
      <c r="Q7261" s="360" t="s">
        <v>9175</v>
      </c>
    </row>
    <row r="7262" spans="15:17" x14ac:dyDescent="0.4">
      <c r="O7262" s="294" t="s">
        <v>9184</v>
      </c>
      <c r="P7262" s="294" t="s">
        <v>9174</v>
      </c>
      <c r="Q7262" s="360" t="s">
        <v>9175</v>
      </c>
    </row>
    <row r="7263" spans="15:17" x14ac:dyDescent="0.4">
      <c r="O7263" s="294" t="s">
        <v>9185</v>
      </c>
      <c r="P7263" s="294" t="s">
        <v>9174</v>
      </c>
      <c r="Q7263" s="360" t="s">
        <v>9175</v>
      </c>
    </row>
    <row r="7264" spans="15:17" x14ac:dyDescent="0.4">
      <c r="O7264" s="294" t="s">
        <v>9186</v>
      </c>
      <c r="P7264" s="294" t="s">
        <v>9174</v>
      </c>
      <c r="Q7264" s="360" t="s">
        <v>9175</v>
      </c>
    </row>
    <row r="7265" spans="15:17" x14ac:dyDescent="0.4">
      <c r="O7265" s="294" t="s">
        <v>9187</v>
      </c>
      <c r="P7265" s="294" t="s">
        <v>9174</v>
      </c>
      <c r="Q7265" s="360" t="s">
        <v>9175</v>
      </c>
    </row>
    <row r="7266" spans="15:17" x14ac:dyDescent="0.4">
      <c r="O7266" s="294" t="s">
        <v>9188</v>
      </c>
      <c r="P7266" s="294" t="s">
        <v>9174</v>
      </c>
      <c r="Q7266" s="360" t="s">
        <v>9175</v>
      </c>
    </row>
    <row r="7267" spans="15:17" x14ac:dyDescent="0.4">
      <c r="O7267" s="294" t="s">
        <v>9189</v>
      </c>
      <c r="P7267" s="294" t="s">
        <v>9174</v>
      </c>
      <c r="Q7267" s="360" t="s">
        <v>9175</v>
      </c>
    </row>
    <row r="7268" spans="15:17" x14ac:dyDescent="0.4">
      <c r="O7268" s="294" t="s">
        <v>9190</v>
      </c>
      <c r="P7268" s="294" t="s">
        <v>9174</v>
      </c>
      <c r="Q7268" s="360" t="s">
        <v>9175</v>
      </c>
    </row>
    <row r="7269" spans="15:17" x14ac:dyDescent="0.4">
      <c r="O7269" s="294" t="s">
        <v>9191</v>
      </c>
      <c r="P7269" s="294" t="s">
        <v>9174</v>
      </c>
      <c r="Q7269" s="360" t="s">
        <v>9175</v>
      </c>
    </row>
    <row r="7270" spans="15:17" x14ac:dyDescent="0.4">
      <c r="O7270" s="294" t="s">
        <v>9192</v>
      </c>
      <c r="P7270" s="294" t="s">
        <v>9174</v>
      </c>
      <c r="Q7270" s="360" t="s">
        <v>9175</v>
      </c>
    </row>
    <row r="7271" spans="15:17" x14ac:dyDescent="0.4">
      <c r="O7271" s="294" t="s">
        <v>9193</v>
      </c>
      <c r="P7271" s="294" t="s">
        <v>9174</v>
      </c>
      <c r="Q7271" s="360" t="s">
        <v>9175</v>
      </c>
    </row>
    <row r="7272" spans="15:17" x14ac:dyDescent="0.4">
      <c r="O7272" s="294" t="s">
        <v>9194</v>
      </c>
      <c r="P7272" s="294" t="s">
        <v>9174</v>
      </c>
      <c r="Q7272" s="360" t="s">
        <v>9175</v>
      </c>
    </row>
    <row r="7273" spans="15:17" x14ac:dyDescent="0.4">
      <c r="O7273" s="294" t="s">
        <v>9195</v>
      </c>
      <c r="P7273" s="294" t="s">
        <v>9174</v>
      </c>
      <c r="Q7273" s="360" t="s">
        <v>9175</v>
      </c>
    </row>
    <row r="7274" spans="15:17" x14ac:dyDescent="0.4">
      <c r="O7274" s="294" t="s">
        <v>9196</v>
      </c>
      <c r="P7274" s="294" t="s">
        <v>9174</v>
      </c>
      <c r="Q7274" s="360" t="s">
        <v>9175</v>
      </c>
    </row>
    <row r="7275" spans="15:17" x14ac:dyDescent="0.4">
      <c r="O7275" s="294" t="s">
        <v>9197</v>
      </c>
      <c r="P7275" s="294" t="s">
        <v>9174</v>
      </c>
      <c r="Q7275" s="360" t="s">
        <v>9175</v>
      </c>
    </row>
    <row r="7276" spans="15:17" x14ac:dyDescent="0.4">
      <c r="O7276" s="294" t="s">
        <v>9198</v>
      </c>
      <c r="P7276" s="294" t="s">
        <v>9174</v>
      </c>
      <c r="Q7276" s="360" t="s">
        <v>9175</v>
      </c>
    </row>
    <row r="7277" spans="15:17" x14ac:dyDescent="0.4">
      <c r="O7277" s="294" t="s">
        <v>9199</v>
      </c>
      <c r="P7277" s="294" t="s">
        <v>9174</v>
      </c>
      <c r="Q7277" s="360" t="s">
        <v>9175</v>
      </c>
    </row>
    <row r="7278" spans="15:17" x14ac:dyDescent="0.4">
      <c r="O7278" s="294" t="s">
        <v>9200</v>
      </c>
      <c r="P7278" s="294" t="s">
        <v>9174</v>
      </c>
      <c r="Q7278" s="360" t="s">
        <v>9175</v>
      </c>
    </row>
    <row r="7279" spans="15:17" x14ac:dyDescent="0.4">
      <c r="O7279" s="294" t="s">
        <v>9201</v>
      </c>
      <c r="P7279" s="294" t="s">
        <v>9174</v>
      </c>
      <c r="Q7279" s="360" t="s">
        <v>9175</v>
      </c>
    </row>
    <row r="7280" spans="15:17" x14ac:dyDescent="0.4">
      <c r="O7280" s="294" t="s">
        <v>9202</v>
      </c>
      <c r="P7280" s="294" t="s">
        <v>9174</v>
      </c>
      <c r="Q7280" s="360" t="s">
        <v>9175</v>
      </c>
    </row>
    <row r="7281" spans="15:17" x14ac:dyDescent="0.4">
      <c r="O7281" s="294" t="s">
        <v>9203</v>
      </c>
      <c r="P7281" s="294" t="s">
        <v>9174</v>
      </c>
      <c r="Q7281" s="360" t="s">
        <v>9175</v>
      </c>
    </row>
    <row r="7282" spans="15:17" x14ac:dyDescent="0.4">
      <c r="O7282" s="294" t="s">
        <v>9204</v>
      </c>
      <c r="P7282" s="294" t="s">
        <v>9174</v>
      </c>
      <c r="Q7282" s="360" t="s">
        <v>9175</v>
      </c>
    </row>
    <row r="7283" spans="15:17" x14ac:dyDescent="0.4">
      <c r="O7283" s="294" t="s">
        <v>9205</v>
      </c>
      <c r="P7283" s="294" t="s">
        <v>9174</v>
      </c>
      <c r="Q7283" s="360" t="s">
        <v>9175</v>
      </c>
    </row>
    <row r="7284" spans="15:17" x14ac:dyDescent="0.4">
      <c r="O7284" s="294" t="s">
        <v>9206</v>
      </c>
      <c r="P7284" s="294" t="s">
        <v>9174</v>
      </c>
      <c r="Q7284" s="360" t="s">
        <v>9175</v>
      </c>
    </row>
    <row r="7285" spans="15:17" x14ac:dyDescent="0.4">
      <c r="O7285" s="294" t="s">
        <v>9207</v>
      </c>
      <c r="P7285" s="294" t="s">
        <v>9174</v>
      </c>
      <c r="Q7285" s="360" t="s">
        <v>9175</v>
      </c>
    </row>
    <row r="7286" spans="15:17" x14ac:dyDescent="0.4">
      <c r="O7286" s="294" t="s">
        <v>9208</v>
      </c>
      <c r="P7286" s="294" t="s">
        <v>9174</v>
      </c>
      <c r="Q7286" s="360" t="s">
        <v>9175</v>
      </c>
    </row>
    <row r="7287" spans="15:17" x14ac:dyDescent="0.4">
      <c r="O7287" s="294" t="s">
        <v>9209</v>
      </c>
      <c r="P7287" s="294" t="s">
        <v>9174</v>
      </c>
      <c r="Q7287" s="360" t="s">
        <v>9175</v>
      </c>
    </row>
    <row r="7288" spans="15:17" x14ac:dyDescent="0.4">
      <c r="O7288" s="294" t="s">
        <v>9210</v>
      </c>
      <c r="P7288" s="294" t="s">
        <v>9174</v>
      </c>
      <c r="Q7288" s="360" t="s">
        <v>9175</v>
      </c>
    </row>
    <row r="7289" spans="15:17" x14ac:dyDescent="0.4">
      <c r="O7289" s="294" t="s">
        <v>9211</v>
      </c>
      <c r="P7289" s="294" t="s">
        <v>9174</v>
      </c>
      <c r="Q7289" s="360" t="s">
        <v>9175</v>
      </c>
    </row>
    <row r="7290" spans="15:17" x14ac:dyDescent="0.4">
      <c r="O7290" s="294" t="s">
        <v>9212</v>
      </c>
      <c r="P7290" s="294" t="s">
        <v>9174</v>
      </c>
      <c r="Q7290" s="360" t="s">
        <v>9175</v>
      </c>
    </row>
    <row r="7291" spans="15:17" x14ac:dyDescent="0.4">
      <c r="O7291" s="294" t="s">
        <v>9213</v>
      </c>
      <c r="P7291" s="294" t="s">
        <v>9174</v>
      </c>
      <c r="Q7291" s="360" t="s">
        <v>9175</v>
      </c>
    </row>
    <row r="7292" spans="15:17" x14ac:dyDescent="0.4">
      <c r="O7292" s="294" t="s">
        <v>9214</v>
      </c>
      <c r="P7292" s="294" t="s">
        <v>9174</v>
      </c>
      <c r="Q7292" s="360" t="s">
        <v>9175</v>
      </c>
    </row>
    <row r="7293" spans="15:17" x14ac:dyDescent="0.4">
      <c r="O7293" s="294" t="s">
        <v>9215</v>
      </c>
      <c r="P7293" s="294" t="s">
        <v>9174</v>
      </c>
      <c r="Q7293" s="360" t="s">
        <v>9175</v>
      </c>
    </row>
    <row r="7294" spans="15:17" x14ac:dyDescent="0.4">
      <c r="O7294" s="294" t="s">
        <v>9216</v>
      </c>
      <c r="P7294" s="294" t="s">
        <v>9174</v>
      </c>
      <c r="Q7294" s="360" t="s">
        <v>9175</v>
      </c>
    </row>
    <row r="7295" spans="15:17" x14ac:dyDescent="0.4">
      <c r="O7295" s="294" t="s">
        <v>9217</v>
      </c>
      <c r="P7295" s="294" t="s">
        <v>9174</v>
      </c>
      <c r="Q7295" s="360" t="s">
        <v>9175</v>
      </c>
    </row>
    <row r="7296" spans="15:17" x14ac:dyDescent="0.4">
      <c r="O7296" s="294" t="s">
        <v>9218</v>
      </c>
      <c r="P7296" s="294" t="s">
        <v>9174</v>
      </c>
      <c r="Q7296" s="360" t="s">
        <v>9175</v>
      </c>
    </row>
    <row r="7297" spans="15:17" x14ac:dyDescent="0.4">
      <c r="O7297" s="294" t="s">
        <v>9219</v>
      </c>
      <c r="P7297" s="294" t="s">
        <v>9174</v>
      </c>
      <c r="Q7297" s="360" t="s">
        <v>9175</v>
      </c>
    </row>
    <row r="7298" spans="15:17" x14ac:dyDescent="0.4">
      <c r="O7298" s="294" t="s">
        <v>9220</v>
      </c>
      <c r="P7298" s="294" t="s">
        <v>9174</v>
      </c>
      <c r="Q7298" s="360" t="s">
        <v>9175</v>
      </c>
    </row>
    <row r="7299" spans="15:17" x14ac:dyDescent="0.4">
      <c r="O7299" s="294" t="s">
        <v>9221</v>
      </c>
      <c r="P7299" s="294" t="s">
        <v>9174</v>
      </c>
      <c r="Q7299" s="360" t="s">
        <v>9175</v>
      </c>
    </row>
    <row r="7300" spans="15:17" x14ac:dyDescent="0.4">
      <c r="O7300" s="294" t="s">
        <v>9222</v>
      </c>
      <c r="P7300" s="294" t="s">
        <v>9174</v>
      </c>
      <c r="Q7300" s="360" t="s">
        <v>9175</v>
      </c>
    </row>
    <row r="7301" spans="15:17" x14ac:dyDescent="0.4">
      <c r="O7301" s="294" t="s">
        <v>9223</v>
      </c>
      <c r="P7301" s="294" t="s">
        <v>9174</v>
      </c>
      <c r="Q7301" s="360" t="s">
        <v>9175</v>
      </c>
    </row>
    <row r="7302" spans="15:17" x14ac:dyDescent="0.4">
      <c r="O7302" s="294" t="s">
        <v>9224</v>
      </c>
      <c r="P7302" s="294" t="s">
        <v>9174</v>
      </c>
      <c r="Q7302" s="360" t="s">
        <v>9175</v>
      </c>
    </row>
    <row r="7303" spans="15:17" x14ac:dyDescent="0.4">
      <c r="O7303" s="294" t="s">
        <v>9225</v>
      </c>
      <c r="P7303" s="294" t="s">
        <v>9174</v>
      </c>
      <c r="Q7303" s="360" t="s">
        <v>9175</v>
      </c>
    </row>
    <row r="7304" spans="15:17" x14ac:dyDescent="0.4">
      <c r="O7304" s="294" t="s">
        <v>9226</v>
      </c>
      <c r="P7304" s="294" t="s">
        <v>9174</v>
      </c>
      <c r="Q7304" s="360" t="s">
        <v>9175</v>
      </c>
    </row>
    <row r="7305" spans="15:17" x14ac:dyDescent="0.4">
      <c r="O7305" s="294" t="s">
        <v>9227</v>
      </c>
      <c r="P7305" s="294" t="s">
        <v>9174</v>
      </c>
      <c r="Q7305" s="360" t="s">
        <v>9175</v>
      </c>
    </row>
    <row r="7306" spans="15:17" x14ac:dyDescent="0.4">
      <c r="O7306" s="294" t="s">
        <v>9228</v>
      </c>
      <c r="P7306" s="294" t="s">
        <v>9174</v>
      </c>
      <c r="Q7306" s="360" t="s">
        <v>9175</v>
      </c>
    </row>
    <row r="7307" spans="15:17" x14ac:dyDescent="0.4">
      <c r="O7307" s="294" t="s">
        <v>9229</v>
      </c>
      <c r="P7307" s="294" t="s">
        <v>9174</v>
      </c>
      <c r="Q7307" s="360" t="s">
        <v>9175</v>
      </c>
    </row>
    <row r="7308" spans="15:17" x14ac:dyDescent="0.4">
      <c r="O7308" s="294" t="s">
        <v>9230</v>
      </c>
      <c r="P7308" s="294" t="s">
        <v>9174</v>
      </c>
      <c r="Q7308" s="360" t="s">
        <v>9175</v>
      </c>
    </row>
    <row r="7309" spans="15:17" x14ac:dyDescent="0.4">
      <c r="O7309" s="294" t="s">
        <v>9231</v>
      </c>
      <c r="P7309" s="294" t="s">
        <v>9174</v>
      </c>
      <c r="Q7309" s="360" t="s">
        <v>9175</v>
      </c>
    </row>
    <row r="7310" spans="15:17" x14ac:dyDescent="0.4">
      <c r="O7310" s="294" t="s">
        <v>9232</v>
      </c>
      <c r="P7310" s="294" t="s">
        <v>9174</v>
      </c>
      <c r="Q7310" s="360" t="s">
        <v>9175</v>
      </c>
    </row>
    <row r="7311" spans="15:17" x14ac:dyDescent="0.4">
      <c r="O7311" s="294" t="s">
        <v>9233</v>
      </c>
      <c r="P7311" s="294" t="s">
        <v>9174</v>
      </c>
      <c r="Q7311" s="360" t="s">
        <v>9175</v>
      </c>
    </row>
    <row r="7312" spans="15:17" x14ac:dyDescent="0.4">
      <c r="O7312" s="294" t="s">
        <v>9234</v>
      </c>
      <c r="P7312" s="294" t="s">
        <v>9174</v>
      </c>
      <c r="Q7312" s="360" t="s">
        <v>9175</v>
      </c>
    </row>
    <row r="7313" spans="15:17" x14ac:dyDescent="0.4">
      <c r="O7313" s="294" t="s">
        <v>9235</v>
      </c>
      <c r="P7313" s="294" t="s">
        <v>9174</v>
      </c>
      <c r="Q7313" s="360" t="s">
        <v>9175</v>
      </c>
    </row>
    <row r="7314" spans="15:17" x14ac:dyDescent="0.4">
      <c r="O7314" s="294" t="s">
        <v>9236</v>
      </c>
      <c r="P7314" s="294" t="s">
        <v>9174</v>
      </c>
      <c r="Q7314" s="360" t="s">
        <v>9175</v>
      </c>
    </row>
    <row r="7315" spans="15:17" x14ac:dyDescent="0.4">
      <c r="O7315" s="294" t="s">
        <v>9237</v>
      </c>
      <c r="P7315" s="294" t="s">
        <v>9174</v>
      </c>
      <c r="Q7315" s="360" t="s">
        <v>9175</v>
      </c>
    </row>
    <row r="7316" spans="15:17" x14ac:dyDescent="0.4">
      <c r="O7316" s="294" t="s">
        <v>9238</v>
      </c>
      <c r="P7316" s="294" t="s">
        <v>9174</v>
      </c>
      <c r="Q7316" s="360" t="s">
        <v>9175</v>
      </c>
    </row>
    <row r="7317" spans="15:17" x14ac:dyDescent="0.4">
      <c r="O7317" s="294" t="s">
        <v>9239</v>
      </c>
      <c r="P7317" s="294" t="s">
        <v>9174</v>
      </c>
      <c r="Q7317" s="360" t="s">
        <v>9175</v>
      </c>
    </row>
    <row r="7318" spans="15:17" x14ac:dyDescent="0.4">
      <c r="O7318" s="294" t="s">
        <v>9240</v>
      </c>
      <c r="P7318" s="294" t="s">
        <v>9174</v>
      </c>
      <c r="Q7318" s="360" t="s">
        <v>9175</v>
      </c>
    </row>
    <row r="7319" spans="15:17" x14ac:dyDescent="0.4">
      <c r="O7319" s="294" t="s">
        <v>9241</v>
      </c>
      <c r="P7319" s="294" t="s">
        <v>9174</v>
      </c>
      <c r="Q7319" s="360" t="s">
        <v>9175</v>
      </c>
    </row>
    <row r="7320" spans="15:17" x14ac:dyDescent="0.4">
      <c r="O7320" s="294" t="s">
        <v>9242</v>
      </c>
      <c r="P7320" s="294" t="s">
        <v>9174</v>
      </c>
      <c r="Q7320" s="360" t="s">
        <v>9175</v>
      </c>
    </row>
    <row r="7321" spans="15:17" x14ac:dyDescent="0.4">
      <c r="O7321" s="294" t="s">
        <v>9243</v>
      </c>
      <c r="P7321" s="294" t="s">
        <v>9174</v>
      </c>
      <c r="Q7321" s="360" t="s">
        <v>9175</v>
      </c>
    </row>
    <row r="7322" spans="15:17" x14ac:dyDescent="0.4">
      <c r="O7322" s="294" t="s">
        <v>9244</v>
      </c>
      <c r="P7322" s="294" t="s">
        <v>9174</v>
      </c>
      <c r="Q7322" s="360" t="s">
        <v>9175</v>
      </c>
    </row>
    <row r="7323" spans="15:17" x14ac:dyDescent="0.4">
      <c r="O7323" s="294" t="s">
        <v>9245</v>
      </c>
      <c r="P7323" s="294" t="s">
        <v>9174</v>
      </c>
      <c r="Q7323" s="360" t="s">
        <v>9175</v>
      </c>
    </row>
    <row r="7324" spans="15:17" x14ac:dyDescent="0.4">
      <c r="O7324" s="294" t="s">
        <v>9246</v>
      </c>
      <c r="P7324" s="294" t="s">
        <v>9174</v>
      </c>
      <c r="Q7324" s="360" t="s">
        <v>9175</v>
      </c>
    </row>
    <row r="7325" spans="15:17" x14ac:dyDescent="0.4">
      <c r="O7325" s="294" t="s">
        <v>9247</v>
      </c>
      <c r="P7325" s="294" t="s">
        <v>9174</v>
      </c>
      <c r="Q7325" s="360" t="s">
        <v>9175</v>
      </c>
    </row>
    <row r="7326" spans="15:17" x14ac:dyDescent="0.4">
      <c r="O7326" s="294" t="s">
        <v>9248</v>
      </c>
      <c r="P7326" s="294" t="s">
        <v>9174</v>
      </c>
      <c r="Q7326" s="360" t="s">
        <v>9175</v>
      </c>
    </row>
    <row r="7327" spans="15:17" x14ac:dyDescent="0.4">
      <c r="O7327" s="294" t="s">
        <v>9249</v>
      </c>
      <c r="P7327" s="294" t="s">
        <v>9174</v>
      </c>
      <c r="Q7327" s="360" t="s">
        <v>9175</v>
      </c>
    </row>
    <row r="7328" spans="15:17" x14ac:dyDescent="0.4">
      <c r="O7328" s="294" t="s">
        <v>9250</v>
      </c>
      <c r="P7328" s="294" t="s">
        <v>9174</v>
      </c>
      <c r="Q7328" s="360" t="s">
        <v>9175</v>
      </c>
    </row>
    <row r="7329" spans="15:17" x14ac:dyDescent="0.4">
      <c r="O7329" s="294" t="s">
        <v>9251</v>
      </c>
      <c r="P7329" s="294" t="s">
        <v>9174</v>
      </c>
      <c r="Q7329" s="360" t="s">
        <v>9175</v>
      </c>
    </row>
    <row r="7330" spans="15:17" x14ac:dyDescent="0.4">
      <c r="O7330" s="294" t="s">
        <v>9252</v>
      </c>
      <c r="P7330" s="294" t="s">
        <v>9174</v>
      </c>
      <c r="Q7330" s="360" t="s">
        <v>9175</v>
      </c>
    </row>
    <row r="7331" spans="15:17" x14ac:dyDescent="0.4">
      <c r="O7331" s="294" t="s">
        <v>9253</v>
      </c>
      <c r="P7331" s="294" t="s">
        <v>9174</v>
      </c>
      <c r="Q7331" s="360" t="s">
        <v>9175</v>
      </c>
    </row>
    <row r="7332" spans="15:17" x14ac:dyDescent="0.4">
      <c r="O7332" s="294" t="s">
        <v>9254</v>
      </c>
      <c r="P7332" s="294" t="s">
        <v>9174</v>
      </c>
      <c r="Q7332" s="360" t="s">
        <v>9175</v>
      </c>
    </row>
    <row r="7333" spans="15:17" x14ac:dyDescent="0.4">
      <c r="O7333" s="294" t="s">
        <v>9255</v>
      </c>
      <c r="P7333" s="294" t="s">
        <v>9174</v>
      </c>
      <c r="Q7333" s="360" t="s">
        <v>9175</v>
      </c>
    </row>
    <row r="7334" spans="15:17" x14ac:dyDescent="0.4">
      <c r="O7334" s="294" t="s">
        <v>9256</v>
      </c>
      <c r="P7334" s="294" t="s">
        <v>9174</v>
      </c>
      <c r="Q7334" s="360" t="s">
        <v>9175</v>
      </c>
    </row>
    <row r="7335" spans="15:17" x14ac:dyDescent="0.4">
      <c r="O7335" s="294" t="s">
        <v>9257</v>
      </c>
      <c r="P7335" s="294" t="s">
        <v>9174</v>
      </c>
      <c r="Q7335" s="360" t="s">
        <v>9175</v>
      </c>
    </row>
    <row r="7336" spans="15:17" x14ac:dyDescent="0.4">
      <c r="O7336" s="294" t="s">
        <v>9258</v>
      </c>
      <c r="P7336" s="294" t="s">
        <v>9174</v>
      </c>
      <c r="Q7336" s="360" t="s">
        <v>9175</v>
      </c>
    </row>
    <row r="7337" spans="15:17" x14ac:dyDescent="0.4">
      <c r="O7337" s="294" t="s">
        <v>9259</v>
      </c>
      <c r="P7337" s="294" t="s">
        <v>9174</v>
      </c>
      <c r="Q7337" s="360" t="s">
        <v>9175</v>
      </c>
    </row>
    <row r="7338" spans="15:17" x14ac:dyDescent="0.4">
      <c r="O7338" s="294" t="s">
        <v>9260</v>
      </c>
      <c r="P7338" s="294" t="s">
        <v>9174</v>
      </c>
      <c r="Q7338" s="360" t="s">
        <v>9175</v>
      </c>
    </row>
    <row r="7339" spans="15:17" x14ac:dyDescent="0.4">
      <c r="O7339" s="294" t="s">
        <v>9261</v>
      </c>
      <c r="P7339" s="294" t="s">
        <v>9174</v>
      </c>
      <c r="Q7339" s="360" t="s">
        <v>9175</v>
      </c>
    </row>
    <row r="7340" spans="15:17" x14ac:dyDescent="0.4">
      <c r="O7340" s="294" t="s">
        <v>9262</v>
      </c>
      <c r="P7340" s="294" t="s">
        <v>9174</v>
      </c>
      <c r="Q7340" s="360" t="s">
        <v>9175</v>
      </c>
    </row>
    <row r="7341" spans="15:17" x14ac:dyDescent="0.4">
      <c r="O7341" s="294" t="s">
        <v>9263</v>
      </c>
      <c r="P7341" s="294" t="s">
        <v>9174</v>
      </c>
      <c r="Q7341" s="360" t="s">
        <v>9175</v>
      </c>
    </row>
    <row r="7342" spans="15:17" x14ac:dyDescent="0.4">
      <c r="O7342" s="294" t="s">
        <v>9264</v>
      </c>
      <c r="P7342" s="294" t="s">
        <v>9174</v>
      </c>
      <c r="Q7342" s="360" t="s">
        <v>9175</v>
      </c>
    </row>
    <row r="7343" spans="15:17" x14ac:dyDescent="0.4">
      <c r="O7343" s="294" t="s">
        <v>9265</v>
      </c>
      <c r="P7343" s="294" t="s">
        <v>9174</v>
      </c>
      <c r="Q7343" s="360" t="s">
        <v>9175</v>
      </c>
    </row>
    <row r="7344" spans="15:17" x14ac:dyDescent="0.4">
      <c r="O7344" s="294" t="s">
        <v>9266</v>
      </c>
      <c r="P7344" s="294" t="s">
        <v>9174</v>
      </c>
      <c r="Q7344" s="360" t="s">
        <v>9175</v>
      </c>
    </row>
    <row r="7345" spans="15:17" x14ac:dyDescent="0.4">
      <c r="O7345" s="294" t="s">
        <v>9267</v>
      </c>
      <c r="P7345" s="294" t="s">
        <v>9174</v>
      </c>
      <c r="Q7345" s="360" t="s">
        <v>9175</v>
      </c>
    </row>
    <row r="7346" spans="15:17" x14ac:dyDescent="0.4">
      <c r="O7346" s="294" t="s">
        <v>9268</v>
      </c>
      <c r="P7346" s="294" t="s">
        <v>9174</v>
      </c>
      <c r="Q7346" s="360" t="s">
        <v>9175</v>
      </c>
    </row>
    <row r="7347" spans="15:17" x14ac:dyDescent="0.4">
      <c r="O7347" s="294" t="s">
        <v>9269</v>
      </c>
      <c r="P7347" s="294" t="s">
        <v>9174</v>
      </c>
      <c r="Q7347" s="360" t="s">
        <v>9175</v>
      </c>
    </row>
    <row r="7348" spans="15:17" x14ac:dyDescent="0.4">
      <c r="O7348" s="294" t="s">
        <v>9270</v>
      </c>
      <c r="P7348" s="294" t="s">
        <v>9174</v>
      </c>
      <c r="Q7348" s="360" t="s">
        <v>9175</v>
      </c>
    </row>
    <row r="7349" spans="15:17" x14ac:dyDescent="0.4">
      <c r="O7349" s="294" t="s">
        <v>9271</v>
      </c>
      <c r="P7349" s="294" t="s">
        <v>9174</v>
      </c>
      <c r="Q7349" s="360" t="s">
        <v>9175</v>
      </c>
    </row>
    <row r="7350" spans="15:17" x14ac:dyDescent="0.4">
      <c r="O7350" s="294" t="s">
        <v>9272</v>
      </c>
      <c r="P7350" s="294" t="s">
        <v>9174</v>
      </c>
      <c r="Q7350" s="360" t="s">
        <v>9175</v>
      </c>
    </row>
    <row r="7351" spans="15:17" x14ac:dyDescent="0.4">
      <c r="O7351" s="294" t="s">
        <v>9273</v>
      </c>
      <c r="P7351" s="294" t="s">
        <v>9174</v>
      </c>
      <c r="Q7351" s="360" t="s">
        <v>9175</v>
      </c>
    </row>
    <row r="7352" spans="15:17" x14ac:dyDescent="0.4">
      <c r="O7352" s="294" t="s">
        <v>9274</v>
      </c>
      <c r="P7352" s="294" t="s">
        <v>9174</v>
      </c>
      <c r="Q7352" s="360" t="s">
        <v>9175</v>
      </c>
    </row>
    <row r="7353" spans="15:17" x14ac:dyDescent="0.4">
      <c r="O7353" s="294" t="s">
        <v>9275</v>
      </c>
      <c r="P7353" s="294" t="s">
        <v>9174</v>
      </c>
      <c r="Q7353" s="360" t="s">
        <v>9175</v>
      </c>
    </row>
    <row r="7354" spans="15:17" x14ac:dyDescent="0.4">
      <c r="O7354" s="294" t="s">
        <v>9276</v>
      </c>
      <c r="P7354" s="294" t="s">
        <v>9174</v>
      </c>
      <c r="Q7354" s="360" t="s">
        <v>9175</v>
      </c>
    </row>
    <row r="7355" spans="15:17" x14ac:dyDescent="0.4">
      <c r="O7355" s="294" t="s">
        <v>9277</v>
      </c>
      <c r="P7355" s="294" t="s">
        <v>9174</v>
      </c>
      <c r="Q7355" s="360" t="s">
        <v>9175</v>
      </c>
    </row>
    <row r="7356" spans="15:17" x14ac:dyDescent="0.4">
      <c r="O7356" s="294" t="s">
        <v>9278</v>
      </c>
      <c r="P7356" s="294" t="s">
        <v>9174</v>
      </c>
      <c r="Q7356" s="360" t="s">
        <v>9175</v>
      </c>
    </row>
    <row r="7357" spans="15:17" x14ac:dyDescent="0.4">
      <c r="O7357" s="294" t="s">
        <v>9279</v>
      </c>
      <c r="P7357" s="294" t="s">
        <v>9174</v>
      </c>
      <c r="Q7357" s="360" t="s">
        <v>9175</v>
      </c>
    </row>
    <row r="7358" spans="15:17" x14ac:dyDescent="0.4">
      <c r="O7358" s="294" t="s">
        <v>9280</v>
      </c>
      <c r="P7358" s="294" t="s">
        <v>9174</v>
      </c>
      <c r="Q7358" s="360" t="s">
        <v>9175</v>
      </c>
    </row>
    <row r="7359" spans="15:17" x14ac:dyDescent="0.4">
      <c r="O7359" s="294" t="s">
        <v>9281</v>
      </c>
      <c r="P7359" s="294" t="s">
        <v>9174</v>
      </c>
      <c r="Q7359" s="360" t="s">
        <v>9175</v>
      </c>
    </row>
    <row r="7360" spans="15:17" x14ac:dyDescent="0.4">
      <c r="O7360" s="294" t="s">
        <v>9282</v>
      </c>
      <c r="P7360" s="294" t="s">
        <v>9174</v>
      </c>
      <c r="Q7360" s="360" t="s">
        <v>9175</v>
      </c>
    </row>
    <row r="7361" spans="15:17" x14ac:dyDescent="0.4">
      <c r="O7361" s="294" t="s">
        <v>9283</v>
      </c>
      <c r="P7361" s="294" t="s">
        <v>9174</v>
      </c>
      <c r="Q7361" s="360" t="s">
        <v>9175</v>
      </c>
    </row>
    <row r="7362" spans="15:17" x14ac:dyDescent="0.4">
      <c r="O7362" s="294" t="s">
        <v>9284</v>
      </c>
      <c r="P7362" s="294" t="s">
        <v>5434</v>
      </c>
      <c r="Q7362" s="294" t="s">
        <v>5435</v>
      </c>
    </row>
  </sheetData>
  <autoFilter ref="O1:R7254" xr:uid="{7E0C1205-F52C-4D01-BBC8-D4E37E281808}"/>
  <conditionalFormatting sqref="O1:O1048576">
    <cfRule type="duplicateValues" dxfId="74" priority="1"/>
  </conditionalFormatting>
  <hyperlinks>
    <hyperlink ref="M55" r:id="rId1" display="mailto:Mark.Singleton@wwl.nhs.uk" xr:uid="{68DFF1BE-80AB-4F3F-B3A9-9F7F65C1656E}"/>
    <hyperlink ref="M53:M58" r:id="rId2" display="mailto:Mark.Singleton@wwl.nhs.uk" xr:uid="{3D3D7096-51DF-4481-B57D-DED25DFB620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DD80D-3D6E-4CF6-AF5C-979DCE9ABB08}">
  <dimension ref="A4:A11"/>
  <sheetViews>
    <sheetView tabSelected="1" workbookViewId="0">
      <selection activeCell="A13" sqref="A13"/>
    </sheetView>
  </sheetViews>
  <sheetFormatPr defaultRowHeight="14.25" x14ac:dyDescent="0.45"/>
  <cols>
    <col min="1" max="1" width="80.06640625" style="347" customWidth="1"/>
    <col min="2" max="16384" width="9.06640625" style="348"/>
  </cols>
  <sheetData>
    <row r="4" spans="1:1" ht="61.15" customHeight="1" x14ac:dyDescent="0.45"/>
    <row r="5" spans="1:1" ht="100.5" x14ac:dyDescent="0.7">
      <c r="A5" s="369" t="s">
        <v>9290</v>
      </c>
    </row>
    <row r="7" spans="1:1" ht="27.75" x14ac:dyDescent="0.45">
      <c r="A7" s="368" t="s">
        <v>9292</v>
      </c>
    </row>
    <row r="9" spans="1:1" ht="68.25" x14ac:dyDescent="0.45">
      <c r="A9" s="368" t="s">
        <v>9293</v>
      </c>
    </row>
    <row r="11" spans="1:1" x14ac:dyDescent="0.45">
      <c r="A11" s="370" t="s">
        <v>9291</v>
      </c>
    </row>
  </sheetData>
  <hyperlinks>
    <hyperlink ref="A11" r:id="rId1" xr:uid="{C49EFEFC-66C3-48DF-AAE9-8EF6E779927C}"/>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078B0-18C8-4AB7-AB03-C4169F112FDB}">
  <sheetPr codeName="Control_Panel"/>
  <dimension ref="A1:I50"/>
  <sheetViews>
    <sheetView zoomScale="77" zoomScaleNormal="77" workbookViewId="0">
      <selection activeCell="G8" sqref="G8"/>
    </sheetView>
  </sheetViews>
  <sheetFormatPr defaultColWidth="0" defaultRowHeight="20.25" customHeight="1" zeroHeight="1" x14ac:dyDescent="0.4"/>
  <cols>
    <col min="1" max="2" width="11.265625" style="294" customWidth="1"/>
    <col min="3" max="3" width="7.3984375" style="294" customWidth="1"/>
    <col min="4" max="4" width="151.73046875" style="294" customWidth="1"/>
    <col min="5" max="6" width="11.265625" style="294" customWidth="1"/>
    <col min="7" max="7" width="44.73046875" style="294" customWidth="1"/>
    <col min="8" max="8" width="11.265625" style="294" hidden="1" customWidth="1"/>
    <col min="9" max="9" width="56.59765625" style="294" hidden="1" customWidth="1"/>
    <col min="10" max="16384" width="11.265625" style="294" hidden="1"/>
  </cols>
  <sheetData>
    <row r="1" spans="1:9" ht="17" customHeight="1" x14ac:dyDescent="0.4">
      <c r="A1" s="293"/>
      <c r="B1" s="293"/>
      <c r="C1" s="293"/>
      <c r="D1" s="293"/>
      <c r="E1" s="293"/>
      <c r="F1" s="293"/>
      <c r="G1" s="293"/>
    </row>
    <row r="2" spans="1:9" ht="17" customHeight="1" x14ac:dyDescent="0.4">
      <c r="A2" s="293"/>
      <c r="B2" s="293"/>
      <c r="C2" s="293"/>
      <c r="D2" s="361" t="s">
        <v>9285</v>
      </c>
      <c r="E2" s="293"/>
      <c r="F2" s="293"/>
      <c r="G2" s="293"/>
    </row>
    <row r="3" spans="1:9" ht="35.75" customHeight="1" x14ac:dyDescent="1.05">
      <c r="A3" s="362"/>
      <c r="B3" s="363"/>
      <c r="C3" s="363"/>
      <c r="D3" s="363" t="s">
        <v>9286</v>
      </c>
      <c r="E3" s="363"/>
      <c r="F3" s="363"/>
      <c r="G3" s="363"/>
      <c r="H3" s="363"/>
      <c r="I3" s="363"/>
    </row>
    <row r="4" spans="1:9" ht="20.25" customHeight="1" x14ac:dyDescent="0.4">
      <c r="A4" s="293"/>
      <c r="B4" s="293"/>
      <c r="C4" s="293"/>
      <c r="D4" s="293"/>
      <c r="E4" s="293"/>
      <c r="F4" s="293"/>
      <c r="G4" s="293"/>
    </row>
    <row r="5" spans="1:9" ht="20.25" customHeight="1" x14ac:dyDescent="0.4">
      <c r="A5" s="293"/>
      <c r="B5" s="293"/>
      <c r="C5" s="293"/>
      <c r="D5" s="293"/>
      <c r="E5" s="293"/>
      <c r="F5" s="293"/>
      <c r="G5" s="293"/>
    </row>
    <row r="6" spans="1:9" ht="20.25" customHeight="1" x14ac:dyDescent="0.4">
      <c r="A6" s="293"/>
      <c r="B6" s="293"/>
      <c r="C6" s="293"/>
      <c r="D6" s="293"/>
      <c r="E6" s="293"/>
      <c r="F6" s="293"/>
      <c r="G6" s="293"/>
    </row>
    <row r="7" spans="1:9" ht="20.25" customHeight="1" x14ac:dyDescent="0.4">
      <c r="A7" s="293"/>
      <c r="B7" s="293"/>
      <c r="C7" s="293"/>
      <c r="D7" s="293"/>
      <c r="E7" s="293"/>
      <c r="F7" s="293"/>
      <c r="G7" s="293"/>
    </row>
    <row r="8" spans="1:9" ht="20.25" customHeight="1" x14ac:dyDescent="0.4">
      <c r="A8" s="293"/>
      <c r="B8" s="293"/>
      <c r="C8" s="293"/>
      <c r="D8" s="293"/>
      <c r="E8" s="293"/>
      <c r="F8" s="293"/>
      <c r="G8" s="293"/>
    </row>
    <row r="9" spans="1:9" ht="19.899999999999999" customHeight="1" x14ac:dyDescent="0.4">
      <c r="A9" s="293"/>
      <c r="B9" s="293"/>
      <c r="C9" s="293"/>
      <c r="D9" s="293"/>
      <c r="E9" s="293"/>
      <c r="F9" s="293"/>
      <c r="G9" s="293"/>
    </row>
    <row r="10" spans="1:9" ht="5" customHeight="1" x14ac:dyDescent="0.4">
      <c r="A10" s="293"/>
      <c r="B10" s="293"/>
      <c r="C10" s="293"/>
      <c r="D10" s="293"/>
      <c r="E10" s="293"/>
      <c r="F10" s="293"/>
      <c r="G10" s="293"/>
    </row>
    <row r="11" spans="1:9" ht="82.6" customHeight="1" x14ac:dyDescent="0.4">
      <c r="A11" s="293"/>
      <c r="B11" s="293"/>
      <c r="C11" s="293"/>
      <c r="D11" s="364" t="s">
        <v>9287</v>
      </c>
      <c r="E11" s="293"/>
      <c r="F11" s="293"/>
      <c r="G11" s="293"/>
    </row>
    <row r="12" spans="1:9" ht="20.25" customHeight="1" x14ac:dyDescent="0.4">
      <c r="A12" s="293"/>
      <c r="B12" s="293"/>
      <c r="C12" s="293"/>
      <c r="D12" s="365"/>
      <c r="E12" s="293"/>
      <c r="F12" s="293"/>
      <c r="G12" s="293"/>
    </row>
    <row r="13" spans="1:9" ht="20.25" customHeight="1" x14ac:dyDescent="0.4">
      <c r="A13" s="293"/>
      <c r="B13" s="293"/>
      <c r="C13" s="293"/>
      <c r="D13" s="366" t="s">
        <v>9288</v>
      </c>
      <c r="E13" s="293"/>
      <c r="F13" s="293"/>
      <c r="G13" s="293"/>
    </row>
    <row r="14" spans="1:9" ht="45.4" customHeight="1" x14ac:dyDescent="0.4">
      <c r="A14" s="293"/>
      <c r="B14" s="293"/>
      <c r="C14" s="293"/>
      <c r="D14" s="367" t="s">
        <v>9289</v>
      </c>
      <c r="E14" s="293"/>
      <c r="F14" s="293"/>
      <c r="G14" s="293"/>
    </row>
    <row r="15" spans="1:9" ht="20.25" customHeight="1" x14ac:dyDescent="0.4">
      <c r="A15" s="293"/>
      <c r="B15" s="293"/>
      <c r="C15" s="293"/>
      <c r="D15" s="296"/>
      <c r="E15" s="293"/>
      <c r="F15" s="293"/>
      <c r="G15" s="293"/>
    </row>
    <row r="16" spans="1:9" ht="20.25" customHeight="1" x14ac:dyDescent="0.4">
      <c r="A16" s="293"/>
      <c r="B16" s="293"/>
      <c r="C16" s="293"/>
      <c r="D16" s="296"/>
      <c r="E16" s="293"/>
      <c r="F16" s="293"/>
      <c r="G16" s="293"/>
    </row>
    <row r="17" spans="1:7" ht="20.25" customHeight="1" x14ac:dyDescent="0.4">
      <c r="A17" s="293"/>
      <c r="B17" s="293"/>
      <c r="C17" s="293"/>
      <c r="D17" s="296"/>
      <c r="E17" s="293"/>
      <c r="F17" s="293"/>
      <c r="G17" s="293"/>
    </row>
    <row r="18" spans="1:7" ht="20.25" customHeight="1" x14ac:dyDescent="0.4">
      <c r="A18" s="293"/>
      <c r="B18" s="293"/>
      <c r="C18" s="293"/>
      <c r="D18" s="296"/>
      <c r="E18" s="293"/>
      <c r="F18" s="293"/>
      <c r="G18" s="293"/>
    </row>
    <row r="19" spans="1:7" ht="20.25" customHeight="1" x14ac:dyDescent="0.4">
      <c r="A19" s="293"/>
      <c r="B19" s="293"/>
      <c r="C19" s="293"/>
      <c r="D19" s="296"/>
      <c r="E19" s="293"/>
      <c r="F19" s="293"/>
      <c r="G19" s="293"/>
    </row>
    <row r="20" spans="1:7" ht="20.25" customHeight="1" x14ac:dyDescent="0.4">
      <c r="A20" s="293"/>
      <c r="B20" s="293"/>
      <c r="C20" s="293"/>
      <c r="D20" s="296"/>
      <c r="E20" s="293"/>
      <c r="F20" s="293"/>
      <c r="G20" s="293"/>
    </row>
    <row r="21" spans="1:7" ht="20.25" customHeight="1" x14ac:dyDescent="0.4">
      <c r="A21" s="293"/>
      <c r="B21" s="293"/>
      <c r="C21" s="293"/>
      <c r="D21" s="296"/>
      <c r="E21" s="293"/>
      <c r="F21" s="293"/>
      <c r="G21" s="293"/>
    </row>
    <row r="22" spans="1:7" ht="20.25" customHeight="1" x14ac:dyDescent="0.4">
      <c r="A22" s="293"/>
      <c r="B22" s="293"/>
      <c r="C22" s="293"/>
      <c r="D22" s="296"/>
      <c r="E22" s="293"/>
      <c r="F22" s="293"/>
      <c r="G22" s="293"/>
    </row>
    <row r="23" spans="1:7" ht="20.25" customHeight="1" x14ac:dyDescent="0.4">
      <c r="A23" s="293"/>
      <c r="B23" s="293"/>
      <c r="C23" s="293"/>
      <c r="D23" s="296"/>
      <c r="E23" s="293"/>
      <c r="F23" s="293"/>
      <c r="G23" s="293"/>
    </row>
    <row r="24" spans="1:7" ht="20.25" customHeight="1" x14ac:dyDescent="0.4">
      <c r="A24" s="293"/>
      <c r="B24" s="293"/>
      <c r="C24" s="293"/>
      <c r="D24" s="296"/>
      <c r="E24" s="293"/>
      <c r="F24" s="293"/>
      <c r="G24" s="293"/>
    </row>
    <row r="25" spans="1:7" ht="20.25" customHeight="1" x14ac:dyDescent="0.4">
      <c r="A25" s="293"/>
      <c r="B25" s="293"/>
      <c r="C25" s="293"/>
      <c r="D25" s="296"/>
      <c r="E25" s="293"/>
      <c r="F25" s="293"/>
      <c r="G25" s="293"/>
    </row>
    <row r="26" spans="1:7" ht="20.25" customHeight="1" x14ac:dyDescent="0.4">
      <c r="A26" s="293"/>
      <c r="B26" s="293"/>
      <c r="C26" s="293"/>
      <c r="D26" s="296"/>
      <c r="E26" s="293"/>
      <c r="F26" s="293"/>
      <c r="G26" s="293"/>
    </row>
    <row r="27" spans="1:7" ht="20.25" customHeight="1" x14ac:dyDescent="0.4">
      <c r="A27" s="293"/>
      <c r="B27" s="293"/>
      <c r="C27" s="293"/>
      <c r="D27" s="296"/>
      <c r="E27" s="293"/>
      <c r="F27" s="293"/>
      <c r="G27" s="293"/>
    </row>
    <row r="28" spans="1:7" ht="20.25" customHeight="1" x14ac:dyDescent="0.4">
      <c r="A28" s="293"/>
      <c r="B28" s="293"/>
      <c r="C28" s="293"/>
      <c r="D28" s="296"/>
      <c r="E28" s="293"/>
      <c r="F28" s="293"/>
      <c r="G28" s="293"/>
    </row>
    <row r="29" spans="1:7" ht="20.25" customHeight="1" x14ac:dyDescent="0.4">
      <c r="A29" s="293"/>
      <c r="B29" s="293"/>
      <c r="C29" s="293"/>
      <c r="D29" s="296"/>
      <c r="E29" s="293"/>
      <c r="F29" s="293"/>
      <c r="G29" s="293"/>
    </row>
    <row r="30" spans="1:7" ht="20.25" customHeight="1" x14ac:dyDescent="0.4">
      <c r="A30" s="293"/>
      <c r="B30" s="293"/>
      <c r="C30" s="293"/>
      <c r="D30" s="296"/>
      <c r="E30" s="293"/>
      <c r="F30" s="293"/>
      <c r="G30" s="293"/>
    </row>
    <row r="31" spans="1:7" ht="20.25" customHeight="1" x14ac:dyDescent="0.4">
      <c r="A31" s="293"/>
      <c r="B31" s="293"/>
      <c r="C31" s="293"/>
      <c r="D31" s="296"/>
      <c r="E31" s="293"/>
      <c r="F31" s="293"/>
      <c r="G31" s="293"/>
    </row>
    <row r="32" spans="1:7" ht="20.25" customHeight="1" x14ac:dyDescent="0.4">
      <c r="A32" s="293"/>
      <c r="B32" s="293"/>
      <c r="C32" s="293"/>
      <c r="D32" s="296"/>
      <c r="E32" s="293"/>
      <c r="F32" s="293"/>
      <c r="G32" s="293"/>
    </row>
    <row r="33" spans="1:7" ht="20.25" customHeight="1" x14ac:dyDescent="0.4">
      <c r="A33" s="293"/>
      <c r="B33" s="293"/>
      <c r="C33" s="293"/>
      <c r="D33" s="296"/>
      <c r="E33" s="293"/>
      <c r="F33" s="293"/>
      <c r="G33" s="293"/>
    </row>
    <row r="34" spans="1:7" ht="20.25" customHeight="1" x14ac:dyDescent="0.4">
      <c r="A34" s="293"/>
      <c r="B34" s="293"/>
      <c r="C34" s="293"/>
      <c r="D34" s="296"/>
      <c r="E34" s="293"/>
      <c r="F34" s="293"/>
      <c r="G34" s="293"/>
    </row>
    <row r="35" spans="1:7" ht="20.25" customHeight="1" x14ac:dyDescent="0.4">
      <c r="A35" s="293"/>
      <c r="B35" s="293"/>
      <c r="C35" s="293"/>
      <c r="D35" s="296"/>
      <c r="E35" s="293"/>
      <c r="F35" s="293"/>
      <c r="G35" s="293"/>
    </row>
    <row r="36" spans="1:7" ht="20.25" customHeight="1" x14ac:dyDescent="0.4">
      <c r="A36" s="293"/>
      <c r="B36" s="293"/>
      <c r="C36" s="293"/>
      <c r="D36" s="296"/>
      <c r="E36" s="293"/>
      <c r="F36" s="293"/>
      <c r="G36" s="293"/>
    </row>
    <row r="37" spans="1:7" ht="20.25" customHeight="1" x14ac:dyDescent="0.4">
      <c r="A37" s="293"/>
      <c r="B37" s="293"/>
      <c r="C37" s="293"/>
      <c r="D37" s="296"/>
      <c r="E37" s="293"/>
      <c r="F37" s="293"/>
      <c r="G37" s="293"/>
    </row>
    <row r="38" spans="1:7" ht="20.25" customHeight="1" x14ac:dyDescent="0.4">
      <c r="A38" s="293"/>
      <c r="B38" s="293"/>
      <c r="C38" s="293"/>
      <c r="D38" s="296"/>
      <c r="E38" s="293"/>
      <c r="F38" s="293"/>
      <c r="G38" s="293"/>
    </row>
    <row r="39" spans="1:7" ht="20.25" customHeight="1" x14ac:dyDescent="0.4">
      <c r="A39" s="293"/>
      <c r="B39" s="293"/>
      <c r="C39" s="293"/>
      <c r="D39" s="296"/>
      <c r="E39" s="293"/>
      <c r="F39" s="293"/>
      <c r="G39" s="293"/>
    </row>
    <row r="40" spans="1:7" ht="20.25" customHeight="1" x14ac:dyDescent="0.4">
      <c r="A40" s="293"/>
      <c r="B40" s="293"/>
      <c r="C40" s="293"/>
      <c r="D40" s="296"/>
      <c r="E40" s="293"/>
      <c r="F40" s="293"/>
      <c r="G40" s="293"/>
    </row>
    <row r="41" spans="1:7" ht="20.25" customHeight="1" x14ac:dyDescent="0.4">
      <c r="A41" s="293"/>
      <c r="B41" s="293"/>
      <c r="C41" s="293"/>
      <c r="D41" s="296"/>
      <c r="E41" s="293"/>
      <c r="F41" s="293"/>
      <c r="G41" s="293"/>
    </row>
    <row r="42" spans="1:7" ht="20.25" customHeight="1" x14ac:dyDescent="0.4">
      <c r="A42" s="293"/>
      <c r="B42" s="293"/>
      <c r="C42" s="293"/>
      <c r="D42" s="296"/>
      <c r="E42" s="293"/>
      <c r="F42" s="293"/>
      <c r="G42" s="293"/>
    </row>
    <row r="43" spans="1:7" ht="20.25" customHeight="1" x14ac:dyDescent="0.4">
      <c r="A43" s="293"/>
      <c r="B43" s="293"/>
      <c r="C43" s="293"/>
      <c r="D43" s="296"/>
      <c r="E43" s="293"/>
      <c r="F43" s="293"/>
      <c r="G43" s="293"/>
    </row>
    <row r="44" spans="1:7" ht="20.25" customHeight="1" x14ac:dyDescent="0.4">
      <c r="A44" s="293"/>
      <c r="B44" s="293"/>
      <c r="C44" s="293"/>
      <c r="D44" s="296"/>
      <c r="E44" s="293"/>
      <c r="F44" s="293"/>
      <c r="G44" s="293"/>
    </row>
    <row r="45" spans="1:7" ht="20.25" customHeight="1" x14ac:dyDescent="0.4">
      <c r="A45" s="293"/>
      <c r="B45" s="293"/>
      <c r="C45" s="293"/>
      <c r="D45" s="296"/>
      <c r="E45" s="293"/>
      <c r="F45" s="293"/>
      <c r="G45" s="293"/>
    </row>
    <row r="46" spans="1:7" ht="20.25" customHeight="1" x14ac:dyDescent="0.4">
      <c r="A46" s="293"/>
      <c r="B46" s="293"/>
      <c r="C46" s="293"/>
      <c r="D46" s="296"/>
      <c r="E46" s="293"/>
      <c r="F46" s="293"/>
      <c r="G46" s="293"/>
    </row>
    <row r="47" spans="1:7" ht="20.25" customHeight="1" x14ac:dyDescent="0.4">
      <c r="A47" s="293"/>
      <c r="B47" s="293"/>
      <c r="C47" s="293"/>
      <c r="E47" s="293"/>
      <c r="F47" s="293"/>
      <c r="G47" s="293"/>
    </row>
    <row r="48" spans="1:7" ht="20.25" customHeight="1" x14ac:dyDescent="0.4">
      <c r="A48" s="293"/>
      <c r="B48" s="293"/>
      <c r="C48" s="293"/>
      <c r="E48" s="293"/>
      <c r="F48" s="293"/>
      <c r="G48" s="293"/>
    </row>
    <row r="49" spans="1:7" ht="20.25" customHeight="1" x14ac:dyDescent="0.4">
      <c r="A49" s="293"/>
      <c r="B49" s="293"/>
      <c r="C49" s="293"/>
      <c r="E49" s="293"/>
      <c r="F49" s="293"/>
      <c r="G49" s="293"/>
    </row>
    <row r="50" spans="1:7" ht="20.25" customHeight="1" x14ac:dyDescent="0.4">
      <c r="A50" s="293"/>
      <c r="B50" s="293"/>
      <c r="C50" s="293"/>
      <c r="E50" s="293"/>
      <c r="F50" s="293"/>
      <c r="G50" s="293"/>
    </row>
  </sheetData>
  <sheetProtection sheet="1" objects="1" scenarios="1" selectLockedCells="1"/>
  <hyperlinks>
    <hyperlink ref="D2" location="Guidance!A1" display="Guidance for this template has been updated!" xr:uid="{2402E747-7423-491A-A93A-E74D03C634DC}"/>
  </hyperlinks>
  <pageMargins left="0.7" right="0.7" top="0.75" bottom="0.75" header="0.3" footer="0.3"/>
  <pageSetup paperSize="9" orientation="portrait" r:id="rId1"/>
  <drawing r:id="rId2"/>
  <legacyDrawing r:id="rId3"/>
  <controls>
    <mc:AlternateContent xmlns:mc="http://schemas.openxmlformats.org/markup-compatibility/2006">
      <mc:Choice Requires="x14">
        <control shapeId="9217" r:id="rId4" name="comboOrganisation">
          <controlPr defaultSize="0" autoLine="0" r:id="rId5">
            <anchor moveWithCells="1">
              <from>
                <xdr:col>3</xdr:col>
                <xdr:colOff>2305050</xdr:colOff>
                <xdr:row>4</xdr:row>
                <xdr:rowOff>190500</xdr:rowOff>
              </from>
              <to>
                <xdr:col>3</xdr:col>
                <xdr:colOff>10458450</xdr:colOff>
                <xdr:row>6</xdr:row>
                <xdr:rowOff>66675</xdr:rowOff>
              </to>
            </anchor>
          </controlPr>
        </control>
      </mc:Choice>
      <mc:Fallback>
        <control shapeId="9217" r:id="rId4" name="comboOrganisation"/>
      </mc:Fallback>
    </mc:AlternateContent>
    <mc:AlternateContent xmlns:mc="http://schemas.openxmlformats.org/markup-compatibility/2006">
      <mc:Choice Requires="x14">
        <control shapeId="9218" r:id="rId6" name="CommandButton1">
          <controlPr defaultSize="0" autoLine="0" r:id="rId7">
            <anchor moveWithCells="1">
              <from>
                <xdr:col>3</xdr:col>
                <xdr:colOff>6243638</xdr:colOff>
                <xdr:row>7</xdr:row>
                <xdr:rowOff>76200</xdr:rowOff>
              </from>
              <to>
                <xdr:col>3</xdr:col>
                <xdr:colOff>10015538</xdr:colOff>
                <xdr:row>8</xdr:row>
                <xdr:rowOff>142875</xdr:rowOff>
              </to>
            </anchor>
          </controlPr>
        </control>
      </mc:Choice>
      <mc:Fallback>
        <control shapeId="9218" r:id="rId6" name="CommandButton1"/>
      </mc:Fallback>
    </mc:AlternateContent>
  </control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I532"/>
  <sheetViews>
    <sheetView zoomScale="70" zoomScaleNormal="70" workbookViewId="0">
      <selection activeCell="D7" sqref="D7"/>
    </sheetView>
  </sheetViews>
  <sheetFormatPr defaultColWidth="0" defaultRowHeight="14.25" zeroHeight="1" x14ac:dyDescent="0.45"/>
  <cols>
    <col min="1" max="1" width="8" style="1" customWidth="1"/>
    <col min="2" max="2" width="22.59765625" style="1" customWidth="1"/>
    <col min="3" max="3" width="28.3984375" style="1" customWidth="1"/>
    <col min="4" max="4" width="28.86328125" style="1" customWidth="1"/>
    <col min="5" max="5" width="23.1328125" style="1" customWidth="1"/>
    <col min="6" max="6" width="19.59765625" style="1" customWidth="1"/>
    <col min="7" max="7" width="18.73046875" style="1" customWidth="1"/>
    <col min="8" max="8" width="17.1328125" style="1" customWidth="1"/>
    <col min="9" max="9" width="3.1328125" style="1" customWidth="1"/>
    <col min="10" max="10" width="20.3984375" style="1" customWidth="1"/>
    <col min="11" max="11" width="14.59765625" style="1" customWidth="1"/>
    <col min="12" max="12" width="9.1328125" style="1" customWidth="1"/>
    <col min="13" max="13" width="26.86328125" style="1" customWidth="1"/>
    <col min="14" max="14" width="9.1328125" style="1" customWidth="1"/>
    <col min="15" max="21" width="9.1328125" style="1" hidden="1" customWidth="1"/>
    <col min="22" max="22" width="27.73046875" style="1" hidden="1" customWidth="1"/>
    <col min="23" max="23" width="9.1328125" style="1" hidden="1" customWidth="1"/>
    <col min="24" max="24" width="34.86328125" style="1" hidden="1" customWidth="1"/>
    <col min="25" max="25" width="22.59765625" style="1" hidden="1" customWidth="1"/>
    <col min="26" max="26" width="10.265625" style="1" hidden="1" customWidth="1"/>
    <col min="27" max="27" width="9.1328125" style="1" hidden="1" customWidth="1"/>
    <col min="28" max="28" width="46.73046875" style="1" hidden="1" customWidth="1"/>
    <col min="29" max="29" width="9.1328125" style="1" hidden="1" customWidth="1"/>
    <col min="30" max="30" width="13.59765625" style="1" hidden="1" customWidth="1"/>
    <col min="31" max="16384" width="9.1328125" style="1" hidden="1"/>
  </cols>
  <sheetData>
    <row r="1" spans="1:87" x14ac:dyDescent="0.45">
      <c r="B1" s="2"/>
      <c r="C1" s="2"/>
      <c r="D1" s="2"/>
      <c r="E1" s="2"/>
      <c r="F1" s="2"/>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row>
    <row r="2" spans="1:87" ht="43.5" customHeight="1" x14ac:dyDescent="0.45">
      <c r="A2" s="4"/>
      <c r="B2" s="3"/>
      <c r="C2" s="483" t="s">
        <v>0</v>
      </c>
      <c r="D2" s="483"/>
      <c r="E2" s="483"/>
      <c r="F2" s="48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row>
    <row r="3" spans="1:87" x14ac:dyDescent="0.45">
      <c r="B3" s="3"/>
      <c r="C3" s="3"/>
      <c r="D3" s="3"/>
      <c r="E3" s="3"/>
      <c r="F3" s="3"/>
      <c r="G3" s="5"/>
      <c r="H3" s="5"/>
      <c r="I3" s="3"/>
      <c r="J3" s="3"/>
      <c r="K3" s="3"/>
      <c r="L3" s="3"/>
      <c r="M3" s="3"/>
      <c r="N3" s="3"/>
      <c r="O3" s="3"/>
      <c r="P3" s="3"/>
      <c r="Q3" s="3"/>
      <c r="R3" s="6"/>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row>
    <row r="4" spans="1:87" ht="28.5" x14ac:dyDescent="0.45">
      <c r="A4" s="7"/>
      <c r="B4" s="3"/>
      <c r="C4" s="3"/>
      <c r="D4" s="3"/>
      <c r="E4" s="3"/>
      <c r="F4" s="3"/>
      <c r="G4" s="3"/>
      <c r="H4" s="6"/>
      <c r="I4" s="8"/>
      <c r="J4" s="5"/>
      <c r="K4" s="5"/>
      <c r="L4" s="5"/>
      <c r="M4" s="3"/>
      <c r="N4" s="3"/>
      <c r="O4" s="3"/>
      <c r="P4" s="3"/>
      <c r="Q4" s="3"/>
      <c r="R4" s="6"/>
      <c r="S4" s="3"/>
      <c r="T4" s="3"/>
      <c r="U4" s="9" t="s">
        <v>1</v>
      </c>
      <c r="V4" s="9" t="s">
        <v>2</v>
      </c>
      <c r="W4" s="3"/>
      <c r="X4" s="10" t="s">
        <v>3</v>
      </c>
      <c r="Y4" s="10" t="s">
        <v>4</v>
      </c>
      <c r="Z4" s="10" t="s">
        <v>5</v>
      </c>
      <c r="AA4" s="3"/>
      <c r="AB4" s="11" t="s">
        <v>6</v>
      </c>
      <c r="AC4" s="3"/>
      <c r="AD4" s="12" t="s">
        <v>7</v>
      </c>
      <c r="AE4" s="3"/>
      <c r="AF4" s="10" t="s">
        <v>8</v>
      </c>
      <c r="AG4" s="10"/>
      <c r="AH4" s="10"/>
      <c r="AI4" s="3" t="s">
        <v>9</v>
      </c>
      <c r="AJ4" s="10"/>
      <c r="AL4" s="13">
        <f>SUM(C23:F23)</f>
        <v>0</v>
      </c>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row>
    <row r="5" spans="1:87" ht="34.5" customHeight="1" x14ac:dyDescent="0.45">
      <c r="A5" s="7"/>
      <c r="B5" s="484" t="s">
        <v>10</v>
      </c>
      <c r="C5" s="484"/>
      <c r="D5" s="484"/>
      <c r="E5" s="484"/>
      <c r="F5" s="484"/>
      <c r="G5" s="484"/>
      <c r="H5" s="6"/>
      <c r="I5" s="3"/>
      <c r="J5" s="8"/>
      <c r="K5" s="3"/>
      <c r="L5" s="8"/>
      <c r="M5" s="3"/>
      <c r="N5" s="3"/>
      <c r="O5" s="3"/>
      <c r="P5" s="3"/>
      <c r="Q5" s="3"/>
      <c r="R5" s="6"/>
      <c r="S5" s="3"/>
      <c r="T5" s="3"/>
      <c r="U5" s="14" t="s">
        <v>11</v>
      </c>
      <c r="V5" s="14" t="s">
        <v>12</v>
      </c>
      <c r="W5" s="3"/>
      <c r="X5" s="3" t="s">
        <v>13</v>
      </c>
      <c r="Y5" s="3"/>
      <c r="Z5" s="3">
        <v>716</v>
      </c>
      <c r="AA5" s="3"/>
      <c r="AB5" s="15" t="s">
        <v>14</v>
      </c>
      <c r="AC5" s="3"/>
      <c r="AD5" s="13" t="str">
        <f>IF(D19="","1","0")</f>
        <v>1</v>
      </c>
      <c r="AE5" s="3"/>
      <c r="AF5" s="10"/>
      <c r="AG5" s="3"/>
      <c r="AH5" s="3"/>
      <c r="AI5" s="3"/>
      <c r="AJ5" s="3"/>
      <c r="AL5" s="13">
        <f>SUM(C37:G37)</f>
        <v>0</v>
      </c>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row>
    <row r="6" spans="1:87" ht="23.35" customHeight="1" x14ac:dyDescent="0.45">
      <c r="B6" s="16"/>
      <c r="C6" s="16"/>
      <c r="D6" s="16"/>
      <c r="F6" s="17"/>
      <c r="G6" s="18"/>
      <c r="H6" s="18"/>
      <c r="I6" s="2"/>
      <c r="J6" s="2"/>
      <c r="K6" s="2"/>
      <c r="L6" s="2"/>
      <c r="M6" s="2"/>
      <c r="N6" s="19"/>
      <c r="O6" s="5"/>
      <c r="P6" s="5"/>
      <c r="Q6" s="5"/>
      <c r="R6" s="20"/>
      <c r="S6" s="3"/>
      <c r="T6" s="3"/>
      <c r="U6" s="14" t="s">
        <v>15</v>
      </c>
      <c r="V6" s="14" t="s">
        <v>16</v>
      </c>
      <c r="W6" s="3"/>
      <c r="X6" s="3" t="s">
        <v>17</v>
      </c>
      <c r="Y6" s="3"/>
      <c r="Z6" s="3">
        <v>717</v>
      </c>
      <c r="AA6" s="3"/>
      <c r="AB6" s="21" t="s">
        <v>18</v>
      </c>
      <c r="AC6" s="3"/>
      <c r="AD6" s="13" t="str">
        <f>IF(C23="","1","0")</f>
        <v>1</v>
      </c>
      <c r="AE6" s="3"/>
      <c r="AF6" s="3"/>
      <c r="AG6" s="3"/>
      <c r="AH6" s="3"/>
      <c r="AI6" s="3"/>
      <c r="AJ6" s="3"/>
      <c r="AK6" s="3"/>
      <c r="AL6" s="13">
        <f>SUM(C48:G48)</f>
        <v>0</v>
      </c>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row>
    <row r="7" spans="1:87" ht="24.85" customHeight="1" x14ac:dyDescent="0.45">
      <c r="A7" s="22"/>
      <c r="B7" s="23" t="s">
        <v>19</v>
      </c>
      <c r="C7" s="24"/>
      <c r="D7" s="24"/>
      <c r="E7" s="25"/>
      <c r="F7" s="26" t="s">
        <v>20</v>
      </c>
      <c r="G7" s="485"/>
      <c r="H7" s="7"/>
      <c r="I7" s="487"/>
      <c r="J7" s="488"/>
      <c r="K7" s="488"/>
      <c r="L7" s="489"/>
      <c r="M7" s="490"/>
      <c r="N7" s="19"/>
      <c r="O7" s="3"/>
      <c r="P7" s="3"/>
      <c r="Q7" s="3"/>
      <c r="R7" s="6"/>
      <c r="S7" s="3"/>
      <c r="T7" s="3"/>
      <c r="U7" s="14" t="s">
        <v>21</v>
      </c>
      <c r="V7" s="14" t="s">
        <v>22</v>
      </c>
      <c r="W7" s="3"/>
      <c r="X7" s="3" t="s">
        <v>23</v>
      </c>
      <c r="Y7" s="3"/>
      <c r="Z7" s="3">
        <v>204</v>
      </c>
      <c r="AA7" s="3"/>
      <c r="AB7" s="27" t="s">
        <v>24</v>
      </c>
      <c r="AC7" s="3"/>
      <c r="AD7" s="13" t="str">
        <f>IF(D23="","1","0")</f>
        <v>1</v>
      </c>
      <c r="AE7" s="3"/>
      <c r="AF7" s="10"/>
      <c r="AG7" s="3"/>
      <c r="AH7" s="3"/>
      <c r="AI7" s="3"/>
      <c r="AJ7" s="3"/>
      <c r="AK7" s="3"/>
      <c r="AL7" s="13" t="e">
        <f>#REF!+D61</f>
        <v>#REF!</v>
      </c>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row>
    <row r="8" spans="1:87" ht="26.55" customHeight="1" x14ac:dyDescent="0.45">
      <c r="A8" s="7"/>
      <c r="B8" s="28"/>
      <c r="C8" s="28"/>
      <c r="D8" s="29"/>
      <c r="E8" s="5"/>
      <c r="F8" s="30"/>
      <c r="G8" s="486"/>
      <c r="I8" s="491"/>
      <c r="J8" s="492"/>
      <c r="K8" s="492"/>
      <c r="L8" s="495"/>
      <c r="M8" s="496"/>
      <c r="N8" s="19"/>
      <c r="O8" s="3"/>
      <c r="P8" s="3"/>
      <c r="Q8" s="3"/>
      <c r="R8" s="6"/>
      <c r="S8" s="3"/>
      <c r="T8" s="3"/>
      <c r="U8" s="3"/>
      <c r="V8" s="14" t="s">
        <v>25</v>
      </c>
      <c r="W8" s="3"/>
      <c r="X8" s="3" t="s">
        <v>26</v>
      </c>
      <c r="Y8" s="3"/>
      <c r="Z8" s="3">
        <v>908</v>
      </c>
      <c r="AA8" s="3"/>
      <c r="AB8" s="3"/>
      <c r="AC8" s="3"/>
      <c r="AD8" s="13" t="str">
        <f>IF(E23="","1","0")</f>
        <v>1</v>
      </c>
      <c r="AE8" s="3"/>
      <c r="AF8" s="3"/>
      <c r="AG8" s="3"/>
      <c r="AH8" s="3"/>
      <c r="AI8" s="3"/>
      <c r="AJ8" s="3"/>
      <c r="AK8" s="3"/>
      <c r="AL8" s="13" t="e">
        <f>#REF!+D72</f>
        <v>#REF!</v>
      </c>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row>
    <row r="9" spans="1:87" ht="26.55" customHeight="1" x14ac:dyDescent="0.45">
      <c r="A9" s="7"/>
      <c r="B9" s="31" t="s">
        <v>27</v>
      </c>
      <c r="C9" s="32"/>
      <c r="D9" s="2"/>
      <c r="E9" s="8"/>
      <c r="F9" s="33"/>
      <c r="G9" s="34"/>
      <c r="H9" s="6"/>
      <c r="I9" s="493"/>
      <c r="J9" s="494"/>
      <c r="K9" s="494"/>
      <c r="L9" s="497"/>
      <c r="M9" s="498"/>
      <c r="N9" s="19"/>
      <c r="O9" s="3"/>
      <c r="P9" s="3"/>
      <c r="Q9" s="3"/>
      <c r="R9" s="6"/>
      <c r="S9" s="3"/>
      <c r="T9" s="3"/>
      <c r="U9" s="3"/>
      <c r="V9" s="14" t="s">
        <v>28</v>
      </c>
      <c r="W9" s="3"/>
      <c r="X9" s="3" t="s">
        <v>29</v>
      </c>
      <c r="Y9" s="3"/>
      <c r="Z9" s="3">
        <v>625</v>
      </c>
      <c r="AA9" s="3"/>
      <c r="AB9" s="3"/>
      <c r="AC9" s="3"/>
      <c r="AD9" s="1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row>
    <row r="10" spans="1:87" ht="23.95" customHeight="1" x14ac:dyDescent="0.45">
      <c r="A10" s="19"/>
      <c r="B10" s="35"/>
      <c r="C10" s="36"/>
      <c r="D10" s="3"/>
      <c r="E10" s="6"/>
      <c r="F10" s="37" t="s">
        <v>6</v>
      </c>
      <c r="G10" s="472"/>
      <c r="H10" s="7"/>
      <c r="I10" s="38"/>
      <c r="J10" s="38"/>
      <c r="K10" s="39"/>
      <c r="L10" s="40"/>
      <c r="M10" s="41"/>
      <c r="N10" s="19"/>
      <c r="O10" s="3"/>
      <c r="P10" s="3"/>
      <c r="Q10" s="3"/>
      <c r="R10" s="6"/>
      <c r="S10" s="3"/>
      <c r="T10" s="3"/>
      <c r="U10" s="3"/>
      <c r="V10" s="14" t="s">
        <v>30</v>
      </c>
      <c r="W10" s="3"/>
      <c r="X10" s="3" t="s">
        <v>31</v>
      </c>
      <c r="Y10" s="3"/>
      <c r="Z10" s="3">
        <v>718</v>
      </c>
      <c r="AA10" s="3"/>
      <c r="AB10" s="3"/>
      <c r="AC10" s="3"/>
      <c r="AD10" s="13" t="e">
        <f>IF(#REF!="","1","0")</f>
        <v>#REF!</v>
      </c>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row>
    <row r="11" spans="1:87" ht="31.8" customHeight="1" x14ac:dyDescent="0.45">
      <c r="A11" s="42"/>
      <c r="B11" s="43" t="s">
        <v>32</v>
      </c>
      <c r="C11" s="44"/>
      <c r="D11" s="45"/>
      <c r="E11" s="3"/>
      <c r="F11" s="46"/>
      <c r="G11" s="472"/>
      <c r="H11" s="19"/>
      <c r="I11" s="47"/>
      <c r="J11" s="47"/>
      <c r="K11" s="47"/>
      <c r="L11" s="47"/>
      <c r="M11" s="47"/>
      <c r="N11" s="3"/>
      <c r="O11" s="3"/>
      <c r="P11" s="3"/>
      <c r="Q11" s="3"/>
      <c r="R11" s="6"/>
      <c r="S11" s="3"/>
      <c r="T11" s="3"/>
      <c r="U11" s="3"/>
      <c r="V11" s="14" t="s">
        <v>33</v>
      </c>
      <c r="W11" s="3"/>
      <c r="X11" s="3" t="s">
        <v>34</v>
      </c>
      <c r="Y11" s="3"/>
      <c r="Z11" s="3">
        <v>406</v>
      </c>
      <c r="AA11" s="3"/>
      <c r="AB11" s="3"/>
      <c r="AC11" s="3"/>
      <c r="AD11" s="13" t="str">
        <f>IF(F23="","1","0")</f>
        <v>1</v>
      </c>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row>
    <row r="12" spans="1:87" ht="98.55" customHeight="1" x14ac:dyDescent="0.45">
      <c r="A12" s="19"/>
      <c r="B12" s="48" t="s">
        <v>35</v>
      </c>
      <c r="C12" s="49"/>
      <c r="D12" s="50"/>
      <c r="E12" s="2"/>
      <c r="F12" s="51"/>
      <c r="G12" s="52"/>
      <c r="H12" s="53"/>
      <c r="I12" s="3"/>
      <c r="J12" s="3"/>
      <c r="K12" s="3"/>
      <c r="L12" s="3"/>
      <c r="M12" s="3"/>
      <c r="N12" s="3"/>
      <c r="O12" s="3"/>
      <c r="P12" s="3"/>
      <c r="Q12" s="3"/>
      <c r="R12" s="6"/>
      <c r="S12" s="3"/>
      <c r="T12" s="3"/>
      <c r="U12" s="3"/>
      <c r="V12" s="3"/>
      <c r="W12" s="3"/>
      <c r="X12" s="3" t="s">
        <v>36</v>
      </c>
      <c r="Y12" s="3"/>
      <c r="Z12" s="3">
        <v>324</v>
      </c>
      <c r="AA12" s="3"/>
      <c r="AB12" s="3"/>
      <c r="AC12" s="3"/>
      <c r="AD12" s="13" t="str">
        <f>IF(D29="","1","0")</f>
        <v>1</v>
      </c>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row>
    <row r="13" spans="1:87" ht="31.8" customHeight="1" x14ac:dyDescent="0.45">
      <c r="A13" s="7"/>
      <c r="B13" s="54"/>
      <c r="C13" s="55"/>
      <c r="D13" s="473"/>
      <c r="E13" s="474"/>
      <c r="F13" s="474"/>
      <c r="G13" s="475"/>
      <c r="H13" s="3"/>
      <c r="I13" s="3"/>
      <c r="J13" s="3"/>
      <c r="K13" s="3"/>
      <c r="L13" s="3"/>
      <c r="M13" s="3"/>
      <c r="N13" s="3"/>
      <c r="O13" s="3"/>
      <c r="P13" s="3"/>
      <c r="Q13" s="3"/>
      <c r="R13" s="6"/>
      <c r="S13" s="3"/>
      <c r="T13" s="3"/>
      <c r="U13" s="3"/>
      <c r="V13" s="3"/>
      <c r="W13" s="3"/>
      <c r="X13" s="3" t="s">
        <v>37</v>
      </c>
      <c r="Y13" s="3"/>
      <c r="Z13" s="3">
        <v>325</v>
      </c>
      <c r="AA13" s="3"/>
      <c r="AB13" s="3"/>
      <c r="AC13" s="3"/>
      <c r="AD13" s="13" t="str">
        <f>IF(C37="","1","0")</f>
        <v>1</v>
      </c>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row>
    <row r="14" spans="1:87" ht="34.5" customHeight="1" x14ac:dyDescent="0.45">
      <c r="A14" s="19"/>
      <c r="B14" s="56" t="s">
        <v>38</v>
      </c>
      <c r="C14" s="476" t="s">
        <v>1302</v>
      </c>
      <c r="D14" s="477"/>
      <c r="E14" s="57"/>
      <c r="F14" s="478"/>
      <c r="G14" s="479"/>
      <c r="H14" s="3"/>
      <c r="I14" s="3"/>
      <c r="J14" s="3"/>
      <c r="K14" s="3"/>
      <c r="L14" s="3"/>
      <c r="M14" s="3"/>
      <c r="N14" s="3"/>
      <c r="O14" s="3"/>
      <c r="P14" s="3"/>
      <c r="Q14" s="3"/>
      <c r="R14" s="6"/>
      <c r="S14" s="3"/>
      <c r="T14" s="3"/>
      <c r="U14" s="3"/>
      <c r="V14" s="3"/>
      <c r="W14" s="3"/>
      <c r="X14" s="3" t="s">
        <v>39</v>
      </c>
      <c r="Y14" s="3"/>
      <c r="Z14" s="3">
        <v>304</v>
      </c>
      <c r="AA14" s="3"/>
      <c r="AB14" s="3"/>
      <c r="AC14" s="3"/>
      <c r="AD14" s="13" t="str">
        <f>IF(D37="","1","0")</f>
        <v>1</v>
      </c>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row>
    <row r="15" spans="1:87" ht="34.5" customHeight="1" x14ac:dyDescent="0.45">
      <c r="A15" s="42"/>
      <c r="B15" s="58"/>
      <c r="C15" s="59"/>
      <c r="D15" s="60"/>
      <c r="E15" s="61"/>
      <c r="F15" s="62"/>
      <c r="G15" s="5"/>
      <c r="H15" s="3"/>
      <c r="I15" s="3"/>
      <c r="J15" s="3"/>
      <c r="K15" s="3"/>
      <c r="L15" s="3"/>
      <c r="M15" s="3"/>
      <c r="N15" s="3"/>
      <c r="O15" s="3"/>
      <c r="P15" s="3"/>
      <c r="Q15" s="3"/>
      <c r="R15" s="6"/>
      <c r="S15" s="3"/>
      <c r="T15" s="3"/>
      <c r="U15" s="3"/>
      <c r="V15" s="3"/>
      <c r="W15" s="3"/>
      <c r="X15" s="3" t="s">
        <v>40</v>
      </c>
      <c r="Y15" s="3"/>
      <c r="Z15" s="3">
        <v>738</v>
      </c>
      <c r="AA15" s="3"/>
      <c r="AB15" s="3"/>
      <c r="AC15" s="3"/>
      <c r="AD15" s="1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row>
    <row r="16" spans="1:87" ht="34.5" customHeight="1" x14ac:dyDescent="0.45">
      <c r="A16" s="42"/>
      <c r="B16" s="402" t="s">
        <v>41</v>
      </c>
      <c r="C16" s="480"/>
      <c r="D16" s="375" t="s">
        <v>42</v>
      </c>
      <c r="E16" s="375"/>
      <c r="F16" s="375"/>
      <c r="G16" s="375"/>
      <c r="H16" s="2"/>
      <c r="I16" s="2"/>
      <c r="J16" s="3"/>
      <c r="K16" s="3"/>
      <c r="L16" s="3"/>
      <c r="M16" s="3"/>
      <c r="N16" s="3"/>
      <c r="O16" s="3"/>
      <c r="P16" s="3"/>
      <c r="Q16" s="3"/>
      <c r="R16" s="6"/>
      <c r="S16" s="3"/>
      <c r="T16" s="3"/>
      <c r="U16" s="3"/>
      <c r="V16" s="3"/>
      <c r="W16" s="3"/>
      <c r="X16" s="3" t="s">
        <v>43</v>
      </c>
      <c r="Y16" s="3"/>
      <c r="Z16" s="3">
        <v>614</v>
      </c>
      <c r="AA16" s="3"/>
      <c r="AB16" s="3"/>
      <c r="AC16" s="3"/>
      <c r="AD16" s="1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row>
    <row r="17" spans="1:87" ht="27.7" customHeight="1" x14ac:dyDescent="0.45">
      <c r="A17" s="19"/>
      <c r="B17" s="499"/>
      <c r="C17" s="500"/>
      <c r="D17" s="501"/>
      <c r="E17" s="63"/>
      <c r="F17" s="6"/>
      <c r="G17" s="499"/>
      <c r="H17" s="500"/>
      <c r="I17" s="500"/>
      <c r="J17" s="2"/>
      <c r="K17" s="2"/>
      <c r="L17" s="2"/>
      <c r="M17" s="2"/>
      <c r="N17" s="3"/>
      <c r="O17" s="3"/>
      <c r="P17" s="3"/>
      <c r="Q17" s="3"/>
      <c r="R17" s="6"/>
      <c r="S17" s="3"/>
      <c r="T17" s="3"/>
      <c r="U17" s="3"/>
      <c r="V17" s="3"/>
      <c r="W17" s="3"/>
      <c r="X17" s="3" t="s">
        <v>44</v>
      </c>
      <c r="Y17" s="3"/>
      <c r="Z17" s="3">
        <v>209</v>
      </c>
      <c r="AA17" s="3"/>
      <c r="AB17" s="3"/>
      <c r="AC17" s="3"/>
      <c r="AD17" s="13" t="str">
        <f>IF(E37="","1","0")</f>
        <v>1</v>
      </c>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row>
    <row r="18" spans="1:87" ht="41.35" customHeight="1" x14ac:dyDescent="0.45">
      <c r="A18" s="64"/>
      <c r="B18" s="380" t="s">
        <v>47</v>
      </c>
      <c r="C18" s="468" t="s">
        <v>48</v>
      </c>
      <c r="D18" s="469"/>
      <c r="E18" s="65"/>
      <c r="F18" s="6"/>
      <c r="G18" s="466"/>
      <c r="H18" s="467"/>
      <c r="I18" s="467"/>
      <c r="J18" s="404" t="s">
        <v>46</v>
      </c>
      <c r="K18" s="481"/>
      <c r="L18" s="481"/>
      <c r="M18" s="482"/>
      <c r="N18" s="19"/>
      <c r="O18" s="3"/>
      <c r="P18" s="3"/>
      <c r="Q18" s="3"/>
      <c r="R18" s="6"/>
      <c r="S18" s="3"/>
      <c r="T18" s="3"/>
      <c r="U18" s="3"/>
      <c r="V18" s="3"/>
      <c r="W18" s="3"/>
      <c r="X18" s="3" t="s">
        <v>49</v>
      </c>
      <c r="Y18" s="3"/>
      <c r="Z18" s="3">
        <v>816</v>
      </c>
      <c r="AA18" s="3"/>
      <c r="AB18" s="3"/>
      <c r="AC18" s="3"/>
      <c r="AD18" s="13" t="str">
        <f>IF(G37="","1","0")</f>
        <v>1</v>
      </c>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row>
    <row r="19" spans="1:87" ht="33.85" customHeight="1" x14ac:dyDescent="0.45">
      <c r="A19" s="22"/>
      <c r="B19" s="382"/>
      <c r="C19" s="66" t="s">
        <v>50</v>
      </c>
      <c r="D19" s="67"/>
      <c r="E19" s="68"/>
      <c r="F19" s="3"/>
      <c r="G19" s="5"/>
      <c r="H19" s="18"/>
      <c r="I19" s="5"/>
      <c r="J19" s="268" t="s">
        <v>45</v>
      </c>
      <c r="K19" s="470">
        <v>44742</v>
      </c>
      <c r="L19" s="471"/>
      <c r="M19" s="471"/>
      <c r="N19" s="50"/>
      <c r="O19" s="3"/>
      <c r="P19" s="3"/>
      <c r="Q19" s="3"/>
      <c r="R19" s="6"/>
      <c r="S19" s="3"/>
      <c r="T19" s="3"/>
      <c r="U19" s="3"/>
      <c r="V19" s="3"/>
      <c r="W19" s="3"/>
      <c r="X19" s="3" t="s">
        <v>51</v>
      </c>
      <c r="Y19" s="3"/>
      <c r="Z19" s="3">
        <v>909</v>
      </c>
      <c r="AA19" s="3"/>
      <c r="AB19" s="3"/>
      <c r="AC19" s="3"/>
      <c r="AD19" s="13" t="str">
        <f>IF(D43="","1","0")</f>
        <v>1</v>
      </c>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row>
    <row r="20" spans="1:87" ht="32.950000000000003" customHeight="1" x14ac:dyDescent="0.45">
      <c r="A20" s="42"/>
      <c r="B20" s="69"/>
      <c r="C20" s="70"/>
      <c r="D20" s="71"/>
      <c r="E20" s="72"/>
      <c r="F20" s="2"/>
      <c r="G20" s="8"/>
      <c r="H20" s="73"/>
      <c r="I20" s="3"/>
      <c r="J20" s="5"/>
      <c r="K20" s="5"/>
      <c r="L20" s="5"/>
      <c r="M20" s="5"/>
      <c r="N20" s="3"/>
      <c r="O20" s="3"/>
      <c r="P20" s="3"/>
      <c r="Q20" s="3"/>
      <c r="R20" s="6"/>
      <c r="S20" s="3"/>
      <c r="T20" s="3"/>
      <c r="U20" s="3"/>
      <c r="V20" s="3"/>
      <c r="W20" s="3"/>
      <c r="X20" s="3" t="s">
        <v>52</v>
      </c>
      <c r="Y20" s="3"/>
      <c r="Z20" s="3">
        <v>720</v>
      </c>
      <c r="AA20" s="3"/>
      <c r="AB20" s="3"/>
      <c r="AC20" s="3"/>
      <c r="AD20" s="13" t="str">
        <f>IF(C48="","1","0")</f>
        <v>1</v>
      </c>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row>
    <row r="21" spans="1:87" ht="13.8" customHeight="1" x14ac:dyDescent="0.45">
      <c r="A21" s="73"/>
      <c r="B21" s="62"/>
      <c r="C21" s="17"/>
      <c r="D21" s="74"/>
      <c r="E21" s="75"/>
      <c r="F21" s="2"/>
      <c r="G21" s="2"/>
      <c r="H21" s="42"/>
      <c r="I21" s="3"/>
      <c r="J21" s="3"/>
      <c r="K21" s="3"/>
      <c r="L21" s="3"/>
      <c r="M21" s="3"/>
      <c r="N21" s="3"/>
      <c r="O21" s="76"/>
      <c r="P21" s="3"/>
      <c r="Q21" s="3"/>
      <c r="R21" s="6"/>
      <c r="S21" s="3"/>
      <c r="T21" s="3"/>
      <c r="U21" s="3"/>
      <c r="V21" s="3"/>
      <c r="W21" s="3"/>
      <c r="X21" s="3" t="s">
        <v>53</v>
      </c>
      <c r="Y21" s="3"/>
      <c r="Z21" s="3">
        <v>612</v>
      </c>
      <c r="AA21" s="3"/>
      <c r="AB21" s="3"/>
      <c r="AC21" s="3"/>
      <c r="AD21" s="13" t="str">
        <f>IF(D48="","1","0")</f>
        <v>1</v>
      </c>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row>
    <row r="22" spans="1:87" ht="30.3" customHeight="1" x14ac:dyDescent="0.45">
      <c r="A22" s="42"/>
      <c r="B22" s="77" t="s">
        <v>54</v>
      </c>
      <c r="C22" s="78" t="s">
        <v>55</v>
      </c>
      <c r="D22" s="263" t="s">
        <v>1296</v>
      </c>
      <c r="E22" s="79" t="s">
        <v>56</v>
      </c>
      <c r="F22" s="66" t="s">
        <v>57</v>
      </c>
      <c r="G22" s="267"/>
      <c r="H22" s="267"/>
      <c r="I22" s="267"/>
      <c r="J22" s="441" t="s">
        <v>58</v>
      </c>
      <c r="K22" s="413"/>
      <c r="L22" s="413"/>
      <c r="M22" s="442"/>
      <c r="N22" s="80"/>
      <c r="O22" s="81"/>
      <c r="P22" s="3"/>
      <c r="Q22" s="3"/>
      <c r="R22" s="6"/>
      <c r="S22" s="3"/>
      <c r="T22" s="3"/>
      <c r="U22" s="3"/>
      <c r="V22" s="3"/>
      <c r="W22" s="3"/>
      <c r="X22" s="3" t="s">
        <v>59</v>
      </c>
      <c r="Y22" s="3"/>
      <c r="Z22" s="3">
        <v>305</v>
      </c>
      <c r="AA22" s="3"/>
      <c r="AB22" s="3"/>
      <c r="AC22" s="3"/>
      <c r="AD22" s="13" t="str">
        <f>IF(E48="","1","0")</f>
        <v>1</v>
      </c>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row>
    <row r="23" spans="1:87" ht="31.8" customHeight="1" x14ac:dyDescent="0.45">
      <c r="A23" s="82"/>
      <c r="B23" s="83" t="s">
        <v>60</v>
      </c>
      <c r="C23" s="84"/>
      <c r="D23" s="84"/>
      <c r="E23" s="84"/>
      <c r="F23" s="84"/>
      <c r="G23" s="267"/>
      <c r="H23" s="267"/>
      <c r="I23" s="267"/>
      <c r="J23" s="451"/>
      <c r="K23" s="415"/>
      <c r="L23" s="415"/>
      <c r="M23" s="452"/>
      <c r="N23" s="80"/>
      <c r="O23" s="85"/>
      <c r="P23" s="3"/>
      <c r="Q23" s="3"/>
      <c r="R23" s="6"/>
      <c r="S23" s="3"/>
      <c r="T23" s="3"/>
      <c r="U23" s="3"/>
      <c r="V23" s="3"/>
      <c r="W23" s="3"/>
      <c r="X23" s="3" t="s">
        <v>61</v>
      </c>
      <c r="Y23" s="3"/>
      <c r="Z23" s="3">
        <v>210</v>
      </c>
      <c r="AA23" s="3"/>
      <c r="AB23" s="3"/>
      <c r="AC23" s="3"/>
      <c r="AD23" s="13" t="str">
        <f>IF(F48="","1","0")</f>
        <v>1</v>
      </c>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row>
    <row r="24" spans="1:87" ht="25.5" customHeight="1" x14ac:dyDescent="0.45">
      <c r="A24" s="82"/>
      <c r="B24" s="86" t="s">
        <v>62</v>
      </c>
      <c r="C24" s="87" t="s">
        <v>62</v>
      </c>
      <c r="D24" s="87" t="s">
        <v>62</v>
      </c>
      <c r="E24" s="87" t="s">
        <v>62</v>
      </c>
      <c r="F24" s="87" t="s">
        <v>62</v>
      </c>
      <c r="G24" s="267"/>
      <c r="H24" s="267"/>
      <c r="I24" s="267"/>
      <c r="J24" s="443"/>
      <c r="K24" s="417"/>
      <c r="L24" s="417"/>
      <c r="M24" s="444"/>
      <c r="N24" s="81"/>
      <c r="O24" s="3"/>
      <c r="P24" s="3"/>
      <c r="Q24" s="3"/>
      <c r="R24" s="6"/>
      <c r="S24" s="3"/>
      <c r="T24" s="3"/>
      <c r="U24" s="3"/>
      <c r="V24" s="3"/>
      <c r="W24" s="3"/>
      <c r="X24" s="3" t="s">
        <v>63</v>
      </c>
      <c r="Y24" s="3"/>
      <c r="Z24" s="3">
        <v>623</v>
      </c>
      <c r="AA24" s="3"/>
      <c r="AB24" s="3"/>
      <c r="AC24" s="3"/>
      <c r="AD24" s="13" t="str">
        <f>IF(G48="","1","0")</f>
        <v>1</v>
      </c>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row>
    <row r="25" spans="1:87" ht="32.950000000000003" customHeight="1" x14ac:dyDescent="0.45">
      <c r="A25" s="19"/>
      <c r="B25" s="88"/>
      <c r="C25" s="89"/>
      <c r="E25" s="90"/>
      <c r="F25" s="90"/>
      <c r="G25" s="17"/>
      <c r="H25" s="5"/>
      <c r="I25" s="3"/>
      <c r="J25" s="3"/>
      <c r="K25" s="3"/>
      <c r="L25" s="3"/>
      <c r="M25" s="3"/>
      <c r="N25" s="3"/>
      <c r="O25" s="3"/>
      <c r="P25" s="3"/>
      <c r="Q25" s="3"/>
      <c r="R25" s="6"/>
      <c r="S25" s="3"/>
      <c r="T25" s="3"/>
      <c r="U25" s="3"/>
      <c r="V25" s="3"/>
      <c r="W25" s="3"/>
      <c r="X25" s="3" t="s">
        <v>64</v>
      </c>
      <c r="Y25" s="3"/>
      <c r="Z25" s="3">
        <v>702</v>
      </c>
      <c r="AA25" s="3"/>
      <c r="AB25" s="3"/>
      <c r="AC25" s="3"/>
      <c r="AD25" s="13" t="str">
        <f>IF(D56="","1","0")</f>
        <v>1</v>
      </c>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row>
    <row r="26" spans="1:87" ht="30.75" customHeight="1" x14ac:dyDescent="0.45">
      <c r="A26" s="22"/>
      <c r="B26" s="459" t="s">
        <v>65</v>
      </c>
      <c r="C26" s="460"/>
      <c r="D26" s="459" t="s">
        <v>66</v>
      </c>
      <c r="E26" s="461"/>
      <c r="F26" s="461"/>
      <c r="G26" s="460"/>
      <c r="H26" s="3"/>
      <c r="I26" s="3"/>
      <c r="J26" s="2"/>
      <c r="K26" s="2"/>
      <c r="L26" s="2"/>
      <c r="M26" s="2"/>
      <c r="N26" s="6"/>
      <c r="O26" s="3"/>
      <c r="P26" s="3"/>
      <c r="Q26" s="3"/>
      <c r="R26" s="6"/>
      <c r="S26" s="3"/>
      <c r="T26" s="3"/>
      <c r="U26" s="3"/>
      <c r="V26" s="3"/>
      <c r="W26" s="3"/>
      <c r="X26" s="3" t="s">
        <v>67</v>
      </c>
      <c r="Y26" s="3"/>
      <c r="Z26" s="3">
        <v>626</v>
      </c>
      <c r="AA26" s="3"/>
      <c r="AB26" s="3"/>
      <c r="AC26" s="3"/>
      <c r="AD26" s="13" t="str">
        <f>IF(D57="","1","0")</f>
        <v>1</v>
      </c>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row>
    <row r="27" spans="1:87" ht="24.85" customHeight="1" x14ac:dyDescent="0.45">
      <c r="A27" s="7"/>
      <c r="B27" s="35"/>
      <c r="C27" s="35"/>
      <c r="D27" s="35"/>
      <c r="E27" s="91"/>
      <c r="G27" s="91"/>
      <c r="H27" s="3"/>
      <c r="I27" s="3"/>
      <c r="J27" s="441" t="s">
        <v>68</v>
      </c>
      <c r="K27" s="413"/>
      <c r="L27" s="413"/>
      <c r="M27" s="442"/>
      <c r="N27" s="7"/>
      <c r="O27" s="3"/>
      <c r="P27" s="3"/>
      <c r="Q27" s="3"/>
      <c r="R27" s="6"/>
      <c r="S27" s="3"/>
      <c r="T27" s="3"/>
      <c r="U27" s="3"/>
      <c r="V27" s="3"/>
      <c r="W27" s="3"/>
      <c r="X27" s="3" t="s">
        <v>69</v>
      </c>
      <c r="Y27" s="3"/>
      <c r="Z27" s="3">
        <v>326</v>
      </c>
      <c r="AA27" s="3"/>
      <c r="AB27" s="3"/>
      <c r="AC27" s="3"/>
      <c r="AD27" s="13" t="str">
        <f>IF(D58="","1","0")</f>
        <v>1</v>
      </c>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row>
    <row r="28" spans="1:87" ht="34.5" customHeight="1" x14ac:dyDescent="0.45">
      <c r="A28" s="7"/>
      <c r="B28" s="462" t="s">
        <v>70</v>
      </c>
      <c r="C28" s="464" t="s">
        <v>48</v>
      </c>
      <c r="D28" s="445"/>
      <c r="E28" s="92"/>
      <c r="F28" s="3"/>
      <c r="G28" s="3"/>
      <c r="H28" s="3"/>
      <c r="I28" s="3"/>
      <c r="J28" s="443"/>
      <c r="K28" s="417"/>
      <c r="L28" s="417"/>
      <c r="M28" s="444"/>
      <c r="N28" s="93"/>
      <c r="O28" s="3"/>
      <c r="P28" s="3"/>
      <c r="Q28" s="3"/>
      <c r="R28" s="6"/>
      <c r="S28" s="3"/>
      <c r="T28" s="3"/>
      <c r="U28" s="3"/>
      <c r="V28" s="3"/>
      <c r="W28" s="3"/>
      <c r="X28" s="3" t="s">
        <v>71</v>
      </c>
      <c r="Y28" s="3"/>
      <c r="Z28" s="3">
        <v>327</v>
      </c>
      <c r="AA28" s="3"/>
      <c r="AB28" s="3"/>
      <c r="AC28" s="3"/>
      <c r="AD28" s="13" t="e">
        <f>IF(#REF!="","1","0")</f>
        <v>#REF!</v>
      </c>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row>
    <row r="29" spans="1:87" ht="30.3" customHeight="1" x14ac:dyDescent="0.45">
      <c r="A29" s="19"/>
      <c r="B29" s="463"/>
      <c r="C29" s="94" t="s">
        <v>50</v>
      </c>
      <c r="D29" s="95"/>
      <c r="E29" s="92"/>
      <c r="F29" s="3"/>
      <c r="G29" s="6"/>
      <c r="H29" s="3"/>
      <c r="I29" s="3"/>
      <c r="J29" s="96" t="s">
        <v>72</v>
      </c>
      <c r="K29" s="446">
        <v>44742</v>
      </c>
      <c r="L29" s="447"/>
      <c r="M29" s="465"/>
      <c r="N29" s="50"/>
      <c r="O29" s="3"/>
      <c r="P29" s="3"/>
      <c r="Q29" s="3"/>
      <c r="R29" s="6"/>
      <c r="S29" s="3"/>
      <c r="T29" s="3"/>
      <c r="U29" s="3"/>
      <c r="V29" s="3"/>
      <c r="W29" s="3"/>
      <c r="X29" s="3" t="s">
        <v>73</v>
      </c>
      <c r="Y29" s="3"/>
      <c r="Z29" s="3">
        <v>902</v>
      </c>
      <c r="AA29" s="3"/>
      <c r="AB29" s="3"/>
      <c r="AC29" s="3"/>
      <c r="AD29" s="13" t="str">
        <f>IF(D61="","1","0")</f>
        <v>1</v>
      </c>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row>
    <row r="30" spans="1:87" ht="15.85" customHeight="1" x14ac:dyDescent="0.45">
      <c r="B30" s="97"/>
      <c r="C30" s="98"/>
      <c r="D30" s="99"/>
      <c r="E30" s="100"/>
      <c r="F30" s="2"/>
      <c r="G30" s="51"/>
      <c r="H30" s="6"/>
      <c r="I30" s="3"/>
      <c r="J30" s="3"/>
      <c r="K30" s="5"/>
      <c r="L30" s="5"/>
      <c r="M30" s="5"/>
      <c r="N30" s="6"/>
      <c r="O30" s="3"/>
      <c r="P30" s="3"/>
      <c r="Q30" s="3"/>
      <c r="R30" s="6"/>
      <c r="S30" s="3"/>
      <c r="T30" s="3"/>
      <c r="U30" s="3"/>
      <c r="V30" s="3"/>
      <c r="W30" s="3"/>
      <c r="X30" s="3" t="s">
        <v>74</v>
      </c>
      <c r="Y30" s="3"/>
      <c r="Z30" s="3">
        <v>116</v>
      </c>
      <c r="AA30" s="3"/>
      <c r="AB30" s="3"/>
      <c r="AC30" s="3"/>
      <c r="AD30" s="13" t="str">
        <f>IF(D67="","1","0")</f>
        <v>1</v>
      </c>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row>
    <row r="31" spans="1:87" ht="1.6" customHeight="1" x14ac:dyDescent="0.45">
      <c r="A31" s="7"/>
      <c r="B31" s="101"/>
      <c r="C31" s="101"/>
      <c r="D31" s="101"/>
      <c r="E31" s="101"/>
      <c r="F31" s="101"/>
      <c r="G31" s="101"/>
      <c r="H31" s="3"/>
      <c r="I31" s="3"/>
      <c r="J31" s="3"/>
      <c r="K31" s="3"/>
      <c r="L31" s="3"/>
      <c r="M31" s="3"/>
      <c r="N31" s="6"/>
      <c r="O31" s="3"/>
      <c r="P31" s="3"/>
      <c r="Q31" s="3"/>
      <c r="R31" s="6"/>
      <c r="S31" s="3"/>
      <c r="T31" s="3"/>
      <c r="U31" s="3"/>
      <c r="V31" s="3"/>
      <c r="W31" s="3"/>
      <c r="X31" s="3" t="s">
        <v>75</v>
      </c>
      <c r="Y31" s="3"/>
      <c r="Z31" s="3">
        <v>407</v>
      </c>
      <c r="AA31" s="3"/>
      <c r="AB31" s="3"/>
      <c r="AC31" s="3"/>
      <c r="AD31" s="13" t="str">
        <f>IF(D68="","1","0")</f>
        <v>1</v>
      </c>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row>
    <row r="32" spans="1:87" ht="1.6" customHeight="1" x14ac:dyDescent="0.45">
      <c r="A32" s="51"/>
      <c r="B32" s="101"/>
      <c r="C32" s="101"/>
      <c r="D32" s="101"/>
      <c r="E32" s="101"/>
      <c r="F32" s="101"/>
      <c r="G32" s="101"/>
      <c r="H32" s="3"/>
      <c r="I32" s="3"/>
      <c r="J32" s="2"/>
      <c r="K32" s="2"/>
      <c r="L32" s="3"/>
      <c r="M32" s="2"/>
      <c r="N32" s="51"/>
      <c r="O32" s="2"/>
      <c r="P32" s="3"/>
      <c r="Q32" s="3"/>
      <c r="R32" s="6"/>
      <c r="S32" s="3"/>
      <c r="T32" s="3"/>
      <c r="U32" s="3"/>
      <c r="V32" s="3"/>
      <c r="W32" s="3"/>
      <c r="X32" s="3" t="s">
        <v>76</v>
      </c>
      <c r="Y32" s="3"/>
      <c r="Z32" s="3">
        <v>721</v>
      </c>
      <c r="AA32" s="3"/>
      <c r="AB32" s="3"/>
      <c r="AC32" s="3"/>
      <c r="AD32" s="13" t="str">
        <f>IF(D69="","1","0")</f>
        <v>1</v>
      </c>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row>
    <row r="33" spans="1:87" ht="4.8" customHeight="1" x14ac:dyDescent="0.45">
      <c r="A33" s="42"/>
      <c r="B33" s="101"/>
      <c r="C33" s="101"/>
      <c r="D33" s="101"/>
      <c r="E33" s="81"/>
      <c r="F33" s="102"/>
      <c r="G33" s="102"/>
      <c r="H33" s="73"/>
      <c r="I33" s="6"/>
      <c r="J33" s="103"/>
      <c r="K33" s="103"/>
      <c r="L33" s="101"/>
      <c r="M33" s="104"/>
      <c r="N33" s="103"/>
      <c r="O33" s="105"/>
      <c r="P33" s="3"/>
      <c r="Q33" s="3"/>
      <c r="R33" s="6"/>
      <c r="S33" s="3"/>
      <c r="T33" s="3"/>
      <c r="U33" s="3"/>
      <c r="V33" s="3"/>
      <c r="W33" s="3"/>
      <c r="X33" s="3" t="s">
        <v>77</v>
      </c>
      <c r="Y33" s="3"/>
      <c r="Z33" s="3">
        <v>102</v>
      </c>
      <c r="AA33" s="3"/>
      <c r="AB33" s="3"/>
      <c r="AC33" s="3"/>
      <c r="AD33" s="13" t="e">
        <f>IF(#REF!="","1","0")</f>
        <v>#REF!</v>
      </c>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row>
    <row r="34" spans="1:87" ht="6.85" customHeight="1" x14ac:dyDescent="0.45">
      <c r="A34" s="19"/>
      <c r="B34" s="85"/>
      <c r="C34" s="106"/>
      <c r="D34" s="106"/>
      <c r="E34" s="106"/>
      <c r="F34" s="107"/>
      <c r="G34" s="108"/>
      <c r="H34" s="19"/>
      <c r="I34" s="6"/>
      <c r="J34" s="106"/>
      <c r="K34" s="106"/>
      <c r="L34" s="107"/>
      <c r="M34" s="107"/>
      <c r="N34" s="109"/>
      <c r="O34" s="110"/>
      <c r="P34" s="3"/>
      <c r="Q34" s="3"/>
      <c r="R34" s="6"/>
      <c r="S34" s="3"/>
      <c r="T34" s="3"/>
      <c r="U34" s="3"/>
      <c r="V34" s="3"/>
      <c r="W34" s="3"/>
      <c r="X34" s="3" t="s">
        <v>78</v>
      </c>
      <c r="Y34" s="3"/>
      <c r="Z34" s="3">
        <v>117</v>
      </c>
      <c r="AA34" s="3"/>
      <c r="AB34" s="3"/>
      <c r="AC34" s="3"/>
      <c r="AD34" s="13" t="str">
        <f>IF(D72="","1","0")</f>
        <v>1</v>
      </c>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row>
    <row r="35" spans="1:87" ht="32.950000000000003" customHeight="1" x14ac:dyDescent="0.45">
      <c r="A35" s="111"/>
      <c r="B35" s="381" t="s">
        <v>79</v>
      </c>
      <c r="C35" s="453" t="s">
        <v>80</v>
      </c>
      <c r="D35" s="453" t="s">
        <v>81</v>
      </c>
      <c r="E35" s="78" t="s">
        <v>82</v>
      </c>
      <c r="F35" s="78" t="s">
        <v>83</v>
      </c>
      <c r="G35" s="78" t="s">
        <v>84</v>
      </c>
      <c r="H35" s="112"/>
      <c r="I35" s="6"/>
      <c r="J35" s="441" t="s">
        <v>85</v>
      </c>
      <c r="K35" s="413"/>
      <c r="L35" s="413"/>
      <c r="M35" s="442"/>
      <c r="N35" s="113"/>
      <c r="O35" s="114"/>
      <c r="P35" s="3"/>
      <c r="Q35" s="3"/>
      <c r="R35" s="6"/>
      <c r="S35" s="3"/>
      <c r="T35" s="3"/>
      <c r="U35" s="3"/>
      <c r="V35" s="3"/>
      <c r="W35" s="3"/>
      <c r="X35" s="3" t="s">
        <v>86</v>
      </c>
      <c r="Y35" s="3"/>
      <c r="Z35" s="3">
        <v>507</v>
      </c>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row>
    <row r="36" spans="1:87" ht="27" customHeight="1" x14ac:dyDescent="0.45">
      <c r="A36" s="19"/>
      <c r="B36" s="382"/>
      <c r="C36" s="450"/>
      <c r="D36" s="450"/>
      <c r="E36" s="115" t="s">
        <v>87</v>
      </c>
      <c r="F36" s="115" t="s">
        <v>87</v>
      </c>
      <c r="G36" s="115" t="s">
        <v>87</v>
      </c>
      <c r="H36" s="112"/>
      <c r="I36" s="6"/>
      <c r="J36" s="451"/>
      <c r="K36" s="415"/>
      <c r="L36" s="415"/>
      <c r="M36" s="452"/>
      <c r="N36" s="116"/>
      <c r="O36" s="76"/>
      <c r="P36" s="3"/>
      <c r="Q36" s="3"/>
      <c r="R36" s="6"/>
      <c r="S36" s="3"/>
      <c r="T36" s="3"/>
      <c r="U36" s="3"/>
      <c r="V36" s="3"/>
      <c r="W36" s="3"/>
      <c r="X36" s="3" t="s">
        <v>88</v>
      </c>
      <c r="Y36" s="3"/>
      <c r="Z36" s="3">
        <v>506</v>
      </c>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row>
    <row r="37" spans="1:87" ht="30.75" customHeight="1" x14ac:dyDescent="0.45">
      <c r="A37" s="7"/>
      <c r="B37" s="117" t="s">
        <v>60</v>
      </c>
      <c r="C37" s="118"/>
      <c r="D37" s="118"/>
      <c r="E37" s="118"/>
      <c r="F37" s="118"/>
      <c r="G37" s="118"/>
      <c r="H37" s="119"/>
      <c r="I37" s="6"/>
      <c r="J37" s="451"/>
      <c r="K37" s="415"/>
      <c r="L37" s="415"/>
      <c r="M37" s="452"/>
      <c r="N37" s="116"/>
      <c r="O37" s="81"/>
      <c r="P37" s="3"/>
      <c r="Q37" s="3"/>
      <c r="R37" s="6"/>
      <c r="S37" s="3"/>
      <c r="T37" s="3"/>
      <c r="U37" s="3"/>
      <c r="V37" s="3"/>
      <c r="W37" s="3"/>
      <c r="X37" s="3" t="s">
        <v>89</v>
      </c>
      <c r="Y37" s="3"/>
      <c r="Z37" s="3">
        <v>912</v>
      </c>
      <c r="AA37" s="3"/>
      <c r="AB37" s="3"/>
      <c r="AC37" s="3"/>
      <c r="AD37" s="13" t="e">
        <f>AD5+AD6+AD7+AD8+AD10+AD11+AD12+AD13+AD14+AD17+#REF!+AD18+AD18+AD19+AD20+AD21+AD22+AD23+AD24+AD25+AD26+AD27+AD28+AD29+AD30+AD31+AD32+AD33+AD34</f>
        <v>#REF!</v>
      </c>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row>
    <row r="38" spans="1:87" ht="23.95" customHeight="1" x14ac:dyDescent="0.45">
      <c r="B38" s="86" t="s">
        <v>62</v>
      </c>
      <c r="C38" s="120" t="s">
        <v>62</v>
      </c>
      <c r="D38" s="120" t="s">
        <v>62</v>
      </c>
      <c r="E38" s="120" t="s">
        <v>62</v>
      </c>
      <c r="F38" s="120" t="s">
        <v>62</v>
      </c>
      <c r="G38" s="120" t="s">
        <v>62</v>
      </c>
      <c r="H38" s="119"/>
      <c r="I38" s="6"/>
      <c r="J38" s="443"/>
      <c r="K38" s="417"/>
      <c r="L38" s="417"/>
      <c r="M38" s="444"/>
      <c r="N38" s="116"/>
      <c r="O38" s="85"/>
      <c r="P38" s="3"/>
      <c r="Q38" s="3"/>
      <c r="R38" s="6"/>
      <c r="S38" s="3"/>
      <c r="T38" s="3"/>
      <c r="U38" s="3"/>
      <c r="V38" s="3"/>
      <c r="W38" s="3"/>
      <c r="X38" s="3" t="s">
        <v>90</v>
      </c>
      <c r="Y38" s="3"/>
      <c r="Z38" s="3">
        <v>205</v>
      </c>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row>
    <row r="39" spans="1:87" ht="24.85" customHeight="1" x14ac:dyDescent="0.45">
      <c r="A39" s="7"/>
      <c r="B39" s="121"/>
      <c r="D39" s="90"/>
      <c r="E39" s="90"/>
      <c r="F39" s="90"/>
      <c r="G39" s="89"/>
      <c r="H39" s="6"/>
      <c r="I39" s="3"/>
      <c r="J39" s="3"/>
      <c r="K39" s="3"/>
      <c r="L39" s="3"/>
      <c r="M39" s="3"/>
      <c r="N39" s="20"/>
      <c r="O39" s="3"/>
      <c r="P39" s="3"/>
      <c r="Q39" s="3"/>
      <c r="R39" s="6"/>
      <c r="S39" s="3"/>
      <c r="T39" s="3"/>
      <c r="U39" s="3"/>
      <c r="V39" s="3"/>
      <c r="W39" s="3"/>
      <c r="X39" s="3" t="s">
        <v>91</v>
      </c>
      <c r="Y39" s="3"/>
      <c r="Z39" s="3">
        <v>809</v>
      </c>
      <c r="AA39" s="3"/>
      <c r="AB39" s="3"/>
      <c r="AC39" s="3"/>
      <c r="AD39" s="3" t="e">
        <f>IF(AD37&gt;0,"Please complete mandatory cells","")</f>
        <v>#REF!</v>
      </c>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row>
    <row r="40" spans="1:87" ht="29.25" customHeight="1" x14ac:dyDescent="0.45">
      <c r="B40" s="454" t="s">
        <v>92</v>
      </c>
      <c r="C40" s="455"/>
      <c r="D40" s="456" t="s">
        <v>93</v>
      </c>
      <c r="E40" s="457"/>
      <c r="F40" s="457"/>
      <c r="G40" s="458"/>
      <c r="H40" s="42"/>
      <c r="I40" s="3"/>
      <c r="J40" s="2"/>
      <c r="K40" s="2"/>
      <c r="L40" s="2"/>
      <c r="M40" s="2"/>
      <c r="N40" s="6"/>
      <c r="O40" s="3"/>
      <c r="P40" s="3"/>
      <c r="Q40" s="3"/>
      <c r="R40" s="6"/>
      <c r="S40" s="3"/>
      <c r="T40" s="3"/>
      <c r="U40" s="3"/>
      <c r="V40" s="3"/>
      <c r="W40" s="3"/>
      <c r="X40" s="3" t="s">
        <v>94</v>
      </c>
      <c r="Y40" s="3"/>
      <c r="Z40" s="3">
        <v>408</v>
      </c>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row>
    <row r="41" spans="1:87" ht="32.950000000000003" customHeight="1" x14ac:dyDescent="0.45">
      <c r="A41" s="7"/>
      <c r="B41" s="89"/>
      <c r="C41" s="89"/>
      <c r="D41" s="122"/>
      <c r="E41" s="91"/>
      <c r="F41" s="91"/>
      <c r="G41" s="123"/>
      <c r="H41" s="3"/>
      <c r="I41" s="3"/>
      <c r="J41" s="441" t="s">
        <v>1308</v>
      </c>
      <c r="K41" s="413"/>
      <c r="L41" s="413"/>
      <c r="M41" s="442"/>
      <c r="N41" s="7"/>
      <c r="O41" s="3"/>
      <c r="P41" s="3"/>
      <c r="Q41" s="3"/>
      <c r="R41" s="6"/>
      <c r="S41" s="3"/>
      <c r="T41" s="3"/>
      <c r="U41" s="3"/>
      <c r="V41" s="3"/>
      <c r="W41" s="3"/>
      <c r="X41" s="3" t="s">
        <v>95</v>
      </c>
      <c r="Y41" s="3"/>
      <c r="Z41" s="3">
        <v>722</v>
      </c>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row>
    <row r="42" spans="1:87" ht="32.950000000000003" customHeight="1" x14ac:dyDescent="0.45">
      <c r="B42" s="375" t="s">
        <v>96</v>
      </c>
      <c r="C42" s="376" t="s">
        <v>48</v>
      </c>
      <c r="D42" s="445"/>
      <c r="E42" s="50"/>
      <c r="F42" s="3"/>
      <c r="G42" s="3"/>
      <c r="H42" s="6"/>
      <c r="I42" s="3"/>
      <c r="J42" s="443"/>
      <c r="K42" s="417"/>
      <c r="L42" s="417"/>
      <c r="M42" s="444"/>
      <c r="N42" s="7"/>
      <c r="O42" s="3"/>
      <c r="P42" s="3"/>
      <c r="Q42" s="3"/>
      <c r="R42" s="6"/>
      <c r="S42" s="3"/>
      <c r="T42" s="3"/>
      <c r="U42" s="3"/>
      <c r="V42" s="3"/>
      <c r="W42" s="3"/>
      <c r="X42" s="3" t="s">
        <v>97</v>
      </c>
      <c r="Y42" s="3"/>
      <c r="Z42" s="3">
        <v>214</v>
      </c>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row>
    <row r="43" spans="1:87" ht="24.85" customHeight="1" x14ac:dyDescent="0.45">
      <c r="A43" s="64"/>
      <c r="B43" s="375"/>
      <c r="C43" s="124" t="s">
        <v>50</v>
      </c>
      <c r="D43" s="125"/>
      <c r="F43" s="3"/>
      <c r="G43" s="3"/>
      <c r="H43" s="6"/>
      <c r="I43" s="3"/>
      <c r="J43" s="126" t="s">
        <v>98</v>
      </c>
      <c r="K43" s="446">
        <v>44742</v>
      </c>
      <c r="L43" s="447"/>
      <c r="M43" s="447"/>
      <c r="N43" s="50"/>
      <c r="O43" s="3"/>
      <c r="P43" s="3"/>
      <c r="Q43" s="3"/>
      <c r="R43" s="6"/>
      <c r="S43" s="3"/>
      <c r="T43" s="3"/>
      <c r="U43" s="3"/>
      <c r="V43" s="3"/>
      <c r="W43" s="3"/>
      <c r="X43" s="3" t="s">
        <v>99</v>
      </c>
      <c r="Y43" s="3"/>
      <c r="Z43" s="3">
        <v>815</v>
      </c>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row>
    <row r="44" spans="1:87" ht="32.950000000000003" customHeight="1" x14ac:dyDescent="0.45">
      <c r="A44" s="42"/>
      <c r="B44" s="35"/>
      <c r="D44" s="46"/>
      <c r="E44" s="3"/>
      <c r="F44" s="2"/>
      <c r="G44" s="51"/>
      <c r="H44" s="6"/>
      <c r="I44" s="3"/>
      <c r="J44" s="3"/>
      <c r="K44" s="5"/>
      <c r="L44" s="5"/>
      <c r="M44" s="5"/>
      <c r="N44" s="3"/>
      <c r="O44" s="3"/>
      <c r="P44" s="3"/>
      <c r="Q44" s="3"/>
      <c r="R44" s="6"/>
      <c r="S44" s="3"/>
      <c r="T44" s="3"/>
      <c r="U44" s="3"/>
      <c r="V44" s="3"/>
      <c r="W44" s="3"/>
      <c r="X44" s="3" t="s">
        <v>100</v>
      </c>
      <c r="Y44" s="3"/>
      <c r="Z44" s="3">
        <v>723</v>
      </c>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row>
    <row r="45" spans="1:87" ht="9.6999999999999993" customHeight="1" x14ac:dyDescent="0.45">
      <c r="A45" s="42"/>
      <c r="B45" s="102"/>
      <c r="C45" s="109"/>
      <c r="D45" s="102"/>
      <c r="E45" s="102"/>
      <c r="F45" s="105"/>
      <c r="G45" s="105"/>
      <c r="H45" s="3"/>
      <c r="I45" s="3"/>
      <c r="J45" s="3"/>
      <c r="K45" s="3"/>
      <c r="L45" s="3"/>
      <c r="M45" s="3"/>
      <c r="N45" s="2"/>
      <c r="O45" s="3"/>
      <c r="P45" s="3"/>
      <c r="Q45" s="3"/>
      <c r="R45" s="6"/>
      <c r="S45" s="3"/>
      <c r="T45" s="3"/>
      <c r="U45" s="3"/>
      <c r="V45" s="3"/>
      <c r="W45" s="3"/>
      <c r="X45" s="3" t="s">
        <v>101</v>
      </c>
      <c r="Y45" s="3"/>
      <c r="Z45" s="3">
        <v>620</v>
      </c>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row>
    <row r="46" spans="1:87" ht="25.5" customHeight="1" x14ac:dyDescent="0.45">
      <c r="A46" s="7"/>
      <c r="B46" s="448" t="s">
        <v>102</v>
      </c>
      <c r="C46" s="449" t="s">
        <v>103</v>
      </c>
      <c r="D46" s="127" t="s">
        <v>104</v>
      </c>
      <c r="E46" s="127" t="s">
        <v>105</v>
      </c>
      <c r="F46" s="127" t="s">
        <v>106</v>
      </c>
      <c r="G46" s="127" t="s">
        <v>107</v>
      </c>
      <c r="H46" s="3"/>
      <c r="I46" s="6"/>
      <c r="J46" s="441" t="s">
        <v>108</v>
      </c>
      <c r="K46" s="413"/>
      <c r="L46" s="413"/>
      <c r="M46" s="442"/>
      <c r="N46" s="128"/>
      <c r="O46" s="129"/>
      <c r="P46" s="3"/>
      <c r="Q46" s="3"/>
      <c r="R46" s="6"/>
      <c r="S46" s="3"/>
      <c r="T46" s="3"/>
      <c r="U46" s="3"/>
      <c r="V46" s="3"/>
      <c r="W46" s="3"/>
      <c r="X46" s="3" t="s">
        <v>109</v>
      </c>
      <c r="Y46" s="3"/>
      <c r="Z46" s="3">
        <v>106</v>
      </c>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row>
    <row r="47" spans="1:87" ht="23.95" customHeight="1" x14ac:dyDescent="0.45">
      <c r="B47" s="382"/>
      <c r="C47" s="450"/>
      <c r="D47" s="23" t="s">
        <v>110</v>
      </c>
      <c r="E47" s="23" t="s">
        <v>87</v>
      </c>
      <c r="F47" s="23" t="s">
        <v>87</v>
      </c>
      <c r="G47" s="23" t="s">
        <v>111</v>
      </c>
      <c r="H47" s="3"/>
      <c r="I47" s="6"/>
      <c r="J47" s="451"/>
      <c r="K47" s="415"/>
      <c r="L47" s="415"/>
      <c r="M47" s="452"/>
      <c r="N47" s="113"/>
      <c r="O47" s="130"/>
      <c r="P47" s="3"/>
      <c r="Q47" s="3"/>
      <c r="R47" s="6"/>
      <c r="S47" s="3"/>
      <c r="T47" s="3"/>
      <c r="U47" s="3"/>
      <c r="V47" s="3"/>
      <c r="W47" s="3"/>
      <c r="X47" s="3" t="s">
        <v>112</v>
      </c>
      <c r="Y47" s="3"/>
      <c r="Z47" s="3">
        <v>904</v>
      </c>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row>
    <row r="48" spans="1:87" ht="27.7" customHeight="1" x14ac:dyDescent="0.45">
      <c r="A48" s="111"/>
      <c r="B48" s="117" t="s">
        <v>60</v>
      </c>
      <c r="C48" s="131"/>
      <c r="D48" s="131"/>
      <c r="E48" s="131"/>
      <c r="F48" s="131"/>
      <c r="G48" s="131"/>
      <c r="H48" s="3"/>
      <c r="I48" s="6"/>
      <c r="J48" s="443"/>
      <c r="K48" s="417"/>
      <c r="L48" s="417"/>
      <c r="M48" s="444"/>
      <c r="N48" s="81"/>
      <c r="O48" s="132"/>
      <c r="P48" s="3"/>
      <c r="Q48" s="3"/>
      <c r="R48" s="6"/>
      <c r="S48" s="3"/>
      <c r="T48" s="3"/>
      <c r="U48" s="3"/>
      <c r="V48" s="3"/>
      <c r="W48" s="3"/>
      <c r="X48" s="3" t="s">
        <v>113</v>
      </c>
      <c r="Y48" s="3"/>
      <c r="Z48" s="3">
        <v>703</v>
      </c>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row>
    <row r="49" spans="1:87" ht="32.950000000000003" customHeight="1" x14ac:dyDescent="0.45">
      <c r="A49" s="111"/>
      <c r="B49" s="86" t="s">
        <v>62</v>
      </c>
      <c r="C49" s="120" t="s">
        <v>62</v>
      </c>
      <c r="D49" s="120" t="s">
        <v>62</v>
      </c>
      <c r="E49" s="120" t="s">
        <v>62</v>
      </c>
      <c r="F49" s="120" t="s">
        <v>62</v>
      </c>
      <c r="G49" s="120" t="s">
        <v>62</v>
      </c>
      <c r="I49" s="3"/>
      <c r="J49" s="3"/>
      <c r="K49" s="3"/>
      <c r="L49" s="3"/>
      <c r="M49" s="3"/>
      <c r="N49" s="3"/>
      <c r="O49" s="3"/>
      <c r="P49" s="3"/>
      <c r="Q49" s="3"/>
      <c r="R49" s="6"/>
      <c r="S49" s="3"/>
      <c r="T49" s="3"/>
      <c r="U49" s="3"/>
      <c r="V49" s="3"/>
      <c r="W49" s="3"/>
      <c r="X49" s="3" t="s">
        <v>114</v>
      </c>
      <c r="Y49" s="3"/>
      <c r="Z49" s="3">
        <v>704</v>
      </c>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row>
    <row r="50" spans="1:87" ht="32.35" customHeight="1" x14ac:dyDescent="0.5">
      <c r="A50" s="7"/>
      <c r="B50" s="133"/>
      <c r="C50" s="133"/>
      <c r="D50" s="134"/>
      <c r="E50" s="134"/>
      <c r="F50" s="135"/>
      <c r="G50" s="136"/>
      <c r="H50" s="3"/>
      <c r="I50" s="3"/>
      <c r="J50" s="3"/>
      <c r="K50" s="3"/>
      <c r="L50" s="3"/>
      <c r="M50" s="3"/>
      <c r="N50" s="3"/>
      <c r="O50" s="3"/>
      <c r="P50" s="3"/>
      <c r="Q50" s="3"/>
      <c r="R50" s="6"/>
      <c r="S50" s="3"/>
      <c r="T50" s="3"/>
      <c r="U50" s="3"/>
      <c r="V50" s="3"/>
      <c r="W50" s="3"/>
      <c r="X50" s="3" t="s">
        <v>115</v>
      </c>
      <c r="Y50" s="3"/>
      <c r="Z50" s="3">
        <v>321</v>
      </c>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row>
    <row r="51" spans="1:87" ht="32.950000000000003" customHeight="1" x14ac:dyDescent="0.45">
      <c r="A51" s="82"/>
      <c r="B51" s="402" t="s">
        <v>116</v>
      </c>
      <c r="C51" s="403"/>
      <c r="D51" s="424" t="s">
        <v>117</v>
      </c>
      <c r="E51" s="425"/>
      <c r="F51" s="425"/>
      <c r="G51" s="426"/>
      <c r="I51" s="3"/>
      <c r="J51" s="3"/>
      <c r="K51" s="3"/>
      <c r="L51" s="3"/>
      <c r="M51" s="3"/>
      <c r="N51" s="3"/>
      <c r="O51" s="3"/>
      <c r="P51" s="3"/>
      <c r="Q51" s="3"/>
      <c r="R51" s="6"/>
      <c r="S51" s="3"/>
      <c r="T51" s="3"/>
      <c r="U51" s="3"/>
      <c r="V51" s="3"/>
      <c r="W51" s="3"/>
      <c r="X51" s="3" t="s">
        <v>118</v>
      </c>
      <c r="Y51" s="3"/>
      <c r="Z51" s="3">
        <v>705</v>
      </c>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row>
    <row r="52" spans="1:87" ht="11.25" customHeight="1" x14ac:dyDescent="0.5">
      <c r="A52" s="137"/>
      <c r="B52" s="134"/>
      <c r="C52" s="134"/>
      <c r="D52" s="138"/>
      <c r="E52" s="138"/>
      <c r="F52" s="139"/>
      <c r="G52" s="140"/>
      <c r="H52" s="3"/>
      <c r="I52" s="3"/>
      <c r="J52" s="2"/>
      <c r="K52" s="2"/>
      <c r="L52" s="2"/>
      <c r="M52" s="2"/>
      <c r="N52" s="3"/>
      <c r="O52" s="3"/>
      <c r="P52" s="3"/>
      <c r="Q52" s="3"/>
      <c r="R52" s="6"/>
      <c r="S52" s="3"/>
      <c r="T52" s="3"/>
      <c r="U52" s="3"/>
      <c r="V52" s="3"/>
      <c r="W52" s="3"/>
      <c r="X52" s="3" t="s">
        <v>119</v>
      </c>
      <c r="Y52" s="3"/>
      <c r="Z52" s="3">
        <v>812</v>
      </c>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row>
    <row r="53" spans="1:87" ht="9.6999999999999993" customHeight="1" x14ac:dyDescent="0.45">
      <c r="A53" s="42"/>
      <c r="B53" s="427"/>
      <c r="C53" s="428"/>
      <c r="D53" s="428"/>
      <c r="E53" s="429"/>
      <c r="F53" s="141"/>
      <c r="G53" s="142"/>
      <c r="H53" s="3"/>
      <c r="I53" s="6"/>
      <c r="J53" s="427"/>
      <c r="K53" s="428"/>
      <c r="L53" s="428"/>
      <c r="M53" s="429"/>
      <c r="N53" s="3"/>
      <c r="O53" s="3"/>
      <c r="P53" s="3"/>
      <c r="Q53" s="3"/>
      <c r="R53" s="6"/>
      <c r="S53" s="3"/>
      <c r="T53" s="3"/>
      <c r="U53" s="3"/>
      <c r="V53" s="3"/>
      <c r="W53" s="3"/>
      <c r="X53" s="3" t="s">
        <v>120</v>
      </c>
      <c r="Y53" s="3"/>
      <c r="Z53" s="3">
        <v>724</v>
      </c>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row>
    <row r="54" spans="1:87" ht="17.55" customHeight="1" x14ac:dyDescent="0.5">
      <c r="A54" s="19"/>
      <c r="B54" s="143"/>
      <c r="C54" s="144"/>
      <c r="D54" s="145"/>
      <c r="E54" s="146"/>
      <c r="F54" s="147"/>
      <c r="G54" s="148"/>
      <c r="H54" s="3"/>
      <c r="I54" s="3"/>
      <c r="J54" s="143"/>
      <c r="K54" s="149"/>
      <c r="L54" s="150"/>
      <c r="M54" s="149"/>
      <c r="N54" s="3"/>
      <c r="O54" s="3"/>
      <c r="P54" s="3"/>
      <c r="Q54" s="3"/>
      <c r="R54" s="6"/>
      <c r="S54" s="3"/>
      <c r="T54" s="3"/>
      <c r="U54" s="3"/>
      <c r="V54" s="3"/>
      <c r="W54" s="3"/>
      <c r="X54" s="3" t="s">
        <v>121</v>
      </c>
      <c r="Y54" s="3"/>
      <c r="Z54" s="3">
        <v>725</v>
      </c>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row>
    <row r="55" spans="1:87" ht="24.85" customHeight="1" x14ac:dyDescent="0.5">
      <c r="A55" s="82"/>
      <c r="B55" s="380" t="s">
        <v>122</v>
      </c>
      <c r="C55" s="430" t="s">
        <v>48</v>
      </c>
      <c r="D55" s="431"/>
      <c r="E55" s="432"/>
      <c r="F55" s="151"/>
      <c r="G55" s="152"/>
      <c r="H55" s="2"/>
      <c r="I55" s="3"/>
      <c r="J55" s="433" t="s">
        <v>123</v>
      </c>
      <c r="K55" s="434"/>
      <c r="L55" s="434"/>
      <c r="M55" s="435"/>
      <c r="N55" s="19"/>
      <c r="O55" s="3"/>
      <c r="P55" s="3"/>
      <c r="Q55" s="3"/>
      <c r="R55" s="6"/>
      <c r="S55" s="3"/>
      <c r="T55" s="3"/>
      <c r="U55" s="3"/>
      <c r="V55" s="3"/>
      <c r="W55" s="3"/>
      <c r="X55" s="3" t="s">
        <v>124</v>
      </c>
      <c r="Y55" s="3"/>
      <c r="Z55" s="3">
        <v>111</v>
      </c>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row>
    <row r="56" spans="1:87" ht="27" customHeight="1" x14ac:dyDescent="0.5">
      <c r="A56" s="22"/>
      <c r="B56" s="382"/>
      <c r="C56" s="153" t="s">
        <v>50</v>
      </c>
      <c r="D56" s="439"/>
      <c r="E56" s="440"/>
      <c r="F56" s="151"/>
      <c r="G56" s="148"/>
      <c r="H56" s="154"/>
      <c r="I56" s="3"/>
      <c r="J56" s="436"/>
      <c r="K56" s="437"/>
      <c r="L56" s="437"/>
      <c r="M56" s="438"/>
      <c r="N56" s="19"/>
      <c r="O56" s="3"/>
      <c r="P56" s="3"/>
      <c r="Q56" s="3"/>
      <c r="R56" s="6"/>
      <c r="S56" s="3"/>
      <c r="T56" s="3"/>
      <c r="U56" s="3"/>
      <c r="V56" s="3"/>
      <c r="W56" s="3"/>
      <c r="X56" s="3" t="s">
        <v>125</v>
      </c>
      <c r="Y56" s="3"/>
      <c r="Z56" s="3">
        <v>726</v>
      </c>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row>
    <row r="57" spans="1:87" ht="34.5" customHeight="1" x14ac:dyDescent="0.5">
      <c r="B57" s="420" t="s">
        <v>126</v>
      </c>
      <c r="C57" s="421"/>
      <c r="D57" s="422"/>
      <c r="E57" s="423"/>
      <c r="F57" s="155"/>
      <c r="G57" s="148"/>
      <c r="H57" s="3"/>
      <c r="I57" s="3"/>
      <c r="J57" s="156" t="s">
        <v>127</v>
      </c>
      <c r="K57" s="157">
        <v>44287</v>
      </c>
      <c r="L57" s="158" t="s">
        <v>128</v>
      </c>
      <c r="M57" s="157">
        <v>44377</v>
      </c>
      <c r="N57" s="50"/>
      <c r="O57" s="3"/>
      <c r="P57" s="5"/>
      <c r="Q57" s="3"/>
      <c r="R57" s="6"/>
      <c r="S57" s="3"/>
      <c r="T57" s="3"/>
      <c r="U57" s="3"/>
      <c r="V57" s="3"/>
      <c r="W57" s="3"/>
      <c r="X57" s="3" t="s">
        <v>129</v>
      </c>
      <c r="Y57" s="3"/>
      <c r="Z57" s="3">
        <v>415</v>
      </c>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row>
    <row r="58" spans="1:87" ht="32.950000000000003" customHeight="1" x14ac:dyDescent="0.5">
      <c r="A58" s="64"/>
      <c r="B58" s="420" t="s">
        <v>130</v>
      </c>
      <c r="C58" s="421"/>
      <c r="D58" s="422"/>
      <c r="E58" s="423"/>
      <c r="F58" s="155"/>
      <c r="G58" s="152"/>
      <c r="H58" s="3"/>
      <c r="I58" s="3"/>
      <c r="J58" s="3"/>
      <c r="K58" s="3"/>
      <c r="L58" s="3"/>
      <c r="M58" s="3"/>
      <c r="N58" s="3"/>
      <c r="O58" s="3"/>
      <c r="P58" s="3"/>
      <c r="Q58" s="3"/>
      <c r="R58" s="6"/>
      <c r="S58" s="3"/>
      <c r="T58" s="3"/>
      <c r="U58" s="3"/>
      <c r="V58" s="3"/>
      <c r="W58" s="3"/>
      <c r="X58" s="3" t="s">
        <v>131</v>
      </c>
      <c r="Y58" s="3"/>
      <c r="Z58" s="3">
        <v>606</v>
      </c>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row>
    <row r="59" spans="1:87" ht="32.35" customHeight="1" x14ac:dyDescent="0.5">
      <c r="A59" s="19"/>
      <c r="B59" s="159"/>
      <c r="C59" s="133"/>
      <c r="D59" s="135"/>
      <c r="E59" s="160"/>
      <c r="F59" s="135"/>
      <c r="G59" s="152"/>
      <c r="H59" s="3"/>
      <c r="I59" s="3"/>
      <c r="J59" s="2"/>
      <c r="K59" s="2"/>
      <c r="L59" s="2"/>
      <c r="M59" s="2"/>
      <c r="N59" s="3"/>
      <c r="O59" s="3"/>
      <c r="P59" s="3"/>
      <c r="Q59" s="3"/>
      <c r="R59" s="6"/>
      <c r="S59" s="3"/>
      <c r="T59" s="3"/>
      <c r="U59" s="3"/>
      <c r="V59" s="3"/>
      <c r="W59" s="3"/>
      <c r="X59" s="3" t="s">
        <v>132</v>
      </c>
      <c r="Y59" s="3"/>
      <c r="Z59" s="3">
        <v>727</v>
      </c>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row>
    <row r="60" spans="1:87" ht="32.35" customHeight="1" x14ac:dyDescent="0.5">
      <c r="A60" s="22"/>
      <c r="B60" s="380" t="s">
        <v>133</v>
      </c>
      <c r="C60" s="410" t="s">
        <v>1301</v>
      </c>
      <c r="D60" s="411"/>
      <c r="E60" s="163"/>
      <c r="F60" s="152"/>
      <c r="G60" s="152"/>
      <c r="H60" s="154"/>
      <c r="I60" s="3"/>
      <c r="J60" s="412" t="s">
        <v>135</v>
      </c>
      <c r="K60" s="413"/>
      <c r="L60" s="413"/>
      <c r="M60" s="413"/>
      <c r="N60" s="50"/>
      <c r="O60" s="3"/>
      <c r="P60" s="3"/>
      <c r="Q60" s="19"/>
      <c r="R60" s="6"/>
      <c r="S60" s="3"/>
      <c r="T60" s="3"/>
      <c r="U60" s="3"/>
      <c r="V60" s="3"/>
      <c r="W60" s="3"/>
      <c r="X60" s="3" t="s">
        <v>136</v>
      </c>
      <c r="Y60" s="3"/>
      <c r="Z60" s="3">
        <v>707</v>
      </c>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row>
    <row r="61" spans="1:87" ht="32.35" customHeight="1" x14ac:dyDescent="0.5">
      <c r="B61" s="381"/>
      <c r="C61" s="117" t="s">
        <v>60</v>
      </c>
      <c r="D61" s="131"/>
      <c r="E61" s="164"/>
      <c r="F61" s="152"/>
      <c r="G61" s="152"/>
      <c r="H61" s="3"/>
      <c r="I61" s="3"/>
      <c r="J61" s="414"/>
      <c r="K61" s="415"/>
      <c r="L61" s="415"/>
      <c r="M61" s="415"/>
      <c r="N61" s="50"/>
      <c r="O61" s="3"/>
      <c r="P61" s="3"/>
      <c r="Q61" s="19"/>
      <c r="R61" s="6"/>
      <c r="S61" s="3"/>
      <c r="T61" s="3"/>
      <c r="U61" s="3"/>
      <c r="V61" s="3"/>
      <c r="W61" s="3"/>
      <c r="X61" s="3" t="s">
        <v>137</v>
      </c>
      <c r="Y61" s="3"/>
      <c r="Z61" s="3">
        <v>820</v>
      </c>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row>
    <row r="62" spans="1:87" ht="37.6" customHeight="1" x14ac:dyDescent="0.45">
      <c r="A62" s="64"/>
      <c r="B62" s="382"/>
      <c r="C62" s="161" t="s">
        <v>62</v>
      </c>
      <c r="D62" s="162" t="str">
        <f>IFERROR((D61/$D$56*100),"%")</f>
        <v>%</v>
      </c>
      <c r="E62" s="165"/>
      <c r="F62" s="166"/>
      <c r="G62" s="141"/>
      <c r="H62" s="3"/>
      <c r="I62" s="3"/>
      <c r="J62" s="416"/>
      <c r="K62" s="417"/>
      <c r="L62" s="417"/>
      <c r="M62" s="417"/>
      <c r="N62" s="50"/>
      <c r="O62" s="3"/>
      <c r="P62" s="3"/>
      <c r="Q62" s="19"/>
      <c r="R62" s="6"/>
      <c r="S62" s="3"/>
      <c r="T62" s="3"/>
      <c r="U62" s="3"/>
      <c r="V62" s="3"/>
      <c r="W62" s="3"/>
      <c r="X62" s="3" t="s">
        <v>138</v>
      </c>
      <c r="Y62" s="3"/>
      <c r="Z62" s="3">
        <v>215</v>
      </c>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row>
    <row r="63" spans="1:87" ht="34.5" customHeight="1" x14ac:dyDescent="0.5">
      <c r="A63" s="19"/>
      <c r="B63" s="159"/>
      <c r="C63" s="133"/>
      <c r="D63" s="135"/>
      <c r="E63" s="141"/>
      <c r="F63" s="141"/>
      <c r="G63" s="141"/>
      <c r="H63" s="3"/>
      <c r="I63" s="3"/>
      <c r="J63" s="5"/>
      <c r="K63" s="5"/>
      <c r="L63" s="5"/>
      <c r="M63" s="5"/>
      <c r="N63" s="3"/>
      <c r="O63" s="3"/>
      <c r="P63" s="3"/>
      <c r="Q63" s="19"/>
      <c r="R63" s="6"/>
      <c r="S63" s="3"/>
      <c r="T63" s="3"/>
      <c r="U63" s="3"/>
      <c r="V63" s="3"/>
      <c r="W63" s="3"/>
      <c r="X63" s="3" t="s">
        <v>139</v>
      </c>
      <c r="Y63" s="3"/>
      <c r="Z63" s="3">
        <v>729</v>
      </c>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row>
    <row r="64" spans="1:87" ht="35.549999999999997" customHeight="1" x14ac:dyDescent="0.45">
      <c r="A64" s="22"/>
      <c r="B64" s="402" t="s">
        <v>140</v>
      </c>
      <c r="C64" s="403"/>
      <c r="D64" s="407" t="s">
        <v>141</v>
      </c>
      <c r="E64" s="408"/>
      <c r="F64" s="408"/>
      <c r="G64" s="409"/>
      <c r="H64" s="3"/>
      <c r="I64" s="3"/>
      <c r="J64" s="3"/>
      <c r="K64" s="3"/>
      <c r="L64" s="3"/>
      <c r="M64" s="3"/>
      <c r="N64" s="3"/>
      <c r="O64" s="3"/>
      <c r="P64" s="3"/>
      <c r="Q64" s="19"/>
      <c r="R64" s="6"/>
      <c r="S64" s="3"/>
      <c r="T64" s="3"/>
      <c r="U64" s="3"/>
      <c r="V64" s="3"/>
      <c r="W64" s="3"/>
      <c r="X64" s="3" t="s">
        <v>142</v>
      </c>
      <c r="Y64" s="3"/>
      <c r="Z64" s="3">
        <v>211</v>
      </c>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row>
    <row r="65" spans="1:87" ht="24.85" customHeight="1" x14ac:dyDescent="0.5">
      <c r="B65" s="167"/>
      <c r="C65" s="168"/>
      <c r="D65" s="169"/>
      <c r="E65" s="152"/>
      <c r="F65" s="152"/>
      <c r="G65" s="152"/>
      <c r="H65" s="154"/>
      <c r="I65" s="3"/>
      <c r="J65" s="2"/>
      <c r="K65" s="2"/>
      <c r="L65" s="2"/>
      <c r="M65" s="2"/>
      <c r="N65" s="3"/>
      <c r="O65" s="3"/>
      <c r="P65" s="3"/>
      <c r="Q65" s="19"/>
      <c r="R65" s="6"/>
      <c r="S65" s="3"/>
      <c r="T65" s="3"/>
      <c r="U65" s="3"/>
      <c r="V65" s="3"/>
      <c r="W65" s="3"/>
      <c r="X65" s="3" t="s">
        <v>142</v>
      </c>
      <c r="Y65" s="3"/>
      <c r="Z65" s="3">
        <v>211</v>
      </c>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row>
    <row r="66" spans="1:87" ht="63" customHeight="1" x14ac:dyDescent="0.5">
      <c r="A66" s="42"/>
      <c r="B66" s="375" t="s">
        <v>134</v>
      </c>
      <c r="C66" s="376" t="s">
        <v>48</v>
      </c>
      <c r="D66" s="377"/>
      <c r="E66" s="163"/>
      <c r="F66" s="152"/>
      <c r="G66" s="152"/>
      <c r="H66" s="154"/>
      <c r="I66" s="3"/>
      <c r="J66" s="418" t="s">
        <v>144</v>
      </c>
      <c r="K66" s="419"/>
      <c r="L66" s="419"/>
      <c r="M66" s="419"/>
      <c r="N66" s="50"/>
      <c r="O66" s="3"/>
      <c r="P66" s="3"/>
      <c r="Q66" s="19"/>
      <c r="R66" s="6"/>
      <c r="S66" s="3"/>
      <c r="T66" s="3"/>
      <c r="U66" s="3"/>
      <c r="V66" s="3"/>
      <c r="W66" s="3"/>
      <c r="X66" s="3" t="s">
        <v>145</v>
      </c>
      <c r="Y66" s="3"/>
      <c r="Z66" s="3">
        <v>315</v>
      </c>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row>
    <row r="67" spans="1:87" ht="29.25" customHeight="1" x14ac:dyDescent="0.5">
      <c r="A67" s="22"/>
      <c r="B67" s="375"/>
      <c r="C67" s="124" t="s">
        <v>50</v>
      </c>
      <c r="D67" s="170"/>
      <c r="E67" s="155"/>
      <c r="F67" s="171"/>
      <c r="G67" s="164"/>
      <c r="H67" s="3"/>
      <c r="I67" s="3"/>
      <c r="J67" s="172" t="s">
        <v>127</v>
      </c>
      <c r="K67" s="173">
        <v>43922</v>
      </c>
      <c r="L67" s="174" t="s">
        <v>128</v>
      </c>
      <c r="M67" s="173">
        <v>44012</v>
      </c>
      <c r="N67" s="3"/>
      <c r="O67" s="3"/>
      <c r="P67" s="3"/>
      <c r="Q67" s="19"/>
      <c r="R67" s="6"/>
      <c r="S67" s="3"/>
      <c r="T67" s="3"/>
      <c r="U67" s="3"/>
      <c r="V67" s="3"/>
      <c r="W67" s="3"/>
      <c r="X67" s="3" t="s">
        <v>146</v>
      </c>
      <c r="Y67" s="3"/>
      <c r="Z67" s="3">
        <v>708</v>
      </c>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row>
    <row r="68" spans="1:87" ht="35.549999999999997" customHeight="1" x14ac:dyDescent="0.45">
      <c r="A68" s="22"/>
      <c r="B68" s="378" t="s">
        <v>147</v>
      </c>
      <c r="C68" s="379"/>
      <c r="D68" s="175"/>
      <c r="E68" s="176"/>
      <c r="F68" s="177"/>
      <c r="G68" s="178"/>
      <c r="H68" s="3"/>
      <c r="I68" s="3"/>
      <c r="J68" s="3"/>
      <c r="K68" s="3"/>
      <c r="L68" s="3"/>
      <c r="M68" s="3"/>
      <c r="N68" s="3"/>
      <c r="O68" s="3"/>
      <c r="P68" s="3"/>
      <c r="Q68" s="19"/>
      <c r="R68" s="6"/>
      <c r="S68" s="3"/>
      <c r="T68" s="3"/>
      <c r="U68" s="3"/>
      <c r="V68" s="3"/>
      <c r="W68" s="3"/>
      <c r="X68" s="3" t="s">
        <v>148</v>
      </c>
      <c r="Y68" s="3"/>
      <c r="Z68" s="3">
        <v>323</v>
      </c>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row>
    <row r="69" spans="1:87" ht="27.7" customHeight="1" x14ac:dyDescent="0.5">
      <c r="B69" s="378" t="s">
        <v>149</v>
      </c>
      <c r="C69" s="379"/>
      <c r="D69" s="175"/>
      <c r="E69" s="151"/>
      <c r="F69" s="179"/>
      <c r="G69" s="152"/>
      <c r="H69" s="3"/>
      <c r="I69" s="3"/>
      <c r="J69" s="3"/>
      <c r="K69" s="3"/>
      <c r="L69" s="3"/>
      <c r="M69" s="3"/>
      <c r="N69" s="3"/>
      <c r="O69" s="3"/>
      <c r="P69" s="3"/>
      <c r="Q69" s="19"/>
      <c r="R69" s="6"/>
      <c r="S69" s="3"/>
      <c r="T69" s="3"/>
      <c r="U69" s="3"/>
      <c r="V69" s="3"/>
      <c r="W69" s="3"/>
      <c r="X69" s="3" t="s">
        <v>150</v>
      </c>
      <c r="Y69" s="3"/>
      <c r="Z69" s="3">
        <v>212</v>
      </c>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c r="CD69" s="3"/>
      <c r="CE69" s="3"/>
      <c r="CF69" s="3"/>
      <c r="CG69" s="3"/>
      <c r="CH69" s="3"/>
      <c r="CI69" s="3"/>
    </row>
    <row r="70" spans="1:87" ht="24.85" customHeight="1" x14ac:dyDescent="0.5">
      <c r="A70" s="42"/>
      <c r="B70" s="180"/>
      <c r="C70" s="135"/>
      <c r="D70" s="180"/>
      <c r="E70" s="181"/>
      <c r="F70" s="141"/>
      <c r="G70" s="142"/>
      <c r="H70" s="3"/>
      <c r="I70" s="3"/>
      <c r="J70" s="3"/>
      <c r="K70" s="3"/>
      <c r="L70" s="3"/>
      <c r="M70" s="3"/>
      <c r="N70" s="3"/>
      <c r="O70" s="3"/>
      <c r="P70" s="3"/>
      <c r="Q70" s="19"/>
      <c r="R70" s="6"/>
      <c r="S70" s="3"/>
      <c r="T70" s="3"/>
      <c r="U70" s="3"/>
      <c r="V70" s="3"/>
      <c r="W70" s="3"/>
      <c r="X70" s="3" t="s">
        <v>151</v>
      </c>
      <c r="Y70" s="3"/>
      <c r="Z70" s="3">
        <v>509</v>
      </c>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c r="CG70" s="3"/>
      <c r="CH70" s="3"/>
      <c r="CI70" s="3"/>
    </row>
    <row r="71" spans="1:87" ht="33.85" customHeight="1" x14ac:dyDescent="0.5">
      <c r="A71" s="7"/>
      <c r="B71" s="380" t="s">
        <v>143</v>
      </c>
      <c r="C71" s="383" t="s">
        <v>1300</v>
      </c>
      <c r="D71" s="384"/>
      <c r="E71" s="183"/>
      <c r="F71" s="152"/>
      <c r="G71" s="148"/>
      <c r="H71" s="3"/>
      <c r="I71" s="3"/>
      <c r="J71" s="391" t="s">
        <v>1307</v>
      </c>
      <c r="K71" s="392"/>
      <c r="L71" s="392"/>
      <c r="M71" s="393"/>
      <c r="N71" s="19"/>
      <c r="O71" s="3"/>
      <c r="P71" s="3"/>
      <c r="Q71" s="19"/>
      <c r="R71" s="6"/>
      <c r="S71" s="3"/>
      <c r="T71" s="3"/>
      <c r="U71" s="3"/>
      <c r="V71" s="3"/>
      <c r="W71" s="3"/>
      <c r="X71" s="3" t="s">
        <v>154</v>
      </c>
      <c r="Y71" s="3"/>
      <c r="Z71" s="3">
        <v>611</v>
      </c>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3"/>
      <c r="CF71" s="3"/>
      <c r="CG71" s="3"/>
      <c r="CH71" s="3"/>
      <c r="CI71" s="3"/>
    </row>
    <row r="72" spans="1:87" ht="26.55" customHeight="1" x14ac:dyDescent="0.5">
      <c r="B72" s="381"/>
      <c r="C72" s="184" t="s">
        <v>60</v>
      </c>
      <c r="D72" s="131"/>
      <c r="E72" s="183"/>
      <c r="F72" s="182"/>
      <c r="G72" s="148"/>
      <c r="H72" s="3"/>
      <c r="I72" s="3"/>
      <c r="J72" s="394"/>
      <c r="K72" s="395"/>
      <c r="L72" s="395"/>
      <c r="M72" s="396"/>
      <c r="N72" s="19"/>
      <c r="O72" s="5"/>
      <c r="P72" s="5"/>
      <c r="Q72" s="19"/>
      <c r="R72" s="6"/>
      <c r="S72" s="3"/>
      <c r="T72" s="3"/>
      <c r="U72" s="3"/>
      <c r="V72" s="3"/>
      <c r="W72" s="3"/>
      <c r="X72" s="3" t="s">
        <v>155</v>
      </c>
      <c r="Y72" s="3"/>
      <c r="Z72" s="3">
        <v>306</v>
      </c>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row>
    <row r="73" spans="1:87" ht="34.5" customHeight="1" x14ac:dyDescent="0.5">
      <c r="A73" s="73"/>
      <c r="B73" s="382"/>
      <c r="C73" s="161" t="s">
        <v>62</v>
      </c>
      <c r="D73" s="162" t="str">
        <f>IFERROR((D72/$D$67*100),"%")</f>
        <v>%</v>
      </c>
      <c r="E73" s="155"/>
      <c r="F73" s="152"/>
      <c r="G73" s="152"/>
      <c r="H73" s="3"/>
      <c r="I73" s="3"/>
      <c r="J73" s="5"/>
      <c r="K73" s="5"/>
      <c r="L73" s="5"/>
      <c r="M73" s="5"/>
      <c r="N73" s="3"/>
      <c r="O73" s="3"/>
      <c r="P73" s="3"/>
      <c r="Q73" s="19"/>
      <c r="R73" s="6"/>
      <c r="S73" s="3"/>
      <c r="T73" s="3"/>
      <c r="U73" s="3"/>
      <c r="V73" s="3"/>
      <c r="W73" s="3"/>
      <c r="X73" s="3" t="s">
        <v>156</v>
      </c>
      <c r="Y73" s="3"/>
      <c r="Z73" s="3">
        <v>821</v>
      </c>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c r="CG73" s="3"/>
      <c r="CH73" s="3"/>
      <c r="CI73" s="3"/>
    </row>
    <row r="74" spans="1:87" ht="32.950000000000003" customHeight="1" x14ac:dyDescent="0.5">
      <c r="A74" s="7"/>
      <c r="B74" s="134"/>
      <c r="C74" s="185"/>
      <c r="D74" s="185"/>
      <c r="E74" s="186"/>
      <c r="F74" s="141"/>
      <c r="G74" s="141"/>
      <c r="H74" s="3"/>
      <c r="I74" s="3"/>
      <c r="J74" s="3"/>
      <c r="K74" s="3"/>
      <c r="L74" s="3"/>
      <c r="M74" s="3"/>
      <c r="N74" s="3"/>
      <c r="O74" s="2"/>
      <c r="P74" s="2"/>
      <c r="Q74" s="19"/>
      <c r="R74" s="6"/>
      <c r="S74" s="3"/>
      <c r="T74" s="3"/>
      <c r="U74" s="3"/>
      <c r="V74" s="3"/>
      <c r="W74" s="3"/>
      <c r="X74" s="3" t="s">
        <v>157</v>
      </c>
      <c r="Y74" s="3"/>
      <c r="Z74" s="3">
        <v>730</v>
      </c>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c r="BS74" s="3"/>
      <c r="BT74" s="3"/>
      <c r="BU74" s="3"/>
      <c r="BV74" s="3"/>
      <c r="BW74" s="3"/>
      <c r="BX74" s="3"/>
      <c r="BY74" s="3"/>
      <c r="BZ74" s="3"/>
      <c r="CA74" s="3"/>
      <c r="CB74" s="3"/>
      <c r="CC74" s="3"/>
      <c r="CD74" s="3"/>
      <c r="CE74" s="3"/>
      <c r="CF74" s="3"/>
      <c r="CG74" s="3"/>
      <c r="CH74" s="3"/>
      <c r="CI74" s="3"/>
    </row>
    <row r="75" spans="1:87" ht="32.950000000000003" customHeight="1" x14ac:dyDescent="0.45">
      <c r="A75" s="266"/>
      <c r="B75" s="402" t="s">
        <v>1303</v>
      </c>
      <c r="C75" s="403"/>
      <c r="D75" s="407" t="s">
        <v>1304</v>
      </c>
      <c r="E75" s="408"/>
      <c r="F75" s="408"/>
      <c r="G75" s="409"/>
      <c r="H75" s="3"/>
      <c r="I75" s="3"/>
      <c r="J75" s="3"/>
      <c r="K75" s="3"/>
      <c r="L75" s="3"/>
      <c r="M75" s="3"/>
      <c r="N75" s="3"/>
      <c r="O75" s="2"/>
      <c r="P75" s="2"/>
      <c r="Q75" s="19"/>
      <c r="R75" s="6"/>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c r="BS75" s="3"/>
      <c r="BT75" s="3"/>
      <c r="BU75" s="3"/>
      <c r="BV75" s="3"/>
      <c r="BW75" s="3"/>
      <c r="BX75" s="3"/>
      <c r="BY75" s="3"/>
      <c r="BZ75" s="3"/>
      <c r="CA75" s="3"/>
      <c r="CB75" s="3"/>
      <c r="CC75" s="3"/>
      <c r="CD75" s="3"/>
      <c r="CE75" s="3"/>
      <c r="CF75" s="3"/>
      <c r="CG75" s="3"/>
      <c r="CH75" s="3"/>
      <c r="CI75" s="3"/>
    </row>
    <row r="76" spans="1:87" ht="32.950000000000003" customHeight="1" x14ac:dyDescent="0.5">
      <c r="A76" s="266"/>
      <c r="B76" s="167"/>
      <c r="C76" s="168"/>
      <c r="D76" s="169"/>
      <c r="E76" s="152"/>
      <c r="F76" s="152"/>
      <c r="G76" s="152"/>
      <c r="H76" s="154"/>
      <c r="I76" s="3"/>
      <c r="J76" s="2"/>
      <c r="K76" s="2"/>
      <c r="L76" s="2"/>
      <c r="M76" s="2"/>
      <c r="N76" s="3"/>
      <c r="O76" s="2"/>
      <c r="P76" s="2"/>
      <c r="Q76" s="19"/>
      <c r="R76" s="6"/>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c r="BS76" s="3"/>
      <c r="BT76" s="3"/>
      <c r="BU76" s="3"/>
      <c r="BV76" s="3"/>
      <c r="BW76" s="3"/>
      <c r="BX76" s="3"/>
      <c r="BY76" s="3"/>
      <c r="BZ76" s="3"/>
      <c r="CA76" s="3"/>
      <c r="CB76" s="3"/>
      <c r="CC76" s="3"/>
      <c r="CD76" s="3"/>
      <c r="CE76" s="3"/>
      <c r="CF76" s="3"/>
      <c r="CG76" s="3"/>
      <c r="CH76" s="3"/>
      <c r="CI76" s="3"/>
    </row>
    <row r="77" spans="1:87" ht="32.950000000000003" customHeight="1" x14ac:dyDescent="0.5">
      <c r="A77" s="266"/>
      <c r="B77" s="375" t="s">
        <v>152</v>
      </c>
      <c r="C77" s="376" t="s">
        <v>48</v>
      </c>
      <c r="D77" s="377"/>
      <c r="E77" s="163"/>
      <c r="F77" s="152"/>
      <c r="G77" s="152"/>
      <c r="H77" s="154"/>
      <c r="I77" s="6"/>
      <c r="J77" s="404" t="s">
        <v>1312</v>
      </c>
      <c r="K77" s="405"/>
      <c r="L77" s="405"/>
      <c r="M77" s="406"/>
      <c r="N77" s="19"/>
      <c r="O77" s="2"/>
      <c r="P77" s="2"/>
      <c r="Q77" s="19"/>
      <c r="R77" s="6"/>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c r="BS77" s="3"/>
      <c r="BT77" s="3"/>
      <c r="BU77" s="3"/>
      <c r="BV77" s="3"/>
      <c r="BW77" s="3"/>
      <c r="BX77" s="3"/>
      <c r="BY77" s="3"/>
      <c r="BZ77" s="3"/>
      <c r="CA77" s="3"/>
      <c r="CB77" s="3"/>
      <c r="CC77" s="3"/>
      <c r="CD77" s="3"/>
      <c r="CE77" s="3"/>
      <c r="CF77" s="3"/>
      <c r="CG77" s="3"/>
      <c r="CH77" s="3"/>
      <c r="CI77" s="3"/>
    </row>
    <row r="78" spans="1:87" ht="32.950000000000003" customHeight="1" x14ac:dyDescent="0.5">
      <c r="A78" s="266"/>
      <c r="B78" s="375"/>
      <c r="C78" s="124" t="s">
        <v>50</v>
      </c>
      <c r="D78" s="264"/>
      <c r="E78" s="155"/>
      <c r="F78" s="171"/>
      <c r="G78" s="164"/>
      <c r="H78" s="3"/>
      <c r="I78" s="3"/>
      <c r="J78" s="271" t="s">
        <v>127</v>
      </c>
      <c r="K78" s="272">
        <v>44562</v>
      </c>
      <c r="L78" s="273" t="s">
        <v>128</v>
      </c>
      <c r="M78" s="272">
        <v>44651</v>
      </c>
      <c r="N78" s="3"/>
      <c r="O78" s="2"/>
      <c r="P78" s="2"/>
      <c r="Q78" s="19"/>
      <c r="R78" s="6"/>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c r="BS78" s="3"/>
      <c r="BT78" s="3"/>
      <c r="BU78" s="3"/>
      <c r="BV78" s="3"/>
      <c r="BW78" s="3"/>
      <c r="BX78" s="3"/>
      <c r="BY78" s="3"/>
      <c r="BZ78" s="3"/>
      <c r="CA78" s="3"/>
      <c r="CB78" s="3"/>
      <c r="CC78" s="3"/>
      <c r="CD78" s="3"/>
      <c r="CE78" s="3"/>
      <c r="CF78" s="3"/>
      <c r="CG78" s="3"/>
      <c r="CH78" s="3"/>
      <c r="CI78" s="3"/>
    </row>
    <row r="79" spans="1:87" ht="32.950000000000003" customHeight="1" x14ac:dyDescent="0.45">
      <c r="A79" s="266"/>
      <c r="B79" s="378" t="s">
        <v>147</v>
      </c>
      <c r="C79" s="379"/>
      <c r="D79" s="175"/>
      <c r="E79" s="176"/>
      <c r="F79" s="177"/>
      <c r="G79" s="178"/>
      <c r="H79" s="3"/>
      <c r="I79" s="3"/>
      <c r="J79" s="3"/>
      <c r="K79" s="3"/>
      <c r="L79" s="3"/>
      <c r="M79" s="3"/>
      <c r="N79" s="3"/>
      <c r="O79" s="2"/>
      <c r="P79" s="2"/>
      <c r="Q79" s="19"/>
      <c r="R79" s="6"/>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c r="BS79" s="3"/>
      <c r="BT79" s="3"/>
      <c r="BU79" s="3"/>
      <c r="BV79" s="3"/>
      <c r="BW79" s="3"/>
      <c r="BX79" s="3"/>
      <c r="BY79" s="3"/>
      <c r="BZ79" s="3"/>
      <c r="CA79" s="3"/>
      <c r="CB79" s="3"/>
      <c r="CC79" s="3"/>
      <c r="CD79" s="3"/>
      <c r="CE79" s="3"/>
      <c r="CF79" s="3"/>
      <c r="CG79" s="3"/>
      <c r="CH79" s="3"/>
      <c r="CI79" s="3"/>
    </row>
    <row r="80" spans="1:87" ht="32.950000000000003" customHeight="1" x14ac:dyDescent="0.5">
      <c r="A80" s="266"/>
      <c r="B80" s="378" t="s">
        <v>149</v>
      </c>
      <c r="C80" s="379"/>
      <c r="D80" s="175"/>
      <c r="E80" s="151"/>
      <c r="F80" s="179"/>
      <c r="G80" s="152"/>
      <c r="H80" s="3"/>
      <c r="I80" s="3"/>
      <c r="J80" s="3"/>
      <c r="K80" s="3"/>
      <c r="L80" s="3"/>
      <c r="M80" s="3"/>
      <c r="N80" s="3"/>
      <c r="O80" s="2"/>
      <c r="P80" s="2"/>
      <c r="Q80" s="19"/>
      <c r="R80" s="6"/>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c r="BP80" s="3"/>
      <c r="BQ80" s="3"/>
      <c r="BR80" s="3"/>
      <c r="BS80" s="3"/>
      <c r="BT80" s="3"/>
      <c r="BU80" s="3"/>
      <c r="BV80" s="3"/>
      <c r="BW80" s="3"/>
      <c r="BX80" s="3"/>
      <c r="BY80" s="3"/>
      <c r="BZ80" s="3"/>
      <c r="CA80" s="3"/>
      <c r="CB80" s="3"/>
      <c r="CC80" s="3"/>
      <c r="CD80" s="3"/>
      <c r="CE80" s="3"/>
      <c r="CF80" s="3"/>
      <c r="CG80" s="3"/>
      <c r="CH80" s="3"/>
      <c r="CI80" s="3"/>
    </row>
    <row r="81" spans="1:87" ht="32.950000000000003" customHeight="1" x14ac:dyDescent="0.5">
      <c r="A81" s="266"/>
      <c r="B81" s="180"/>
      <c r="C81" s="135"/>
      <c r="D81" s="180"/>
      <c r="E81" s="265"/>
      <c r="F81" s="141"/>
      <c r="G81" s="142"/>
      <c r="H81" s="3"/>
      <c r="I81" s="3"/>
      <c r="J81" s="3"/>
      <c r="K81" s="3"/>
      <c r="L81" s="3"/>
      <c r="M81" s="3"/>
      <c r="N81" s="3"/>
      <c r="O81" s="2"/>
      <c r="P81" s="2"/>
      <c r="Q81" s="19"/>
      <c r="R81" s="6"/>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c r="BS81" s="3"/>
      <c r="BT81" s="3"/>
      <c r="BU81" s="3"/>
      <c r="BV81" s="3"/>
      <c r="BW81" s="3"/>
      <c r="BX81" s="3"/>
      <c r="BY81" s="3"/>
      <c r="BZ81" s="3"/>
      <c r="CA81" s="3"/>
      <c r="CB81" s="3"/>
      <c r="CC81" s="3"/>
      <c r="CD81" s="3"/>
      <c r="CE81" s="3"/>
      <c r="CF81" s="3"/>
      <c r="CG81" s="3"/>
      <c r="CH81" s="3"/>
      <c r="CI81" s="3"/>
    </row>
    <row r="82" spans="1:87" ht="32.950000000000003" customHeight="1" x14ac:dyDescent="0.5">
      <c r="A82" s="266"/>
      <c r="B82" s="380" t="s">
        <v>153</v>
      </c>
      <c r="C82" s="383" t="s">
        <v>1305</v>
      </c>
      <c r="D82" s="384"/>
      <c r="E82" s="183"/>
      <c r="F82" s="152"/>
      <c r="G82" s="148"/>
      <c r="H82" s="3"/>
      <c r="I82" s="3"/>
      <c r="J82" s="391" t="s">
        <v>1314</v>
      </c>
      <c r="K82" s="392"/>
      <c r="L82" s="392"/>
      <c r="M82" s="393"/>
      <c r="N82" s="3"/>
      <c r="O82" s="2"/>
      <c r="P82" s="2"/>
      <c r="Q82" s="19"/>
      <c r="R82" s="6"/>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3"/>
      <c r="BN82" s="3"/>
      <c r="BO82" s="3"/>
      <c r="BP82" s="3"/>
      <c r="BQ82" s="3"/>
      <c r="BR82" s="3"/>
      <c r="BS82" s="3"/>
      <c r="BT82" s="3"/>
      <c r="BU82" s="3"/>
      <c r="BV82" s="3"/>
      <c r="BW82" s="3"/>
      <c r="BX82" s="3"/>
      <c r="BY82" s="3"/>
      <c r="BZ82" s="3"/>
      <c r="CA82" s="3"/>
      <c r="CB82" s="3"/>
      <c r="CC82" s="3"/>
      <c r="CD82" s="3"/>
      <c r="CE82" s="3"/>
      <c r="CF82" s="3"/>
      <c r="CG82" s="3"/>
      <c r="CH82" s="3"/>
      <c r="CI82" s="3"/>
    </row>
    <row r="83" spans="1:87" ht="32.950000000000003" customHeight="1" x14ac:dyDescent="0.5">
      <c r="A83" s="266"/>
      <c r="B83" s="381"/>
      <c r="C83" s="184" t="s">
        <v>60</v>
      </c>
      <c r="D83" s="131"/>
      <c r="E83" s="183"/>
      <c r="F83" s="182"/>
      <c r="G83" s="148"/>
      <c r="H83" s="3"/>
      <c r="I83" s="3"/>
      <c r="J83" s="394"/>
      <c r="K83" s="395"/>
      <c r="L83" s="395"/>
      <c r="M83" s="396"/>
      <c r="N83" s="3"/>
      <c r="O83" s="2"/>
      <c r="P83" s="2"/>
      <c r="Q83" s="19"/>
      <c r="R83" s="6"/>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c r="BS83" s="3"/>
      <c r="BT83" s="3"/>
      <c r="BU83" s="3"/>
      <c r="BV83" s="3"/>
      <c r="BW83" s="3"/>
      <c r="BX83" s="3"/>
      <c r="BY83" s="3"/>
      <c r="BZ83" s="3"/>
      <c r="CA83" s="3"/>
      <c r="CB83" s="3"/>
      <c r="CC83" s="3"/>
      <c r="CD83" s="3"/>
      <c r="CE83" s="3"/>
      <c r="CF83" s="3"/>
      <c r="CG83" s="3"/>
      <c r="CH83" s="3"/>
      <c r="CI83" s="3"/>
    </row>
    <row r="84" spans="1:87" ht="32.950000000000003" customHeight="1" x14ac:dyDescent="0.5">
      <c r="A84" s="266"/>
      <c r="B84" s="382"/>
      <c r="C84" s="161" t="s">
        <v>62</v>
      </c>
      <c r="D84" s="162" t="str">
        <f>IFERROR((D83/$D$67*100),"%")</f>
        <v>%</v>
      </c>
      <c r="E84" s="155"/>
      <c r="F84" s="152"/>
      <c r="G84" s="152"/>
      <c r="H84" s="3"/>
      <c r="I84" s="3"/>
      <c r="J84" s="5"/>
      <c r="K84" s="5"/>
      <c r="L84" s="5"/>
      <c r="M84" s="5"/>
      <c r="N84" s="3"/>
      <c r="O84" s="2"/>
      <c r="P84" s="2"/>
      <c r="Q84" s="19"/>
      <c r="R84" s="6"/>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row>
    <row r="85" spans="1:87" ht="32.950000000000003" customHeight="1" x14ac:dyDescent="0.5">
      <c r="A85" s="266"/>
      <c r="B85" s="269"/>
      <c r="C85" s="270"/>
      <c r="D85" s="140"/>
      <c r="E85" s="186"/>
      <c r="F85" s="141"/>
      <c r="G85" s="141"/>
      <c r="H85" s="3"/>
      <c r="I85" s="3"/>
      <c r="J85" s="266"/>
      <c r="K85" s="266"/>
      <c r="L85" s="266"/>
      <c r="M85" s="266"/>
      <c r="N85" s="3"/>
      <c r="O85" s="2"/>
      <c r="P85" s="2"/>
      <c r="Q85" s="19"/>
      <c r="R85" s="6"/>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c r="BZ85" s="3"/>
      <c r="CA85" s="3"/>
      <c r="CB85" s="3"/>
      <c r="CC85" s="3"/>
      <c r="CD85" s="3"/>
      <c r="CE85" s="3"/>
      <c r="CF85" s="3"/>
      <c r="CG85" s="3"/>
      <c r="CH85" s="3"/>
      <c r="CI85" s="3"/>
    </row>
    <row r="86" spans="1:87" ht="32.950000000000003" customHeight="1" x14ac:dyDescent="0.45">
      <c r="A86" s="266"/>
      <c r="B86" s="402" t="s">
        <v>1309</v>
      </c>
      <c r="C86" s="403"/>
      <c r="D86" s="407" t="s">
        <v>1310</v>
      </c>
      <c r="E86" s="408"/>
      <c r="F86" s="408"/>
      <c r="G86" s="409"/>
      <c r="H86" s="3"/>
      <c r="I86" s="3"/>
      <c r="J86" s="3"/>
      <c r="K86" s="3"/>
      <c r="L86" s="3"/>
      <c r="M86" s="3"/>
      <c r="N86" s="3"/>
      <c r="O86" s="2"/>
      <c r="P86" s="2"/>
      <c r="Q86" s="19"/>
      <c r="R86" s="6"/>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c r="BZ86" s="3"/>
      <c r="CA86" s="3"/>
      <c r="CB86" s="3"/>
      <c r="CC86" s="3"/>
      <c r="CD86" s="3"/>
      <c r="CE86" s="3"/>
      <c r="CF86" s="3"/>
      <c r="CG86" s="3"/>
      <c r="CH86" s="3"/>
      <c r="CI86" s="3"/>
    </row>
    <row r="87" spans="1:87" ht="32.950000000000003" customHeight="1" x14ac:dyDescent="0.5">
      <c r="A87" s="266"/>
      <c r="B87" s="167"/>
      <c r="C87" s="168"/>
      <c r="D87" s="169"/>
      <c r="E87" s="152"/>
      <c r="F87" s="152"/>
      <c r="G87" s="152"/>
      <c r="H87" s="154"/>
      <c r="I87" s="3"/>
      <c r="J87" s="2"/>
      <c r="K87" s="2"/>
      <c r="L87" s="2"/>
      <c r="M87" s="2"/>
      <c r="N87" s="3"/>
      <c r="O87" s="2"/>
      <c r="P87" s="2"/>
      <c r="Q87" s="19"/>
      <c r="R87" s="6"/>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c r="BS87" s="3"/>
      <c r="BT87" s="3"/>
      <c r="BU87" s="3"/>
      <c r="BV87" s="3"/>
      <c r="BW87" s="3"/>
      <c r="BX87" s="3"/>
      <c r="BY87" s="3"/>
      <c r="BZ87" s="3"/>
      <c r="CA87" s="3"/>
      <c r="CB87" s="3"/>
      <c r="CC87" s="3"/>
      <c r="CD87" s="3"/>
      <c r="CE87" s="3"/>
      <c r="CF87" s="3"/>
      <c r="CG87" s="3"/>
      <c r="CH87" s="3"/>
      <c r="CI87" s="3"/>
    </row>
    <row r="88" spans="1:87" ht="32.950000000000003" customHeight="1" x14ac:dyDescent="0.5">
      <c r="A88" s="266"/>
      <c r="B88" s="375" t="s">
        <v>1306</v>
      </c>
      <c r="C88" s="376" t="s">
        <v>48</v>
      </c>
      <c r="D88" s="377"/>
      <c r="E88" s="163"/>
      <c r="F88" s="152"/>
      <c r="G88" s="152"/>
      <c r="H88" s="154"/>
      <c r="I88" s="6"/>
      <c r="J88" s="404" t="s">
        <v>1313</v>
      </c>
      <c r="K88" s="405"/>
      <c r="L88" s="405"/>
      <c r="M88" s="406"/>
      <c r="N88" s="3"/>
      <c r="O88" s="2"/>
      <c r="P88" s="2"/>
      <c r="Q88" s="19"/>
      <c r="R88" s="6"/>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c r="BS88" s="3"/>
      <c r="BT88" s="3"/>
      <c r="BU88" s="3"/>
      <c r="BV88" s="3"/>
      <c r="BW88" s="3"/>
      <c r="BX88" s="3"/>
      <c r="BY88" s="3"/>
      <c r="BZ88" s="3"/>
      <c r="CA88" s="3"/>
      <c r="CB88" s="3"/>
      <c r="CC88" s="3"/>
      <c r="CD88" s="3"/>
      <c r="CE88" s="3"/>
      <c r="CF88" s="3"/>
      <c r="CG88" s="3"/>
      <c r="CH88" s="3"/>
      <c r="CI88" s="3"/>
    </row>
    <row r="89" spans="1:87" ht="32.950000000000003" customHeight="1" x14ac:dyDescent="0.5">
      <c r="A89" s="266"/>
      <c r="B89" s="375"/>
      <c r="C89" s="124" t="s">
        <v>50</v>
      </c>
      <c r="D89" s="264"/>
      <c r="E89" s="155"/>
      <c r="F89" s="171"/>
      <c r="G89" s="164"/>
      <c r="H89" s="3"/>
      <c r="I89" s="3"/>
      <c r="J89" s="271" t="s">
        <v>127</v>
      </c>
      <c r="K89" s="272">
        <v>44287</v>
      </c>
      <c r="L89" s="273" t="s">
        <v>128</v>
      </c>
      <c r="M89" s="272">
        <v>44377</v>
      </c>
      <c r="N89" s="3"/>
      <c r="O89" s="2"/>
      <c r="P89" s="2"/>
      <c r="Q89" s="19"/>
      <c r="R89" s="6"/>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c r="BZ89" s="3"/>
      <c r="CA89" s="3"/>
      <c r="CB89" s="3"/>
      <c r="CC89" s="3"/>
      <c r="CD89" s="3"/>
      <c r="CE89" s="3"/>
      <c r="CF89" s="3"/>
      <c r="CG89" s="3"/>
      <c r="CH89" s="3"/>
      <c r="CI89" s="3"/>
    </row>
    <row r="90" spans="1:87" ht="32.950000000000003" customHeight="1" x14ac:dyDescent="0.45">
      <c r="A90" s="266"/>
      <c r="B90" s="378" t="s">
        <v>147</v>
      </c>
      <c r="C90" s="379"/>
      <c r="D90" s="175"/>
      <c r="E90" s="176"/>
      <c r="F90" s="177"/>
      <c r="G90" s="178"/>
      <c r="H90" s="3"/>
      <c r="I90" s="3"/>
      <c r="J90" s="3"/>
      <c r="K90" s="3"/>
      <c r="L90" s="3"/>
      <c r="M90" s="3"/>
      <c r="N90" s="3"/>
      <c r="O90" s="2"/>
      <c r="P90" s="2"/>
      <c r="Q90" s="19"/>
      <c r="R90" s="6"/>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c r="BZ90" s="3"/>
      <c r="CA90" s="3"/>
      <c r="CB90" s="3"/>
      <c r="CC90" s="3"/>
      <c r="CD90" s="3"/>
      <c r="CE90" s="3"/>
      <c r="CF90" s="3"/>
      <c r="CG90" s="3"/>
      <c r="CH90" s="3"/>
      <c r="CI90" s="3"/>
    </row>
    <row r="91" spans="1:87" ht="32.950000000000003" customHeight="1" x14ac:dyDescent="0.5">
      <c r="A91" s="266"/>
      <c r="B91" s="378" t="s">
        <v>149</v>
      </c>
      <c r="C91" s="379"/>
      <c r="D91" s="175"/>
      <c r="E91" s="151"/>
      <c r="F91" s="179"/>
      <c r="G91" s="152"/>
      <c r="H91" s="3"/>
      <c r="I91" s="3"/>
      <c r="J91" s="3"/>
      <c r="K91" s="3"/>
      <c r="L91" s="3"/>
      <c r="M91" s="3"/>
      <c r="N91" s="3"/>
      <c r="O91" s="2"/>
      <c r="P91" s="2"/>
      <c r="Q91" s="19"/>
      <c r="R91" s="6"/>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c r="BZ91" s="3"/>
      <c r="CA91" s="3"/>
      <c r="CB91" s="3"/>
      <c r="CC91" s="3"/>
      <c r="CD91" s="3"/>
      <c r="CE91" s="3"/>
      <c r="CF91" s="3"/>
      <c r="CG91" s="3"/>
      <c r="CH91" s="3"/>
      <c r="CI91" s="3"/>
    </row>
    <row r="92" spans="1:87" ht="32.950000000000003" customHeight="1" x14ac:dyDescent="0.5">
      <c r="A92" s="266"/>
      <c r="B92" s="180"/>
      <c r="C92" s="135"/>
      <c r="D92" s="180"/>
      <c r="E92" s="265"/>
      <c r="F92" s="141"/>
      <c r="G92" s="142"/>
      <c r="H92" s="3"/>
      <c r="I92" s="3"/>
      <c r="J92" s="3"/>
      <c r="K92" s="3"/>
      <c r="L92" s="3"/>
      <c r="M92" s="3"/>
      <c r="N92" s="3"/>
      <c r="O92" s="2"/>
      <c r="P92" s="2"/>
      <c r="Q92" s="19"/>
      <c r="R92" s="6"/>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c r="CD92" s="3"/>
      <c r="CE92" s="3"/>
      <c r="CF92" s="3"/>
      <c r="CG92" s="3"/>
      <c r="CH92" s="3"/>
      <c r="CI92" s="3"/>
    </row>
    <row r="93" spans="1:87" ht="32.950000000000003" customHeight="1" x14ac:dyDescent="0.5">
      <c r="A93" s="266"/>
      <c r="B93" s="380" t="s">
        <v>1311</v>
      </c>
      <c r="C93" s="383" t="s">
        <v>1305</v>
      </c>
      <c r="D93" s="384"/>
      <c r="E93" s="183"/>
      <c r="F93" s="152"/>
      <c r="G93" s="148"/>
      <c r="H93" s="3"/>
      <c r="I93" s="3"/>
      <c r="J93" s="391" t="s">
        <v>1315</v>
      </c>
      <c r="K93" s="392"/>
      <c r="L93" s="392"/>
      <c r="M93" s="393"/>
      <c r="N93" s="3"/>
      <c r="O93" s="2"/>
      <c r="P93" s="2"/>
      <c r="Q93" s="19"/>
      <c r="R93" s="6"/>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c r="CG93" s="3"/>
      <c r="CH93" s="3"/>
      <c r="CI93" s="3"/>
    </row>
    <row r="94" spans="1:87" ht="32.950000000000003" customHeight="1" x14ac:dyDescent="0.5">
      <c r="A94" s="266"/>
      <c r="B94" s="381"/>
      <c r="C94" s="184" t="s">
        <v>60</v>
      </c>
      <c r="D94" s="131"/>
      <c r="E94" s="183"/>
      <c r="F94" s="182"/>
      <c r="G94" s="148"/>
      <c r="H94" s="3"/>
      <c r="I94" s="3"/>
      <c r="J94" s="394"/>
      <c r="K94" s="395"/>
      <c r="L94" s="395"/>
      <c r="M94" s="396"/>
      <c r="N94" s="3"/>
      <c r="O94" s="2"/>
      <c r="P94" s="2"/>
      <c r="Q94" s="19"/>
      <c r="R94" s="6"/>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c r="BZ94" s="3"/>
      <c r="CA94" s="3"/>
      <c r="CB94" s="3"/>
      <c r="CC94" s="3"/>
      <c r="CD94" s="3"/>
      <c r="CE94" s="3"/>
      <c r="CF94" s="3"/>
      <c r="CG94" s="3"/>
      <c r="CH94" s="3"/>
      <c r="CI94" s="3"/>
    </row>
    <row r="95" spans="1:87" ht="32.950000000000003" customHeight="1" x14ac:dyDescent="0.5">
      <c r="A95" s="266"/>
      <c r="B95" s="382"/>
      <c r="C95" s="161" t="s">
        <v>62</v>
      </c>
      <c r="D95" s="162" t="str">
        <f>IFERROR((D94/$D$67*100),"%")</f>
        <v>%</v>
      </c>
      <c r="E95" s="155"/>
      <c r="F95" s="152"/>
      <c r="G95" s="152"/>
      <c r="H95" s="3"/>
      <c r="I95" s="3"/>
      <c r="J95" s="5"/>
      <c r="K95" s="5"/>
      <c r="L95" s="5"/>
      <c r="M95" s="5"/>
      <c r="N95" s="3"/>
      <c r="O95" s="2"/>
      <c r="P95" s="2"/>
      <c r="Q95" s="19"/>
      <c r="R95" s="6"/>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c r="BO95" s="3"/>
      <c r="BP95" s="3"/>
      <c r="BQ95" s="3"/>
      <c r="BR95" s="3"/>
      <c r="BS95" s="3"/>
      <c r="BT95" s="3"/>
      <c r="BU95" s="3"/>
      <c r="BV95" s="3"/>
      <c r="BW95" s="3"/>
      <c r="BX95" s="3"/>
      <c r="BY95" s="3"/>
      <c r="BZ95" s="3"/>
      <c r="CA95" s="3"/>
      <c r="CB95" s="3"/>
      <c r="CC95" s="3"/>
      <c r="CD95" s="3"/>
      <c r="CE95" s="3"/>
      <c r="CF95" s="3"/>
      <c r="CG95" s="3"/>
      <c r="CH95" s="3"/>
      <c r="CI95" s="3"/>
    </row>
    <row r="96" spans="1:87" ht="32.950000000000003" customHeight="1" x14ac:dyDescent="0.5">
      <c r="A96" s="266"/>
      <c r="B96" s="269"/>
      <c r="C96" s="270"/>
      <c r="D96" s="140"/>
      <c r="E96" s="186"/>
      <c r="F96" s="141"/>
      <c r="G96" s="141"/>
      <c r="H96" s="3"/>
      <c r="I96" s="3"/>
      <c r="J96" s="292"/>
      <c r="K96" s="292"/>
      <c r="L96" s="292"/>
      <c r="M96" s="292"/>
      <c r="N96" s="3"/>
      <c r="O96" s="2"/>
      <c r="P96" s="2"/>
      <c r="Q96" s="19"/>
      <c r="R96" s="6"/>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3"/>
      <c r="BQ96" s="3"/>
      <c r="BR96" s="3"/>
      <c r="BS96" s="3"/>
      <c r="BT96" s="3"/>
      <c r="BU96" s="3"/>
      <c r="BV96" s="3"/>
      <c r="BW96" s="3"/>
      <c r="BX96" s="3"/>
      <c r="BY96" s="3"/>
      <c r="BZ96" s="3"/>
      <c r="CA96" s="3"/>
      <c r="CB96" s="3"/>
      <c r="CC96" s="3"/>
      <c r="CD96" s="3"/>
      <c r="CE96" s="3"/>
      <c r="CF96" s="3"/>
      <c r="CG96" s="3"/>
      <c r="CH96" s="3"/>
      <c r="CI96" s="3"/>
    </row>
    <row r="97" spans="1:87" ht="16.350000000000001" customHeight="1" x14ac:dyDescent="0.5">
      <c r="B97" s="380" t="s">
        <v>158</v>
      </c>
      <c r="C97" s="182"/>
      <c r="D97" s="148"/>
      <c r="E97" s="186"/>
      <c r="F97" s="141"/>
      <c r="G97" s="141"/>
      <c r="H97" s="3"/>
      <c r="I97" s="3"/>
      <c r="J97" s="391" t="s">
        <v>159</v>
      </c>
      <c r="K97" s="397"/>
      <c r="L97" s="397"/>
      <c r="M97" s="398"/>
      <c r="N97" s="3"/>
      <c r="O97" s="3"/>
      <c r="P97" s="3"/>
      <c r="Q97" s="19"/>
      <c r="R97" s="6"/>
      <c r="S97" s="3"/>
      <c r="T97" s="3"/>
      <c r="U97" s="3"/>
      <c r="V97" s="3"/>
      <c r="W97" s="3"/>
      <c r="X97" s="3" t="s">
        <v>160</v>
      </c>
      <c r="Y97" s="3"/>
      <c r="Z97" s="3">
        <v>112</v>
      </c>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3"/>
      <c r="BQ97" s="3"/>
      <c r="BR97" s="3"/>
      <c r="BS97" s="3"/>
      <c r="BT97" s="3"/>
      <c r="BU97" s="3"/>
      <c r="BV97" s="3"/>
      <c r="BW97" s="3"/>
      <c r="BX97" s="3"/>
      <c r="BY97" s="3"/>
      <c r="BZ97" s="3"/>
      <c r="CA97" s="3"/>
      <c r="CB97" s="3"/>
      <c r="CC97" s="3"/>
      <c r="CD97" s="3"/>
      <c r="CE97" s="3"/>
      <c r="CF97" s="3"/>
      <c r="CG97" s="3"/>
      <c r="CH97" s="3"/>
      <c r="CI97" s="3"/>
    </row>
    <row r="98" spans="1:87" ht="15.75" x14ac:dyDescent="0.5">
      <c r="A98" s="6"/>
      <c r="B98" s="382"/>
      <c r="C98" s="182"/>
      <c r="D98" s="152"/>
      <c r="E98" s="187"/>
      <c r="F98" s="152"/>
      <c r="G98" s="152"/>
      <c r="H98" s="3"/>
      <c r="I98" s="3"/>
      <c r="J98" s="399"/>
      <c r="K98" s="400"/>
      <c r="L98" s="400"/>
      <c r="M98" s="401"/>
      <c r="N98" s="3"/>
      <c r="O98" s="3"/>
      <c r="P98" s="3"/>
      <c r="Q98" s="19"/>
      <c r="R98" s="6"/>
      <c r="S98" s="3"/>
      <c r="T98" s="3"/>
      <c r="U98" s="3"/>
      <c r="V98" s="3"/>
      <c r="W98" s="3"/>
      <c r="X98" s="3" t="s">
        <v>161</v>
      </c>
      <c r="Y98" s="3"/>
      <c r="Z98" s="3">
        <v>613</v>
      </c>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c r="BP98" s="3"/>
      <c r="BQ98" s="3"/>
      <c r="BR98" s="3"/>
      <c r="BS98" s="3"/>
      <c r="BT98" s="3"/>
      <c r="BU98" s="3"/>
      <c r="BV98" s="3"/>
      <c r="BW98" s="3"/>
      <c r="BX98" s="3"/>
      <c r="BY98" s="3"/>
      <c r="BZ98" s="3"/>
      <c r="CA98" s="3"/>
      <c r="CB98" s="3"/>
      <c r="CC98" s="3"/>
      <c r="CD98" s="3"/>
      <c r="CE98" s="3"/>
      <c r="CF98" s="3"/>
      <c r="CG98" s="3"/>
      <c r="CH98" s="3"/>
      <c r="CI98" s="3"/>
    </row>
    <row r="99" spans="1:87" ht="15.75" x14ac:dyDescent="0.45">
      <c r="B99" s="188"/>
      <c r="C99" s="276" t="str">
        <f>AQ99</f>
        <v/>
      </c>
      <c r="D99" s="288"/>
      <c r="E99" s="288"/>
      <c r="F99" s="288"/>
      <c r="G99" s="288"/>
      <c r="H99" s="277"/>
      <c r="I99" s="3"/>
      <c r="J99" s="3"/>
      <c r="K99" s="3"/>
      <c r="L99" s="3"/>
      <c r="M99" s="3"/>
      <c r="N99" s="3"/>
      <c r="O99" s="3"/>
      <c r="P99" s="3"/>
      <c r="Q99" s="19"/>
      <c r="R99" s="6"/>
      <c r="S99" s="3"/>
      <c r="T99" s="3"/>
      <c r="U99" s="3"/>
      <c r="V99" s="3"/>
      <c r="W99" s="3"/>
      <c r="X99" s="3" t="s">
        <v>162</v>
      </c>
      <c r="Y99" s="3"/>
      <c r="Z99" s="3">
        <v>107</v>
      </c>
      <c r="AA99" s="3"/>
      <c r="AB99" s="3"/>
      <c r="AC99" s="3"/>
      <c r="AD99" s="3"/>
      <c r="AE99" s="3"/>
      <c r="AF99" s="3"/>
      <c r="AG99" s="3"/>
      <c r="AH99" s="3"/>
      <c r="AI99" s="3"/>
      <c r="AJ99" s="3"/>
      <c r="AK99" s="3"/>
      <c r="AL99" s="3" t="s">
        <v>1298</v>
      </c>
      <c r="AM99" s="3" t="str">
        <f>IF($B99="","",IF(EXACT(LEFT($B99,1),UPPER(LEFT($B99,1))),"","First character must be an uppercase letter."))</f>
        <v/>
      </c>
      <c r="AN99" s="13" t="str">
        <f>LEFT($B99,1)</f>
        <v/>
      </c>
      <c r="AO99" s="3" t="str">
        <f>IF(ISNUMBER(VALUE($AN99)), "First character must not be a number", "")</f>
        <v/>
      </c>
      <c r="AP99" s="3" t="str">
        <f>IF($B99 = "", "", IF(LEN($B99) = 6, "", "GP Code must be 6 characters long"))</f>
        <v/>
      </c>
      <c r="AQ99" s="3" t="str">
        <f>IF($B99="","",IF(AND($AL99="",$AM99="", $AO99="", $AP99=""),"",$AL99 &amp; " " &amp; $AM99 &amp; " " &amp; $AO99 &amp; " " &amp; $AP99))</f>
        <v/>
      </c>
      <c r="AR99" s="3"/>
      <c r="AS99" s="3">
        <f>IF($B99="", 0, 1)</f>
        <v>0</v>
      </c>
      <c r="AT99" s="3">
        <f>SUM(AS99:AS298)</f>
        <v>0</v>
      </c>
      <c r="AU99" s="3"/>
      <c r="AV99" s="3"/>
      <c r="AW99" s="3"/>
      <c r="AX99" s="3"/>
      <c r="AY99" s="3"/>
      <c r="AZ99" s="3"/>
      <c r="BA99" s="3"/>
      <c r="BB99" s="3"/>
      <c r="BC99" s="3"/>
      <c r="BD99" s="3"/>
      <c r="BE99" s="3"/>
      <c r="BF99" s="3"/>
      <c r="BG99" s="3"/>
      <c r="BH99" s="3"/>
      <c r="BI99" s="3"/>
      <c r="BJ99" s="3"/>
      <c r="BK99" s="3"/>
      <c r="BL99" s="3"/>
      <c r="BM99" s="3"/>
      <c r="BN99" s="3"/>
      <c r="BO99" s="3"/>
      <c r="BP99" s="3"/>
      <c r="BQ99" s="3"/>
      <c r="BR99" s="3"/>
      <c r="BS99" s="3"/>
      <c r="BT99" s="3"/>
      <c r="BU99" s="3"/>
      <c r="BV99" s="3"/>
      <c r="BW99" s="3"/>
      <c r="BX99" s="3"/>
      <c r="BY99" s="3"/>
      <c r="BZ99" s="3"/>
      <c r="CA99" s="3"/>
      <c r="CB99" s="3"/>
      <c r="CC99" s="3"/>
      <c r="CD99" s="3"/>
      <c r="CE99" s="3"/>
      <c r="CF99" s="3"/>
      <c r="CG99" s="3"/>
      <c r="CH99" s="3"/>
      <c r="CI99" s="3"/>
    </row>
    <row r="100" spans="1:87" ht="15.75" x14ac:dyDescent="0.45">
      <c r="A100" s="7"/>
      <c r="B100" s="188"/>
      <c r="C100" s="276" t="str">
        <f t="shared" ref="C100:C163" si="0">AQ100</f>
        <v/>
      </c>
      <c r="D100" s="373" t="s">
        <v>1321</v>
      </c>
      <c r="E100" s="373"/>
      <c r="F100" s="373"/>
      <c r="G100" s="288"/>
      <c r="H100" s="277"/>
      <c r="I100" s="3"/>
      <c r="J100" s="3"/>
      <c r="K100" s="3"/>
      <c r="L100" s="3"/>
      <c r="M100" s="3"/>
      <c r="N100" s="3"/>
      <c r="O100" s="3"/>
      <c r="P100" s="3"/>
      <c r="Q100" s="19"/>
      <c r="R100" s="6"/>
      <c r="S100" s="3"/>
      <c r="T100" s="3"/>
      <c r="U100" s="3"/>
      <c r="V100" s="3"/>
      <c r="W100" s="3"/>
      <c r="X100" s="3" t="s">
        <v>163</v>
      </c>
      <c r="Y100" s="3"/>
      <c r="Z100" s="3">
        <v>731</v>
      </c>
      <c r="AA100" s="3"/>
      <c r="AB100" s="3"/>
      <c r="AC100" s="3"/>
      <c r="AD100" s="3"/>
      <c r="AE100" s="3"/>
      <c r="AF100" s="3"/>
      <c r="AG100" s="3"/>
      <c r="AH100" s="3"/>
      <c r="AI100" s="3"/>
      <c r="AJ100" s="3"/>
      <c r="AK100" s="3"/>
      <c r="AL100" s="3" t="s">
        <v>1299</v>
      </c>
      <c r="AM100" s="3" t="str">
        <f t="shared" ref="AM100:AM163" si="1">IF($B100="","",IF(EXACT(LEFT($B100,1),UPPER(LEFT($B100,1))),"","First character must be an uppercase letter."))</f>
        <v/>
      </c>
      <c r="AN100" s="13" t="str">
        <f t="shared" ref="AN100:AN163" si="2">LEFT($B100,1)</f>
        <v/>
      </c>
      <c r="AO100" s="3" t="str">
        <f t="shared" ref="AO100:AO163" si="3">IF(ISNUMBER(VALUE($AN100)), "First character must not be a number", "")</f>
        <v/>
      </c>
      <c r="AP100" s="3" t="str">
        <f t="shared" ref="AP100:AP163" si="4">IF($B100 = "", "", IF(LEN($B100) = 6, "", "GP Code must be 6 characters long"))</f>
        <v/>
      </c>
      <c r="AQ100" s="3" t="str">
        <f t="shared" ref="AQ100:AQ163" si="5">IF($B100="","",IF(AND($AL100="",$AM100="", $AO100="", $AP100=""),"",$AL100 &amp; " " &amp; $AM100 &amp; " " &amp; $AO100 &amp; " " &amp; $AP100))</f>
        <v/>
      </c>
      <c r="AR100" s="3"/>
      <c r="AS100" s="3">
        <f t="shared" ref="AS100:AS163" si="6">IF($B100="", 0, 1)</f>
        <v>0</v>
      </c>
      <c r="AT100" s="3"/>
      <c r="AU100" s="3"/>
      <c r="AV100" s="3"/>
      <c r="AW100" s="3"/>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c r="BZ100" s="3"/>
      <c r="CA100" s="3"/>
      <c r="CB100" s="3"/>
      <c r="CC100" s="3"/>
      <c r="CD100" s="3"/>
      <c r="CE100" s="3"/>
      <c r="CF100" s="3"/>
      <c r="CG100" s="3"/>
      <c r="CH100" s="3"/>
      <c r="CI100" s="3"/>
    </row>
    <row r="101" spans="1:87" ht="15.75" x14ac:dyDescent="0.45">
      <c r="B101" s="188"/>
      <c r="C101" s="276" t="str">
        <f t="shared" si="0"/>
        <v/>
      </c>
      <c r="D101" s="373"/>
      <c r="E101" s="373"/>
      <c r="F101" s="373"/>
      <c r="G101" s="288"/>
      <c r="H101" s="277"/>
      <c r="I101" s="3"/>
      <c r="J101" s="3"/>
      <c r="K101" s="3"/>
      <c r="L101" s="3"/>
      <c r="M101" s="3"/>
      <c r="N101" s="3"/>
      <c r="O101" s="3"/>
      <c r="P101" s="3"/>
      <c r="Q101" s="19"/>
      <c r="R101" s="6"/>
      <c r="S101" s="3"/>
      <c r="T101" s="3"/>
      <c r="U101" s="3"/>
      <c r="V101" s="3"/>
      <c r="W101" s="3"/>
      <c r="X101" s="3" t="s">
        <v>164</v>
      </c>
      <c r="Y101" s="3"/>
      <c r="Z101" s="3">
        <v>607</v>
      </c>
      <c r="AA101" s="3"/>
      <c r="AB101" s="3"/>
      <c r="AC101" s="3"/>
      <c r="AD101" s="3"/>
      <c r="AE101" s="3"/>
      <c r="AF101" s="3"/>
      <c r="AG101" s="3"/>
      <c r="AH101" s="3"/>
      <c r="AI101" s="3"/>
      <c r="AJ101" s="3"/>
      <c r="AK101" s="3"/>
      <c r="AL101" s="3" t="s">
        <v>1299</v>
      </c>
      <c r="AM101" s="3" t="str">
        <f t="shared" si="1"/>
        <v/>
      </c>
      <c r="AN101" s="13" t="str">
        <f t="shared" si="2"/>
        <v/>
      </c>
      <c r="AO101" s="3" t="str">
        <f t="shared" si="3"/>
        <v/>
      </c>
      <c r="AP101" s="3" t="str">
        <f t="shared" si="4"/>
        <v/>
      </c>
      <c r="AQ101" s="3" t="str">
        <f t="shared" si="5"/>
        <v/>
      </c>
      <c r="AR101" s="3"/>
      <c r="AS101" s="3">
        <f t="shared" si="6"/>
        <v>0</v>
      </c>
      <c r="AT101" s="3"/>
      <c r="AU101" s="3"/>
      <c r="AV101" s="3"/>
      <c r="AW101" s="3"/>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c r="BV101" s="3"/>
      <c r="BW101" s="3"/>
      <c r="BX101" s="3"/>
      <c r="BY101" s="3"/>
      <c r="BZ101" s="3"/>
      <c r="CA101" s="3"/>
      <c r="CB101" s="3"/>
      <c r="CC101" s="3"/>
      <c r="CD101" s="3"/>
      <c r="CE101" s="3"/>
      <c r="CF101" s="3"/>
      <c r="CG101" s="3"/>
      <c r="CH101" s="3"/>
      <c r="CI101" s="3"/>
    </row>
    <row r="102" spans="1:87" ht="15.75" x14ac:dyDescent="0.45">
      <c r="A102" s="42"/>
      <c r="B102" s="188"/>
      <c r="C102" s="276" t="str">
        <f t="shared" si="0"/>
        <v/>
      </c>
      <c r="D102" s="282"/>
      <c r="E102" s="282"/>
      <c r="F102" s="282"/>
      <c r="G102" s="288"/>
      <c r="H102" s="289"/>
      <c r="I102" s="290"/>
      <c r="J102" s="290"/>
      <c r="K102" s="290"/>
      <c r="L102" s="3"/>
      <c r="M102" s="3"/>
      <c r="N102" s="3"/>
      <c r="O102" s="3"/>
      <c r="P102" s="3"/>
      <c r="Q102" s="19"/>
      <c r="R102" s="6"/>
      <c r="S102" s="3"/>
      <c r="T102" s="3"/>
      <c r="U102" s="3"/>
      <c r="V102" s="3"/>
      <c r="W102" s="3"/>
      <c r="X102" s="3" t="s">
        <v>165</v>
      </c>
      <c r="Y102" s="3"/>
      <c r="Z102" s="3">
        <v>216</v>
      </c>
      <c r="AA102" s="3"/>
      <c r="AB102" s="3"/>
      <c r="AC102" s="3"/>
      <c r="AD102" s="3"/>
      <c r="AE102" s="3"/>
      <c r="AF102" s="3"/>
      <c r="AG102" s="3"/>
      <c r="AH102" s="3"/>
      <c r="AI102" s="3"/>
      <c r="AJ102" s="3"/>
      <c r="AK102" s="3"/>
      <c r="AL102" s="3" t="s">
        <v>1299</v>
      </c>
      <c r="AM102" s="3" t="str">
        <f t="shared" si="1"/>
        <v/>
      </c>
      <c r="AN102" s="13" t="str">
        <f t="shared" si="2"/>
        <v/>
      </c>
      <c r="AO102" s="3" t="str">
        <f t="shared" si="3"/>
        <v/>
      </c>
      <c r="AP102" s="3" t="str">
        <f t="shared" si="4"/>
        <v/>
      </c>
      <c r="AQ102" s="3" t="str">
        <f t="shared" si="5"/>
        <v/>
      </c>
      <c r="AR102" s="3"/>
      <c r="AS102" s="3">
        <f t="shared" si="6"/>
        <v>0</v>
      </c>
      <c r="AT102" s="3"/>
      <c r="AU102" s="3"/>
      <c r="AV102" s="3"/>
      <c r="AW102" s="3"/>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c r="BV102" s="3"/>
      <c r="BW102" s="3"/>
      <c r="BX102" s="3"/>
      <c r="BY102" s="3"/>
      <c r="BZ102" s="3"/>
      <c r="CA102" s="3"/>
      <c r="CB102" s="3"/>
      <c r="CC102" s="3"/>
      <c r="CD102" s="3"/>
      <c r="CE102" s="3"/>
      <c r="CF102" s="3"/>
      <c r="CG102" s="3"/>
      <c r="CH102" s="3"/>
      <c r="CI102" s="3"/>
    </row>
    <row r="103" spans="1:87" ht="15.75" x14ac:dyDescent="0.45">
      <c r="A103" s="7"/>
      <c r="B103" s="188"/>
      <c r="C103" s="276" t="str">
        <f t="shared" si="0"/>
        <v/>
      </c>
      <c r="D103" s="283"/>
      <c r="E103" s="371" t="s">
        <v>1322</v>
      </c>
      <c r="F103" s="372"/>
      <c r="G103" s="288"/>
      <c r="H103" s="289"/>
      <c r="I103" s="290"/>
      <c r="J103" s="290"/>
      <c r="K103" s="290"/>
      <c r="L103" s="3"/>
      <c r="M103" s="3"/>
      <c r="N103" s="3"/>
      <c r="O103" s="3"/>
      <c r="P103" s="3"/>
      <c r="Q103" s="19"/>
      <c r="R103" s="6"/>
      <c r="S103" s="3"/>
      <c r="T103" s="3"/>
      <c r="U103" s="3"/>
      <c r="V103" s="3"/>
      <c r="W103" s="3"/>
      <c r="X103" s="3" t="s">
        <v>166</v>
      </c>
      <c r="Y103" s="3"/>
      <c r="Z103" s="3">
        <v>217</v>
      </c>
      <c r="AA103" s="3"/>
      <c r="AB103" s="3"/>
      <c r="AC103" s="3"/>
      <c r="AD103" s="3"/>
      <c r="AE103" s="3"/>
      <c r="AF103" s="3"/>
      <c r="AG103" s="3"/>
      <c r="AH103" s="3"/>
      <c r="AI103" s="3"/>
      <c r="AJ103" s="3"/>
      <c r="AK103" s="3"/>
      <c r="AL103" s="3" t="s">
        <v>1299</v>
      </c>
      <c r="AM103" s="3" t="str">
        <f t="shared" si="1"/>
        <v/>
      </c>
      <c r="AN103" s="13" t="str">
        <f t="shared" si="2"/>
        <v/>
      </c>
      <c r="AO103" s="3" t="str">
        <f t="shared" si="3"/>
        <v/>
      </c>
      <c r="AP103" s="3" t="str">
        <f t="shared" si="4"/>
        <v/>
      </c>
      <c r="AQ103" s="3" t="str">
        <f t="shared" si="5"/>
        <v/>
      </c>
      <c r="AR103" s="3"/>
      <c r="AS103" s="3">
        <f t="shared" si="6"/>
        <v>0</v>
      </c>
      <c r="AT103" s="3"/>
      <c r="AU103" s="3"/>
      <c r="AV103" s="3"/>
      <c r="AW103" s="3"/>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c r="BZ103" s="3"/>
      <c r="CA103" s="3"/>
      <c r="CB103" s="3"/>
      <c r="CC103" s="3"/>
      <c r="CD103" s="3"/>
      <c r="CE103" s="3"/>
      <c r="CF103" s="3"/>
      <c r="CG103" s="3"/>
      <c r="CH103" s="3"/>
      <c r="CI103" s="3"/>
    </row>
    <row r="104" spans="1:87" ht="15.75" x14ac:dyDescent="0.45">
      <c r="A104" s="93"/>
      <c r="B104" s="188"/>
      <c r="C104" s="276" t="str">
        <f t="shared" si="0"/>
        <v/>
      </c>
      <c r="D104" s="284"/>
      <c r="E104" s="371" t="s">
        <v>1323</v>
      </c>
      <c r="F104" s="372"/>
      <c r="G104" s="288"/>
      <c r="H104" s="289"/>
      <c r="I104" s="290"/>
      <c r="J104" s="290"/>
      <c r="K104" s="290"/>
      <c r="L104" s="3"/>
      <c r="M104" s="3"/>
      <c r="N104" s="3"/>
      <c r="O104" s="3"/>
      <c r="P104" s="3"/>
      <c r="Q104" s="19"/>
      <c r="R104" s="6"/>
      <c r="S104" s="3"/>
      <c r="T104" s="3"/>
      <c r="U104" s="3"/>
      <c r="V104" s="3"/>
      <c r="W104" s="3"/>
      <c r="X104" s="3" t="s">
        <v>167</v>
      </c>
      <c r="Y104" s="3"/>
      <c r="Z104" s="3">
        <v>910</v>
      </c>
      <c r="AA104" s="3"/>
      <c r="AB104" s="3"/>
      <c r="AC104" s="3"/>
      <c r="AD104" s="3"/>
      <c r="AE104" s="3"/>
      <c r="AF104" s="3"/>
      <c r="AG104" s="3"/>
      <c r="AH104" s="3"/>
      <c r="AI104" s="3"/>
      <c r="AJ104" s="3"/>
      <c r="AK104" s="3"/>
      <c r="AL104" s="3" t="s">
        <v>1299</v>
      </c>
      <c r="AM104" s="3" t="str">
        <f t="shared" si="1"/>
        <v/>
      </c>
      <c r="AN104" s="13" t="str">
        <f t="shared" si="2"/>
        <v/>
      </c>
      <c r="AO104" s="3" t="str">
        <f t="shared" si="3"/>
        <v/>
      </c>
      <c r="AP104" s="3" t="str">
        <f t="shared" si="4"/>
        <v/>
      </c>
      <c r="AQ104" s="3" t="str">
        <f t="shared" si="5"/>
        <v/>
      </c>
      <c r="AR104" s="3"/>
      <c r="AS104" s="3">
        <f t="shared" si="6"/>
        <v>0</v>
      </c>
      <c r="AT104" s="3"/>
      <c r="AU104" s="3"/>
      <c r="AV104" s="3"/>
      <c r="AW104" s="3"/>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c r="BZ104" s="3"/>
      <c r="CA104" s="3"/>
      <c r="CB104" s="3"/>
      <c r="CC104" s="3"/>
      <c r="CD104" s="3"/>
      <c r="CE104" s="3"/>
      <c r="CF104" s="3"/>
      <c r="CG104" s="3"/>
      <c r="CH104" s="3"/>
      <c r="CI104" s="3"/>
    </row>
    <row r="105" spans="1:87" ht="15.75" x14ac:dyDescent="0.45">
      <c r="B105" s="188"/>
      <c r="C105" s="276" t="str">
        <f t="shared" si="0"/>
        <v/>
      </c>
      <c r="D105" s="285"/>
      <c r="E105" s="371" t="s">
        <v>1324</v>
      </c>
      <c r="F105" s="372"/>
      <c r="G105" s="288"/>
      <c r="H105" s="289"/>
      <c r="I105" s="290"/>
      <c r="J105" s="290"/>
      <c r="K105" s="290"/>
      <c r="L105" s="3"/>
      <c r="M105" s="3"/>
      <c r="N105" s="3"/>
      <c r="O105" s="3"/>
      <c r="P105" s="3"/>
      <c r="Q105" s="19"/>
      <c r="R105" s="6"/>
      <c r="S105" s="3"/>
      <c r="T105" s="3"/>
      <c r="U105" s="3"/>
      <c r="V105" s="3"/>
      <c r="W105" s="3"/>
      <c r="X105" s="3" t="s">
        <v>168</v>
      </c>
      <c r="Y105" s="3"/>
      <c r="Z105" s="3">
        <v>108</v>
      </c>
      <c r="AA105" s="3"/>
      <c r="AB105" s="3"/>
      <c r="AC105" s="3"/>
      <c r="AD105" s="3"/>
      <c r="AE105" s="3"/>
      <c r="AF105" s="3"/>
      <c r="AG105" s="3"/>
      <c r="AH105" s="3"/>
      <c r="AI105" s="3"/>
      <c r="AJ105" s="3"/>
      <c r="AK105" s="3"/>
      <c r="AL105" s="3" t="s">
        <v>1299</v>
      </c>
      <c r="AM105" s="3" t="str">
        <f t="shared" si="1"/>
        <v/>
      </c>
      <c r="AN105" s="13" t="str">
        <f t="shared" si="2"/>
        <v/>
      </c>
      <c r="AO105" s="3" t="str">
        <f t="shared" si="3"/>
        <v/>
      </c>
      <c r="AP105" s="3" t="str">
        <f t="shared" si="4"/>
        <v/>
      </c>
      <c r="AQ105" s="3" t="str">
        <f t="shared" si="5"/>
        <v/>
      </c>
      <c r="AR105" s="3"/>
      <c r="AS105" s="3">
        <f t="shared" si="6"/>
        <v>0</v>
      </c>
      <c r="AT105" s="3"/>
      <c r="AU105" s="3"/>
      <c r="AV105" s="3"/>
      <c r="AW105" s="3"/>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c r="BZ105" s="3"/>
      <c r="CA105" s="3"/>
      <c r="CB105" s="3"/>
      <c r="CC105" s="3"/>
      <c r="CD105" s="3"/>
      <c r="CE105" s="3"/>
      <c r="CF105" s="3"/>
      <c r="CG105" s="3"/>
      <c r="CH105" s="3"/>
      <c r="CI105" s="3"/>
    </row>
    <row r="106" spans="1:87" ht="15.75" x14ac:dyDescent="0.45">
      <c r="A106" s="7"/>
      <c r="B106" s="188"/>
      <c r="C106" s="276" t="str">
        <f t="shared" si="0"/>
        <v/>
      </c>
      <c r="D106" s="286"/>
      <c r="E106" s="373" t="s">
        <v>1325</v>
      </c>
      <c r="F106" s="373"/>
      <c r="G106" s="288"/>
      <c r="H106" s="289"/>
      <c r="I106" s="290"/>
      <c r="J106" s="290"/>
      <c r="K106" s="290"/>
      <c r="L106" s="3"/>
      <c r="M106" s="3"/>
      <c r="N106" s="3"/>
      <c r="O106" s="3"/>
      <c r="P106" s="3"/>
      <c r="Q106" s="19"/>
      <c r="R106" s="6"/>
      <c r="S106" s="3"/>
      <c r="T106" s="3"/>
      <c r="U106" s="3"/>
      <c r="V106" s="3"/>
      <c r="W106" s="3"/>
      <c r="X106" s="3" t="s">
        <v>169</v>
      </c>
      <c r="Y106" s="3"/>
      <c r="Z106" s="3">
        <v>218</v>
      </c>
      <c r="AA106" s="3"/>
      <c r="AB106" s="3"/>
      <c r="AC106" s="3"/>
      <c r="AD106" s="3"/>
      <c r="AE106" s="3"/>
      <c r="AF106" s="3"/>
      <c r="AG106" s="3"/>
      <c r="AH106" s="3"/>
      <c r="AI106" s="3"/>
      <c r="AJ106" s="3"/>
      <c r="AK106" s="3"/>
      <c r="AL106" s="3" t="s">
        <v>1299</v>
      </c>
      <c r="AM106" s="3" t="str">
        <f t="shared" si="1"/>
        <v/>
      </c>
      <c r="AN106" s="13" t="str">
        <f t="shared" si="2"/>
        <v/>
      </c>
      <c r="AO106" s="3" t="str">
        <f t="shared" si="3"/>
        <v/>
      </c>
      <c r="AP106" s="3" t="str">
        <f t="shared" si="4"/>
        <v/>
      </c>
      <c r="AQ106" s="3" t="str">
        <f t="shared" si="5"/>
        <v/>
      </c>
      <c r="AR106" s="3"/>
      <c r="AS106" s="3">
        <f t="shared" si="6"/>
        <v>0</v>
      </c>
      <c r="AT106" s="3"/>
      <c r="AU106" s="3"/>
      <c r="AV106" s="3"/>
      <c r="AW106" s="3"/>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c r="BV106" s="3"/>
      <c r="BW106" s="3"/>
      <c r="BX106" s="3"/>
      <c r="BY106" s="3"/>
      <c r="BZ106" s="3"/>
      <c r="CA106" s="3"/>
      <c r="CB106" s="3"/>
      <c r="CC106" s="3"/>
      <c r="CD106" s="3"/>
      <c r="CE106" s="3"/>
      <c r="CF106" s="3"/>
      <c r="CG106" s="3"/>
      <c r="CH106" s="3"/>
      <c r="CI106" s="3"/>
    </row>
    <row r="107" spans="1:87" ht="15.75" x14ac:dyDescent="0.45">
      <c r="B107" s="188"/>
      <c r="C107" s="276" t="str">
        <f t="shared" si="0"/>
        <v/>
      </c>
      <c r="D107" s="282"/>
      <c r="E107" s="373"/>
      <c r="F107" s="373"/>
      <c r="G107" s="288"/>
      <c r="H107" s="289"/>
      <c r="I107" s="290"/>
      <c r="J107" s="290"/>
      <c r="K107" s="290"/>
      <c r="L107" s="3"/>
      <c r="M107" s="3"/>
      <c r="N107" s="3"/>
      <c r="O107" s="3"/>
      <c r="P107" s="3"/>
      <c r="Q107" s="19"/>
      <c r="R107" s="6"/>
      <c r="S107" s="3"/>
      <c r="T107" s="3"/>
      <c r="U107" s="3"/>
      <c r="V107" s="3"/>
      <c r="W107" s="3"/>
      <c r="X107" s="3" t="s">
        <v>170</v>
      </c>
      <c r="Y107" s="3"/>
      <c r="Z107" s="3">
        <v>504</v>
      </c>
      <c r="AA107" s="3"/>
      <c r="AB107" s="3"/>
      <c r="AC107" s="3"/>
      <c r="AD107" s="3"/>
      <c r="AE107" s="3"/>
      <c r="AF107" s="3"/>
      <c r="AG107" s="3"/>
      <c r="AH107" s="3"/>
      <c r="AI107" s="3"/>
      <c r="AJ107" s="3"/>
      <c r="AK107" s="3"/>
      <c r="AL107" s="3" t="s">
        <v>1299</v>
      </c>
      <c r="AM107" s="3" t="str">
        <f t="shared" si="1"/>
        <v/>
      </c>
      <c r="AN107" s="13" t="str">
        <f t="shared" si="2"/>
        <v/>
      </c>
      <c r="AO107" s="3" t="str">
        <f t="shared" si="3"/>
        <v/>
      </c>
      <c r="AP107" s="3" t="str">
        <f t="shared" si="4"/>
        <v/>
      </c>
      <c r="AQ107" s="3" t="str">
        <f t="shared" si="5"/>
        <v/>
      </c>
      <c r="AR107" s="3"/>
      <c r="AS107" s="3">
        <f t="shared" si="6"/>
        <v>0</v>
      </c>
      <c r="AT107" s="3"/>
      <c r="AU107" s="3"/>
      <c r="AV107" s="3"/>
      <c r="AW107" s="3"/>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c r="BV107" s="3"/>
      <c r="BW107" s="3"/>
      <c r="BX107" s="3"/>
      <c r="BY107" s="3"/>
      <c r="BZ107" s="3"/>
      <c r="CA107" s="3"/>
      <c r="CB107" s="3"/>
      <c r="CC107" s="3"/>
      <c r="CD107" s="3"/>
      <c r="CE107" s="3"/>
      <c r="CF107" s="3"/>
      <c r="CG107" s="3"/>
      <c r="CH107" s="3"/>
      <c r="CI107" s="3"/>
    </row>
    <row r="108" spans="1:87" ht="15.75" x14ac:dyDescent="0.45">
      <c r="A108" s="7"/>
      <c r="B108" s="188"/>
      <c r="C108" s="276" t="str">
        <f t="shared" si="0"/>
        <v/>
      </c>
      <c r="D108" s="287"/>
      <c r="E108" s="374" t="s">
        <v>1326</v>
      </c>
      <c r="F108" s="374"/>
      <c r="G108" s="288"/>
      <c r="H108" s="289"/>
      <c r="I108" s="290"/>
      <c r="J108" s="290"/>
      <c r="K108" s="290"/>
      <c r="L108" s="3"/>
      <c r="M108" s="3"/>
      <c r="N108" s="3"/>
      <c r="O108" s="3"/>
      <c r="P108" s="3"/>
      <c r="Q108" s="3"/>
      <c r="R108" s="7"/>
      <c r="S108" s="3"/>
      <c r="T108" s="3"/>
      <c r="U108" s="3"/>
      <c r="V108" s="3"/>
      <c r="W108" s="3"/>
      <c r="X108" s="3" t="s">
        <v>171</v>
      </c>
      <c r="Y108" s="3"/>
      <c r="Z108" s="3">
        <v>104</v>
      </c>
      <c r="AA108" s="3"/>
      <c r="AB108" s="3"/>
      <c r="AC108" s="3"/>
      <c r="AD108" s="3"/>
      <c r="AE108" s="3"/>
      <c r="AF108" s="3"/>
      <c r="AG108" s="3"/>
      <c r="AH108" s="3"/>
      <c r="AI108" s="3"/>
      <c r="AJ108" s="3"/>
      <c r="AK108" s="3"/>
      <c r="AL108" s="3" t="s">
        <v>1299</v>
      </c>
      <c r="AM108" s="3" t="str">
        <f t="shared" si="1"/>
        <v/>
      </c>
      <c r="AN108" s="13" t="str">
        <f t="shared" si="2"/>
        <v/>
      </c>
      <c r="AO108" s="3" t="str">
        <f t="shared" si="3"/>
        <v/>
      </c>
      <c r="AP108" s="3" t="str">
        <f t="shared" si="4"/>
        <v/>
      </c>
      <c r="AQ108" s="3" t="str">
        <f t="shared" si="5"/>
        <v/>
      </c>
      <c r="AR108" s="3"/>
      <c r="AS108" s="3">
        <f t="shared" si="6"/>
        <v>0</v>
      </c>
      <c r="AT108" s="3"/>
      <c r="AU108" s="3"/>
      <c r="AV108" s="3"/>
      <c r="AW108" s="3"/>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c r="BV108" s="3"/>
      <c r="BW108" s="3"/>
      <c r="BX108" s="3"/>
      <c r="BY108" s="3"/>
      <c r="BZ108" s="3"/>
      <c r="CA108" s="3"/>
      <c r="CB108" s="3"/>
      <c r="CC108" s="3"/>
      <c r="CD108" s="3"/>
      <c r="CE108" s="3"/>
      <c r="CF108" s="3"/>
      <c r="CG108" s="3"/>
      <c r="CH108" s="3"/>
      <c r="CI108" s="3"/>
    </row>
    <row r="109" spans="1:87" ht="15.75" x14ac:dyDescent="0.45">
      <c r="A109" s="7"/>
      <c r="B109" s="188"/>
      <c r="C109" s="276" t="str">
        <f t="shared" si="0"/>
        <v/>
      </c>
      <c r="D109" s="282"/>
      <c r="E109" s="374"/>
      <c r="F109" s="374"/>
      <c r="G109" s="288"/>
      <c r="H109" s="289"/>
      <c r="I109" s="290"/>
      <c r="J109" s="290"/>
      <c r="K109" s="290"/>
      <c r="L109" s="3"/>
      <c r="M109" s="3"/>
      <c r="N109" s="3"/>
      <c r="O109" s="3"/>
      <c r="P109" s="3"/>
      <c r="Q109" s="3"/>
      <c r="R109" s="7"/>
      <c r="S109" s="3"/>
      <c r="T109" s="3"/>
      <c r="U109" s="3"/>
      <c r="V109" s="3"/>
      <c r="W109" s="3"/>
      <c r="X109" s="3" t="s">
        <v>172</v>
      </c>
      <c r="Y109" s="3"/>
      <c r="Z109" s="3">
        <v>512</v>
      </c>
      <c r="AA109" s="3"/>
      <c r="AB109" s="3"/>
      <c r="AC109" s="3"/>
      <c r="AD109" s="3"/>
      <c r="AE109" s="3"/>
      <c r="AF109" s="3"/>
      <c r="AG109" s="3"/>
      <c r="AH109" s="3"/>
      <c r="AI109" s="3"/>
      <c r="AJ109" s="3"/>
      <c r="AK109" s="3"/>
      <c r="AL109" s="3" t="s">
        <v>1299</v>
      </c>
      <c r="AM109" s="3" t="str">
        <f t="shared" si="1"/>
        <v/>
      </c>
      <c r="AN109" s="13" t="str">
        <f t="shared" si="2"/>
        <v/>
      </c>
      <c r="AO109" s="3" t="str">
        <f t="shared" si="3"/>
        <v/>
      </c>
      <c r="AP109" s="3" t="str">
        <f t="shared" si="4"/>
        <v/>
      </c>
      <c r="AQ109" s="3" t="str">
        <f t="shared" si="5"/>
        <v/>
      </c>
      <c r="AR109" s="3"/>
      <c r="AS109" s="3">
        <f t="shared" si="6"/>
        <v>0</v>
      </c>
      <c r="AT109" s="3"/>
      <c r="AU109" s="3"/>
      <c r="AV109" s="3"/>
      <c r="AW109" s="3"/>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c r="BV109" s="3"/>
      <c r="BW109" s="3"/>
      <c r="BX109" s="3"/>
      <c r="BY109" s="3"/>
      <c r="BZ109" s="3"/>
      <c r="CA109" s="3"/>
      <c r="CB109" s="3"/>
      <c r="CC109" s="3"/>
      <c r="CD109" s="3"/>
      <c r="CE109" s="3"/>
      <c r="CF109" s="3"/>
      <c r="CG109" s="3"/>
      <c r="CH109" s="3"/>
      <c r="CI109" s="3"/>
    </row>
    <row r="110" spans="1:87" ht="15.75" x14ac:dyDescent="0.45">
      <c r="A110" s="7"/>
      <c r="B110" s="188"/>
      <c r="C110" s="291" t="str">
        <f t="shared" si="0"/>
        <v/>
      </c>
      <c r="D110" s="288"/>
      <c r="E110" s="288"/>
      <c r="F110" s="288"/>
      <c r="G110" s="288"/>
      <c r="H110" s="289"/>
      <c r="I110" s="290"/>
      <c r="J110" s="290"/>
      <c r="K110" s="290"/>
      <c r="L110" s="290"/>
      <c r="M110" s="3"/>
      <c r="N110" s="3"/>
      <c r="O110" s="3"/>
      <c r="P110" s="3"/>
      <c r="Q110" s="3"/>
      <c r="R110" s="7"/>
      <c r="S110" s="3"/>
      <c r="T110" s="3"/>
      <c r="U110" s="3"/>
      <c r="V110" s="3"/>
      <c r="W110" s="3"/>
      <c r="X110" s="3" t="s">
        <v>173</v>
      </c>
      <c r="Y110" s="3"/>
      <c r="Z110" s="3">
        <v>511</v>
      </c>
      <c r="AA110" s="3"/>
      <c r="AB110" s="3"/>
      <c r="AC110" s="3"/>
      <c r="AD110" s="3"/>
      <c r="AE110" s="3"/>
      <c r="AF110" s="3"/>
      <c r="AG110" s="3"/>
      <c r="AH110" s="3"/>
      <c r="AI110" s="3"/>
      <c r="AJ110" s="3"/>
      <c r="AK110" s="3"/>
      <c r="AL110" s="3" t="s">
        <v>1299</v>
      </c>
      <c r="AM110" s="3" t="str">
        <f t="shared" si="1"/>
        <v/>
      </c>
      <c r="AN110" s="13" t="str">
        <f t="shared" si="2"/>
        <v/>
      </c>
      <c r="AO110" s="3" t="str">
        <f t="shared" si="3"/>
        <v/>
      </c>
      <c r="AP110" s="3" t="str">
        <f t="shared" si="4"/>
        <v/>
      </c>
      <c r="AQ110" s="3" t="str">
        <f t="shared" si="5"/>
        <v/>
      </c>
      <c r="AR110" s="3"/>
      <c r="AS110" s="3">
        <f t="shared" si="6"/>
        <v>0</v>
      </c>
      <c r="AT110" s="3"/>
      <c r="AU110" s="3"/>
      <c r="AV110" s="3"/>
      <c r="AW110" s="3"/>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c r="BV110" s="3"/>
      <c r="BW110" s="3"/>
      <c r="BX110" s="3"/>
      <c r="BY110" s="3"/>
      <c r="BZ110" s="3"/>
      <c r="CA110" s="3"/>
      <c r="CB110" s="3"/>
      <c r="CC110" s="3"/>
      <c r="CD110" s="3"/>
      <c r="CE110" s="3"/>
      <c r="CF110" s="3"/>
      <c r="CG110" s="3"/>
      <c r="CH110" s="3"/>
      <c r="CI110" s="3"/>
    </row>
    <row r="111" spans="1:87" ht="15.75" x14ac:dyDescent="0.45">
      <c r="A111" s="6"/>
      <c r="B111" s="188"/>
      <c r="C111" s="291" t="str">
        <f t="shared" si="0"/>
        <v/>
      </c>
      <c r="D111" s="288"/>
      <c r="E111" s="288"/>
      <c r="F111" s="288"/>
      <c r="G111" s="288"/>
      <c r="H111" s="289"/>
      <c r="I111" s="290"/>
      <c r="J111" s="290"/>
      <c r="K111" s="290"/>
      <c r="L111" s="290"/>
      <c r="M111" s="3"/>
      <c r="N111" s="3"/>
      <c r="O111" s="3"/>
      <c r="P111" s="3"/>
      <c r="Q111" s="3"/>
      <c r="R111" s="7"/>
      <c r="S111" s="3"/>
      <c r="T111" s="3"/>
      <c r="U111" s="3"/>
      <c r="V111" s="3"/>
      <c r="W111" s="3"/>
      <c r="X111" s="3" t="s">
        <v>174</v>
      </c>
      <c r="Y111" s="3"/>
      <c r="Z111" s="3">
        <v>307</v>
      </c>
      <c r="AA111" s="3"/>
      <c r="AB111" s="3"/>
      <c r="AC111" s="3"/>
      <c r="AD111" s="3"/>
      <c r="AE111" s="3"/>
      <c r="AF111" s="3"/>
      <c r="AG111" s="3"/>
      <c r="AH111" s="3"/>
      <c r="AI111" s="3"/>
      <c r="AJ111" s="3"/>
      <c r="AK111" s="3"/>
      <c r="AL111" s="3" t="s">
        <v>1299</v>
      </c>
      <c r="AM111" s="3" t="str">
        <f t="shared" si="1"/>
        <v/>
      </c>
      <c r="AN111" s="13" t="str">
        <f t="shared" si="2"/>
        <v/>
      </c>
      <c r="AO111" s="3" t="str">
        <f t="shared" si="3"/>
        <v/>
      </c>
      <c r="AP111" s="3" t="str">
        <f t="shared" si="4"/>
        <v/>
      </c>
      <c r="AQ111" s="3" t="str">
        <f t="shared" si="5"/>
        <v/>
      </c>
      <c r="AR111" s="3"/>
      <c r="AS111" s="3">
        <f t="shared" si="6"/>
        <v>0</v>
      </c>
      <c r="AT111" s="3"/>
      <c r="AU111" s="3"/>
      <c r="AV111" s="3"/>
      <c r="AW111" s="3"/>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c r="BV111" s="3"/>
      <c r="BW111" s="3"/>
      <c r="BX111" s="3"/>
      <c r="BY111" s="3"/>
      <c r="BZ111" s="3"/>
      <c r="CA111" s="3"/>
      <c r="CB111" s="3"/>
      <c r="CC111" s="3"/>
      <c r="CD111" s="3"/>
      <c r="CE111" s="3"/>
      <c r="CF111" s="3"/>
      <c r="CG111" s="3"/>
      <c r="CH111" s="3"/>
      <c r="CI111" s="3"/>
    </row>
    <row r="112" spans="1:87" ht="15.75" x14ac:dyDescent="0.45">
      <c r="A112" s="6"/>
      <c r="B112" s="188"/>
      <c r="C112" s="291" t="str">
        <f t="shared" si="0"/>
        <v/>
      </c>
      <c r="D112" s="288"/>
      <c r="E112" s="288"/>
      <c r="F112" s="288"/>
      <c r="G112" s="288"/>
      <c r="H112" s="289"/>
      <c r="I112" s="290"/>
      <c r="J112" s="290"/>
      <c r="K112" s="290"/>
      <c r="L112" s="290"/>
      <c r="M112" s="3"/>
      <c r="N112" s="3"/>
      <c r="O112" s="3"/>
      <c r="P112" s="3"/>
      <c r="Q112" s="3"/>
      <c r="R112" s="3"/>
      <c r="S112" s="3"/>
      <c r="T112" s="3"/>
      <c r="U112" s="3"/>
      <c r="V112" s="3"/>
      <c r="W112" s="3"/>
      <c r="X112" s="3" t="s">
        <v>175</v>
      </c>
      <c r="Y112" s="3"/>
      <c r="Z112" s="3">
        <v>608</v>
      </c>
      <c r="AA112" s="3"/>
      <c r="AB112" s="3"/>
      <c r="AC112" s="3"/>
      <c r="AD112" s="3"/>
      <c r="AE112" s="3"/>
      <c r="AF112" s="3"/>
      <c r="AG112" s="3"/>
      <c r="AH112" s="3"/>
      <c r="AI112" s="3"/>
      <c r="AJ112" s="3"/>
      <c r="AK112" s="3"/>
      <c r="AL112" s="3" t="s">
        <v>1299</v>
      </c>
      <c r="AM112" s="3" t="str">
        <f t="shared" si="1"/>
        <v/>
      </c>
      <c r="AN112" s="13" t="str">
        <f t="shared" si="2"/>
        <v/>
      </c>
      <c r="AO112" s="3" t="str">
        <f t="shared" si="3"/>
        <v/>
      </c>
      <c r="AP112" s="3" t="str">
        <f t="shared" si="4"/>
        <v/>
      </c>
      <c r="AQ112" s="3" t="str">
        <f t="shared" si="5"/>
        <v/>
      </c>
      <c r="AR112" s="3"/>
      <c r="AS112" s="3">
        <f t="shared" si="6"/>
        <v>0</v>
      </c>
      <c r="AT112" s="3"/>
      <c r="AU112" s="3"/>
      <c r="AV112" s="3"/>
      <c r="AW112" s="3"/>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c r="BY112" s="3"/>
      <c r="BZ112" s="3"/>
      <c r="CA112" s="3"/>
      <c r="CB112" s="3"/>
      <c r="CC112" s="3"/>
      <c r="CD112" s="3"/>
      <c r="CE112" s="3"/>
      <c r="CF112" s="3"/>
      <c r="CG112" s="3"/>
      <c r="CH112" s="3"/>
      <c r="CI112" s="3"/>
    </row>
    <row r="113" spans="1:87" ht="15.75" x14ac:dyDescent="0.45">
      <c r="A113" s="6"/>
      <c r="B113" s="188"/>
      <c r="C113" s="291" t="str">
        <f t="shared" si="0"/>
        <v/>
      </c>
      <c r="D113" s="288"/>
      <c r="E113" s="288"/>
      <c r="F113" s="288"/>
      <c r="G113" s="288"/>
      <c r="H113" s="289"/>
      <c r="I113" s="290"/>
      <c r="J113" s="290"/>
      <c r="K113" s="290"/>
      <c r="L113" s="290"/>
      <c r="M113" s="3"/>
      <c r="N113" s="3"/>
      <c r="O113" s="3"/>
      <c r="P113" s="3"/>
      <c r="Q113" s="3"/>
      <c r="R113" s="3"/>
      <c r="S113" s="3"/>
      <c r="T113" s="3"/>
      <c r="U113" s="3"/>
      <c r="V113" s="3"/>
      <c r="W113" s="3"/>
      <c r="X113" s="3" t="s">
        <v>176</v>
      </c>
      <c r="Y113" s="3"/>
      <c r="Z113" s="3">
        <v>624</v>
      </c>
      <c r="AA113" s="3"/>
      <c r="AB113" s="3"/>
      <c r="AC113" s="3"/>
      <c r="AD113" s="3"/>
      <c r="AE113" s="3"/>
      <c r="AF113" s="3"/>
      <c r="AG113" s="3"/>
      <c r="AH113" s="3"/>
      <c r="AI113" s="3"/>
      <c r="AJ113" s="3"/>
      <c r="AK113" s="3"/>
      <c r="AL113" s="3" t="s">
        <v>1299</v>
      </c>
      <c r="AM113" s="3" t="str">
        <f t="shared" si="1"/>
        <v/>
      </c>
      <c r="AN113" s="13" t="str">
        <f t="shared" si="2"/>
        <v/>
      </c>
      <c r="AO113" s="3" t="str">
        <f t="shared" si="3"/>
        <v/>
      </c>
      <c r="AP113" s="3" t="str">
        <f t="shared" si="4"/>
        <v/>
      </c>
      <c r="AQ113" s="3" t="str">
        <f t="shared" si="5"/>
        <v/>
      </c>
      <c r="AR113" s="3"/>
      <c r="AS113" s="3">
        <f t="shared" si="6"/>
        <v>0</v>
      </c>
      <c r="AT113" s="3"/>
      <c r="AU113" s="3"/>
      <c r="AV113" s="3"/>
      <c r="AW113" s="3"/>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c r="BV113" s="3"/>
      <c r="BW113" s="3"/>
      <c r="BX113" s="3"/>
      <c r="BY113" s="3"/>
      <c r="BZ113" s="3"/>
      <c r="CA113" s="3"/>
      <c r="CB113" s="3"/>
      <c r="CC113" s="3"/>
      <c r="CD113" s="3"/>
      <c r="CE113" s="3"/>
      <c r="CF113" s="3"/>
      <c r="CG113" s="3"/>
      <c r="CH113" s="3"/>
      <c r="CI113" s="3"/>
    </row>
    <row r="114" spans="1:87" ht="15.85" hidden="1" customHeight="1" x14ac:dyDescent="0.45">
      <c r="A114" s="6"/>
      <c r="B114" s="188"/>
      <c r="C114" s="291" t="str">
        <f t="shared" si="0"/>
        <v/>
      </c>
      <c r="D114" s="288"/>
      <c r="E114" s="288"/>
      <c r="F114" s="288"/>
      <c r="G114" s="288"/>
      <c r="H114" s="289"/>
      <c r="I114" s="290"/>
      <c r="J114" s="290"/>
      <c r="K114" s="290"/>
      <c r="L114" s="290"/>
      <c r="M114" s="3"/>
      <c r="N114" s="3"/>
      <c r="O114" s="3"/>
      <c r="P114" s="3"/>
      <c r="Q114" s="3"/>
      <c r="R114" s="3"/>
      <c r="S114" s="3"/>
      <c r="T114" s="3"/>
      <c r="U114" s="3"/>
      <c r="V114" s="3"/>
      <c r="W114" s="3"/>
      <c r="X114" s="3" t="s">
        <v>177</v>
      </c>
      <c r="Y114" s="3"/>
      <c r="Z114" s="3">
        <v>913</v>
      </c>
      <c r="AA114" s="3"/>
      <c r="AB114" s="3"/>
      <c r="AC114" s="3"/>
      <c r="AD114" s="3"/>
      <c r="AE114" s="3"/>
      <c r="AF114" s="3"/>
      <c r="AG114" s="3"/>
      <c r="AH114" s="3"/>
      <c r="AI114" s="3"/>
      <c r="AJ114" s="3"/>
      <c r="AK114" s="3"/>
      <c r="AL114" s="3" t="s">
        <v>1299</v>
      </c>
      <c r="AM114" s="3" t="str">
        <f t="shared" si="1"/>
        <v/>
      </c>
      <c r="AN114" s="13" t="str">
        <f t="shared" si="2"/>
        <v/>
      </c>
      <c r="AO114" s="3" t="str">
        <f t="shared" si="3"/>
        <v/>
      </c>
      <c r="AP114" s="3" t="str">
        <f t="shared" si="4"/>
        <v/>
      </c>
      <c r="AQ114" s="3" t="str">
        <f t="shared" si="5"/>
        <v/>
      </c>
      <c r="AR114" s="3"/>
      <c r="AS114" s="3">
        <f t="shared" si="6"/>
        <v>0</v>
      </c>
      <c r="AT114" s="3"/>
      <c r="AU114" s="3"/>
      <c r="AV114" s="3"/>
      <c r="AW114" s="3"/>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c r="BV114" s="3"/>
      <c r="BW114" s="3"/>
      <c r="BX114" s="3"/>
      <c r="BY114" s="3"/>
      <c r="BZ114" s="3"/>
      <c r="CA114" s="3"/>
      <c r="CB114" s="3"/>
      <c r="CC114" s="3"/>
      <c r="CD114" s="3"/>
      <c r="CE114" s="3"/>
      <c r="CF114" s="3"/>
      <c r="CG114" s="3"/>
      <c r="CH114" s="3"/>
      <c r="CI114" s="3"/>
    </row>
    <row r="115" spans="1:87" ht="15.75" x14ac:dyDescent="0.45">
      <c r="A115" s="6"/>
      <c r="B115" s="188"/>
      <c r="C115" s="291" t="str">
        <f t="shared" si="0"/>
        <v/>
      </c>
      <c r="D115" s="288"/>
      <c r="E115" s="288"/>
      <c r="F115" s="288"/>
      <c r="G115" s="288"/>
      <c r="H115" s="289"/>
      <c r="I115" s="290"/>
      <c r="J115" s="290"/>
      <c r="K115" s="290"/>
      <c r="L115" s="290"/>
      <c r="M115" s="3"/>
      <c r="N115" s="3"/>
      <c r="O115" s="3"/>
      <c r="P115" s="3"/>
      <c r="Q115" s="3"/>
      <c r="R115" s="3"/>
      <c r="S115" s="3"/>
      <c r="T115" s="3"/>
      <c r="U115" s="3"/>
      <c r="V115" s="3"/>
      <c r="W115" s="3"/>
      <c r="X115" s="3" t="s">
        <v>178</v>
      </c>
      <c r="Y115" s="3"/>
      <c r="Z115" s="3">
        <v>813</v>
      </c>
      <c r="AA115" s="3"/>
      <c r="AB115" s="3"/>
      <c r="AC115" s="3"/>
      <c r="AD115" s="3"/>
      <c r="AE115" s="3"/>
      <c r="AF115" s="3"/>
      <c r="AG115" s="3"/>
      <c r="AH115" s="3"/>
      <c r="AI115" s="3"/>
      <c r="AJ115" s="3"/>
      <c r="AK115" s="3"/>
      <c r="AL115" s="3" t="s">
        <v>1299</v>
      </c>
      <c r="AM115" s="3" t="str">
        <f t="shared" si="1"/>
        <v/>
      </c>
      <c r="AN115" s="13" t="str">
        <f t="shared" si="2"/>
        <v/>
      </c>
      <c r="AO115" s="3" t="str">
        <f t="shared" si="3"/>
        <v/>
      </c>
      <c r="AP115" s="3" t="str">
        <f t="shared" si="4"/>
        <v/>
      </c>
      <c r="AQ115" s="3" t="str">
        <f t="shared" si="5"/>
        <v/>
      </c>
      <c r="AR115" s="3"/>
      <c r="AS115" s="3">
        <f t="shared" si="6"/>
        <v>0</v>
      </c>
      <c r="AT115" s="3"/>
      <c r="AU115" s="3"/>
      <c r="AV115" s="3"/>
      <c r="AW115" s="3"/>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c r="BV115" s="3"/>
      <c r="BW115" s="3"/>
      <c r="BX115" s="3"/>
      <c r="BY115" s="3"/>
      <c r="BZ115" s="3"/>
      <c r="CA115" s="3"/>
      <c r="CB115" s="3"/>
      <c r="CC115" s="3"/>
      <c r="CD115" s="3"/>
      <c r="CE115" s="3"/>
      <c r="CF115" s="3"/>
      <c r="CG115" s="3"/>
      <c r="CH115" s="3"/>
      <c r="CI115" s="3"/>
    </row>
    <row r="116" spans="1:87" ht="15.75" x14ac:dyDescent="0.45">
      <c r="A116" s="6"/>
      <c r="B116" s="188"/>
      <c r="C116" s="291" t="str">
        <f t="shared" si="0"/>
        <v/>
      </c>
      <c r="D116" s="288"/>
      <c r="E116" s="288"/>
      <c r="F116" s="288"/>
      <c r="G116" s="288"/>
      <c r="H116" s="289"/>
      <c r="I116" s="290"/>
      <c r="J116" s="290"/>
      <c r="K116" s="290"/>
      <c r="L116" s="290"/>
      <c r="M116" s="3"/>
      <c r="N116" s="3"/>
      <c r="O116" s="3"/>
      <c r="P116" s="3"/>
      <c r="Q116" s="3"/>
      <c r="R116" s="3"/>
      <c r="S116" s="3"/>
      <c r="T116" s="3"/>
      <c r="U116" s="3"/>
      <c r="V116" s="3"/>
      <c r="W116" s="3"/>
      <c r="X116" s="3" t="s">
        <v>179</v>
      </c>
      <c r="Y116" s="3"/>
      <c r="Z116" s="3">
        <v>616</v>
      </c>
      <c r="AA116" s="3"/>
      <c r="AB116" s="3"/>
      <c r="AC116" s="3"/>
      <c r="AD116" s="3"/>
      <c r="AE116" s="3"/>
      <c r="AF116" s="3"/>
      <c r="AG116" s="3"/>
      <c r="AH116" s="3"/>
      <c r="AI116" s="3"/>
      <c r="AJ116" s="3"/>
      <c r="AK116" s="3"/>
      <c r="AL116" s="3" t="s">
        <v>1299</v>
      </c>
      <c r="AM116" s="3" t="str">
        <f t="shared" si="1"/>
        <v/>
      </c>
      <c r="AN116" s="13" t="str">
        <f t="shared" si="2"/>
        <v/>
      </c>
      <c r="AO116" s="3" t="str">
        <f t="shared" si="3"/>
        <v/>
      </c>
      <c r="AP116" s="3" t="str">
        <f t="shared" si="4"/>
        <v/>
      </c>
      <c r="AQ116" s="3" t="str">
        <f t="shared" si="5"/>
        <v/>
      </c>
      <c r="AR116" s="3"/>
      <c r="AS116" s="3">
        <f t="shared" si="6"/>
        <v>0</v>
      </c>
      <c r="AT116" s="3"/>
      <c r="AU116" s="3"/>
      <c r="AV116" s="3"/>
      <c r="AW116" s="3"/>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c r="BW116" s="3"/>
      <c r="BX116" s="3"/>
      <c r="BY116" s="3"/>
      <c r="BZ116" s="3"/>
      <c r="CA116" s="3"/>
      <c r="CB116" s="3"/>
      <c r="CC116" s="3"/>
      <c r="CD116" s="3"/>
      <c r="CE116" s="3"/>
      <c r="CF116" s="3"/>
      <c r="CG116" s="3"/>
      <c r="CH116" s="3"/>
      <c r="CI116" s="3"/>
    </row>
    <row r="117" spans="1:87" ht="15.75" x14ac:dyDescent="0.45">
      <c r="A117" s="6"/>
      <c r="B117" s="188"/>
      <c r="C117" s="291" t="str">
        <f t="shared" si="0"/>
        <v/>
      </c>
      <c r="D117" s="288"/>
      <c r="E117" s="288"/>
      <c r="F117" s="288"/>
      <c r="G117" s="288"/>
      <c r="H117" s="289"/>
      <c r="I117" s="290"/>
      <c r="J117" s="290"/>
      <c r="K117" s="290"/>
      <c r="L117" s="290"/>
      <c r="M117" s="3"/>
      <c r="N117" s="3"/>
      <c r="O117" s="3"/>
      <c r="P117" s="3"/>
      <c r="Q117" s="3"/>
      <c r="R117" s="3"/>
      <c r="S117" s="3"/>
      <c r="T117" s="3"/>
      <c r="U117" s="3"/>
      <c r="V117" s="3"/>
      <c r="W117" s="3"/>
      <c r="X117" s="3" t="s">
        <v>180</v>
      </c>
      <c r="Y117" s="3"/>
      <c r="Z117" s="3">
        <v>732</v>
      </c>
      <c r="AA117" s="3"/>
      <c r="AB117" s="3"/>
      <c r="AC117" s="3"/>
      <c r="AD117" s="3"/>
      <c r="AE117" s="3"/>
      <c r="AF117" s="3"/>
      <c r="AG117" s="3"/>
      <c r="AH117" s="3"/>
      <c r="AI117" s="3"/>
      <c r="AJ117" s="3"/>
      <c r="AK117" s="3"/>
      <c r="AL117" s="3" t="s">
        <v>1299</v>
      </c>
      <c r="AM117" s="3" t="str">
        <f t="shared" si="1"/>
        <v/>
      </c>
      <c r="AN117" s="13" t="str">
        <f t="shared" si="2"/>
        <v/>
      </c>
      <c r="AO117" s="3" t="str">
        <f t="shared" si="3"/>
        <v/>
      </c>
      <c r="AP117" s="3" t="str">
        <f t="shared" si="4"/>
        <v/>
      </c>
      <c r="AQ117" s="3" t="str">
        <f t="shared" si="5"/>
        <v/>
      </c>
      <c r="AR117" s="3"/>
      <c r="AS117" s="3">
        <f t="shared" si="6"/>
        <v>0</v>
      </c>
      <c r="AT117" s="3"/>
      <c r="AU117" s="3"/>
      <c r="AV117" s="3"/>
      <c r="AW117" s="3"/>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c r="BV117" s="3"/>
      <c r="BW117" s="3"/>
      <c r="BX117" s="3"/>
      <c r="BY117" s="3"/>
      <c r="BZ117" s="3"/>
      <c r="CA117" s="3"/>
      <c r="CB117" s="3"/>
      <c r="CC117" s="3"/>
      <c r="CD117" s="3"/>
      <c r="CE117" s="3"/>
      <c r="CF117" s="3"/>
      <c r="CG117" s="3"/>
      <c r="CH117" s="3"/>
      <c r="CI117" s="3"/>
    </row>
    <row r="118" spans="1:87" ht="15.75" x14ac:dyDescent="0.45">
      <c r="A118" s="6"/>
      <c r="B118" s="188"/>
      <c r="C118" s="291" t="str">
        <f t="shared" si="0"/>
        <v/>
      </c>
      <c r="D118" s="288"/>
      <c r="E118" s="288"/>
      <c r="F118" s="288"/>
      <c r="G118" s="288"/>
      <c r="H118" s="289"/>
      <c r="I118" s="290"/>
      <c r="J118" s="290"/>
      <c r="K118" s="290"/>
      <c r="L118" s="290"/>
      <c r="M118" s="3"/>
      <c r="N118" s="3"/>
      <c r="O118" s="3"/>
      <c r="P118" s="3"/>
      <c r="Q118" s="3"/>
      <c r="R118" s="3"/>
      <c r="S118" s="3"/>
      <c r="T118" s="3"/>
      <c r="U118" s="3"/>
      <c r="V118" s="3"/>
      <c r="W118" s="3"/>
      <c r="X118" s="3" t="s">
        <v>181</v>
      </c>
      <c r="Y118" s="3"/>
      <c r="Z118" s="3">
        <v>113</v>
      </c>
      <c r="AA118" s="3"/>
      <c r="AB118" s="3"/>
      <c r="AC118" s="3"/>
      <c r="AD118" s="3"/>
      <c r="AE118" s="3"/>
      <c r="AF118" s="3"/>
      <c r="AG118" s="3"/>
      <c r="AH118" s="3"/>
      <c r="AI118" s="3"/>
      <c r="AJ118" s="3"/>
      <c r="AK118" s="3"/>
      <c r="AL118" s="3" t="s">
        <v>1299</v>
      </c>
      <c r="AM118" s="3" t="str">
        <f t="shared" si="1"/>
        <v/>
      </c>
      <c r="AN118" s="13" t="str">
        <f t="shared" si="2"/>
        <v/>
      </c>
      <c r="AO118" s="3" t="str">
        <f t="shared" si="3"/>
        <v/>
      </c>
      <c r="AP118" s="3" t="str">
        <f t="shared" si="4"/>
        <v/>
      </c>
      <c r="AQ118" s="3" t="str">
        <f t="shared" si="5"/>
        <v/>
      </c>
      <c r="AR118" s="3"/>
      <c r="AS118" s="3">
        <f t="shared" si="6"/>
        <v>0</v>
      </c>
      <c r="AT118" s="3"/>
      <c r="AU118" s="3"/>
      <c r="AV118" s="3"/>
      <c r="AW118" s="3"/>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c r="BV118" s="3"/>
      <c r="BW118" s="3"/>
      <c r="BX118" s="3"/>
      <c r="BY118" s="3"/>
      <c r="BZ118" s="3"/>
      <c r="CA118" s="3"/>
      <c r="CB118" s="3"/>
      <c r="CC118" s="3"/>
      <c r="CD118" s="3"/>
      <c r="CE118" s="3"/>
      <c r="CF118" s="3"/>
      <c r="CG118" s="3"/>
      <c r="CH118" s="3"/>
      <c r="CI118" s="3"/>
    </row>
    <row r="119" spans="1:87" ht="15.75" x14ac:dyDescent="0.45">
      <c r="A119" s="6"/>
      <c r="B119" s="188"/>
      <c r="C119" s="388" t="str">
        <f t="shared" si="0"/>
        <v/>
      </c>
      <c r="D119" s="389"/>
      <c r="E119" s="389"/>
      <c r="F119" s="389"/>
      <c r="G119" s="389"/>
      <c r="H119" s="390"/>
      <c r="I119" s="290"/>
      <c r="J119" s="290"/>
      <c r="K119" s="290"/>
      <c r="L119" s="290"/>
      <c r="M119" s="3"/>
      <c r="N119" s="3"/>
      <c r="O119" s="3"/>
      <c r="P119" s="3"/>
      <c r="Q119" s="3"/>
      <c r="R119" s="3"/>
      <c r="S119" s="3"/>
      <c r="T119" s="3"/>
      <c r="U119" s="3"/>
      <c r="V119" s="3"/>
      <c r="W119" s="3"/>
      <c r="X119" s="3" t="s">
        <v>182</v>
      </c>
      <c r="Y119" s="3"/>
      <c r="Z119" s="3">
        <v>733</v>
      </c>
      <c r="AA119" s="3"/>
      <c r="AB119" s="3"/>
      <c r="AC119" s="3"/>
      <c r="AD119" s="3"/>
      <c r="AE119" s="3"/>
      <c r="AF119" s="3"/>
      <c r="AG119" s="3"/>
      <c r="AH119" s="3"/>
      <c r="AI119" s="3"/>
      <c r="AJ119" s="3"/>
      <c r="AK119" s="3"/>
      <c r="AL119" s="3" t="s">
        <v>1299</v>
      </c>
      <c r="AM119" s="3" t="str">
        <f t="shared" si="1"/>
        <v/>
      </c>
      <c r="AN119" s="13" t="str">
        <f t="shared" si="2"/>
        <v/>
      </c>
      <c r="AO119" s="3" t="str">
        <f t="shared" si="3"/>
        <v/>
      </c>
      <c r="AP119" s="3" t="str">
        <f t="shared" si="4"/>
        <v/>
      </c>
      <c r="AQ119" s="3" t="str">
        <f t="shared" si="5"/>
        <v/>
      </c>
      <c r="AR119" s="3"/>
      <c r="AS119" s="3">
        <f t="shared" si="6"/>
        <v>0</v>
      </c>
      <c r="AT119" s="3"/>
      <c r="AU119" s="3"/>
      <c r="AV119" s="3"/>
      <c r="AW119" s="3"/>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c r="BV119" s="3"/>
      <c r="BW119" s="3"/>
      <c r="BX119" s="3"/>
      <c r="BY119" s="3"/>
      <c r="BZ119" s="3"/>
      <c r="CA119" s="3"/>
      <c r="CB119" s="3"/>
      <c r="CC119" s="3"/>
      <c r="CD119" s="3"/>
      <c r="CE119" s="3"/>
      <c r="CF119" s="3"/>
      <c r="CG119" s="3"/>
      <c r="CH119" s="3"/>
      <c r="CI119" s="3"/>
    </row>
    <row r="120" spans="1:87" ht="15.75" x14ac:dyDescent="0.45">
      <c r="A120" s="6"/>
      <c r="B120" s="188"/>
      <c r="C120" s="388" t="str">
        <f t="shared" si="0"/>
        <v/>
      </c>
      <c r="D120" s="389"/>
      <c r="E120" s="389"/>
      <c r="F120" s="389"/>
      <c r="G120" s="389"/>
      <c r="H120" s="390"/>
      <c r="I120" s="290"/>
      <c r="J120" s="290"/>
      <c r="K120" s="290"/>
      <c r="L120" s="290"/>
      <c r="M120" s="3"/>
      <c r="N120" s="3"/>
      <c r="O120" s="3"/>
      <c r="P120" s="3"/>
      <c r="Q120" s="3"/>
      <c r="R120" s="3"/>
      <c r="S120" s="3"/>
      <c r="T120" s="3"/>
      <c r="U120" s="3"/>
      <c r="V120" s="3"/>
      <c r="W120" s="3"/>
      <c r="X120" s="3" t="s">
        <v>183</v>
      </c>
      <c r="Y120" s="3"/>
      <c r="Z120" s="3">
        <v>308</v>
      </c>
      <c r="AA120" s="3"/>
      <c r="AB120" s="3"/>
      <c r="AC120" s="3"/>
      <c r="AD120" s="3"/>
      <c r="AE120" s="3"/>
      <c r="AF120" s="3"/>
      <c r="AG120" s="3"/>
      <c r="AH120" s="3"/>
      <c r="AI120" s="3"/>
      <c r="AJ120" s="3"/>
      <c r="AK120" s="3"/>
      <c r="AL120" s="3" t="s">
        <v>1299</v>
      </c>
      <c r="AM120" s="3" t="str">
        <f t="shared" si="1"/>
        <v/>
      </c>
      <c r="AN120" s="13" t="str">
        <f t="shared" si="2"/>
        <v/>
      </c>
      <c r="AO120" s="3" t="str">
        <f t="shared" si="3"/>
        <v/>
      </c>
      <c r="AP120" s="3" t="str">
        <f t="shared" si="4"/>
        <v/>
      </c>
      <c r="AQ120" s="3" t="str">
        <f t="shared" si="5"/>
        <v/>
      </c>
      <c r="AR120" s="3"/>
      <c r="AS120" s="3">
        <f t="shared" si="6"/>
        <v>0</v>
      </c>
      <c r="AT120" s="3"/>
      <c r="AU120" s="3"/>
      <c r="AV120" s="3"/>
      <c r="AW120" s="3"/>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c r="BV120" s="3"/>
      <c r="BW120" s="3"/>
      <c r="BX120" s="3"/>
      <c r="BY120" s="3"/>
      <c r="BZ120" s="3"/>
      <c r="CA120" s="3"/>
      <c r="CB120" s="3"/>
      <c r="CC120" s="3"/>
      <c r="CD120" s="3"/>
      <c r="CE120" s="3"/>
      <c r="CF120" s="3"/>
      <c r="CG120" s="3"/>
      <c r="CH120" s="3"/>
      <c r="CI120" s="3"/>
    </row>
    <row r="121" spans="1:87" ht="15.75" x14ac:dyDescent="0.45">
      <c r="A121" s="6"/>
      <c r="B121" s="188"/>
      <c r="C121" s="388" t="str">
        <f t="shared" si="0"/>
        <v/>
      </c>
      <c r="D121" s="389"/>
      <c r="E121" s="389"/>
      <c r="F121" s="389"/>
      <c r="G121" s="389"/>
      <c r="H121" s="390"/>
      <c r="I121" s="290"/>
      <c r="J121" s="290"/>
      <c r="K121" s="290"/>
      <c r="L121" s="290"/>
      <c r="M121" s="3"/>
      <c r="N121" s="3"/>
      <c r="O121" s="3"/>
      <c r="P121" s="3"/>
      <c r="Q121" s="3"/>
      <c r="R121" s="3"/>
      <c r="S121" s="3"/>
      <c r="T121" s="3"/>
      <c r="U121" s="3"/>
      <c r="V121" s="3"/>
      <c r="W121" s="3"/>
      <c r="X121" s="3" t="s">
        <v>184</v>
      </c>
      <c r="Y121" s="3"/>
      <c r="Z121" s="3">
        <v>206</v>
      </c>
      <c r="AA121" s="3"/>
      <c r="AB121" s="3"/>
      <c r="AC121" s="3"/>
      <c r="AD121" s="3"/>
      <c r="AE121" s="3"/>
      <c r="AF121" s="3"/>
      <c r="AG121" s="3"/>
      <c r="AH121" s="3"/>
      <c r="AI121" s="3"/>
      <c r="AJ121" s="3"/>
      <c r="AK121" s="3"/>
      <c r="AL121" s="3" t="s">
        <v>1299</v>
      </c>
      <c r="AM121" s="3" t="str">
        <f t="shared" si="1"/>
        <v/>
      </c>
      <c r="AN121" s="13" t="str">
        <f t="shared" si="2"/>
        <v/>
      </c>
      <c r="AO121" s="3" t="str">
        <f t="shared" si="3"/>
        <v/>
      </c>
      <c r="AP121" s="3" t="str">
        <f t="shared" si="4"/>
        <v/>
      </c>
      <c r="AQ121" s="3" t="str">
        <f t="shared" si="5"/>
        <v/>
      </c>
      <c r="AR121" s="3"/>
      <c r="AS121" s="3">
        <f t="shared" si="6"/>
        <v>0</v>
      </c>
      <c r="AT121" s="3"/>
      <c r="AU121" s="3"/>
      <c r="AV121" s="3"/>
      <c r="AW121" s="3"/>
      <c r="AX121" s="3"/>
      <c r="AY121" s="3"/>
      <c r="AZ121" s="3"/>
      <c r="BA121" s="3"/>
      <c r="BB121" s="3"/>
      <c r="BC121" s="3"/>
      <c r="BD121" s="3"/>
      <c r="BE121" s="3"/>
      <c r="BF121" s="3"/>
      <c r="BG121" s="3"/>
      <c r="BH121" s="3"/>
      <c r="BI121" s="3"/>
      <c r="BJ121" s="3"/>
      <c r="BK121" s="3"/>
      <c r="BL121" s="3"/>
      <c r="BM121" s="3"/>
      <c r="BN121" s="3"/>
      <c r="BO121" s="3"/>
      <c r="BP121" s="3"/>
      <c r="BQ121" s="3"/>
      <c r="BR121" s="3"/>
      <c r="BS121" s="3"/>
      <c r="BT121" s="3"/>
      <c r="BU121" s="3"/>
      <c r="BV121" s="3"/>
      <c r="BW121" s="3"/>
      <c r="BX121" s="3"/>
      <c r="BY121" s="3"/>
      <c r="BZ121" s="3"/>
      <c r="CA121" s="3"/>
      <c r="CB121" s="3"/>
      <c r="CC121" s="3"/>
      <c r="CD121" s="3"/>
      <c r="CE121" s="3"/>
      <c r="CF121" s="3"/>
      <c r="CG121" s="3"/>
      <c r="CH121" s="3"/>
      <c r="CI121" s="3"/>
    </row>
    <row r="122" spans="1:87" ht="15.75" x14ac:dyDescent="0.45">
      <c r="A122" s="6"/>
      <c r="B122" s="188"/>
      <c r="C122" s="388" t="str">
        <f t="shared" si="0"/>
        <v/>
      </c>
      <c r="D122" s="389"/>
      <c r="E122" s="389"/>
      <c r="F122" s="389"/>
      <c r="G122" s="389"/>
      <c r="H122" s="390"/>
      <c r="I122" s="290"/>
      <c r="J122" s="290"/>
      <c r="K122" s="290"/>
      <c r="L122" s="290"/>
      <c r="M122" s="3"/>
      <c r="N122" s="3"/>
      <c r="O122" s="3"/>
      <c r="P122" s="3"/>
      <c r="Q122" s="3"/>
      <c r="R122" s="3"/>
      <c r="S122" s="3"/>
      <c r="T122" s="3"/>
      <c r="U122" s="3"/>
      <c r="V122" s="3"/>
      <c r="W122" s="3"/>
      <c r="X122" s="3" t="s">
        <v>185</v>
      </c>
      <c r="Y122" s="3"/>
      <c r="Z122" s="3">
        <v>510</v>
      </c>
      <c r="AA122" s="3"/>
      <c r="AB122" s="3"/>
      <c r="AC122" s="3"/>
      <c r="AD122" s="3"/>
      <c r="AE122" s="3"/>
      <c r="AF122" s="3"/>
      <c r="AG122" s="3"/>
      <c r="AH122" s="3"/>
      <c r="AI122" s="3"/>
      <c r="AJ122" s="3"/>
      <c r="AK122" s="3"/>
      <c r="AL122" s="3" t="s">
        <v>1299</v>
      </c>
      <c r="AM122" s="3" t="str">
        <f t="shared" si="1"/>
        <v/>
      </c>
      <c r="AN122" s="13" t="str">
        <f t="shared" si="2"/>
        <v/>
      </c>
      <c r="AO122" s="3" t="str">
        <f t="shared" si="3"/>
        <v/>
      </c>
      <c r="AP122" s="3" t="str">
        <f t="shared" si="4"/>
        <v/>
      </c>
      <c r="AQ122" s="3" t="str">
        <f t="shared" si="5"/>
        <v/>
      </c>
      <c r="AR122" s="3"/>
      <c r="AS122" s="3">
        <f t="shared" si="6"/>
        <v>0</v>
      </c>
      <c r="AT122" s="3"/>
      <c r="AU122" s="3"/>
      <c r="AV122" s="3"/>
      <c r="AW122" s="3"/>
      <c r="AX122" s="3"/>
      <c r="AY122" s="3"/>
      <c r="AZ122" s="3"/>
      <c r="BA122" s="3"/>
      <c r="BB122" s="3"/>
      <c r="BC122" s="3"/>
      <c r="BD122" s="3"/>
      <c r="BE122" s="3"/>
      <c r="BF122" s="3"/>
      <c r="BG122" s="3"/>
      <c r="BH122" s="3"/>
      <c r="BI122" s="3"/>
      <c r="BJ122" s="3"/>
      <c r="BK122" s="3"/>
      <c r="BL122" s="3"/>
      <c r="BM122" s="3"/>
      <c r="BN122" s="3"/>
      <c r="BO122" s="3"/>
      <c r="BP122" s="3"/>
      <c r="BQ122" s="3"/>
      <c r="BR122" s="3"/>
      <c r="BS122" s="3"/>
      <c r="BT122" s="3"/>
      <c r="BU122" s="3"/>
      <c r="BV122" s="3"/>
      <c r="BW122" s="3"/>
      <c r="BX122" s="3"/>
      <c r="BY122" s="3"/>
      <c r="BZ122" s="3"/>
      <c r="CA122" s="3"/>
      <c r="CB122" s="3"/>
      <c r="CC122" s="3"/>
      <c r="CD122" s="3"/>
      <c r="CE122" s="3"/>
      <c r="CF122" s="3"/>
      <c r="CG122" s="3"/>
      <c r="CH122" s="3"/>
      <c r="CI122" s="3"/>
    </row>
    <row r="123" spans="1:87" ht="15.75" x14ac:dyDescent="0.45">
      <c r="A123" s="6"/>
      <c r="B123" s="188"/>
      <c r="C123" s="388" t="str">
        <f t="shared" si="0"/>
        <v/>
      </c>
      <c r="D123" s="389"/>
      <c r="E123" s="389"/>
      <c r="F123" s="389"/>
      <c r="G123" s="389"/>
      <c r="H123" s="390"/>
      <c r="I123" s="290"/>
      <c r="J123" s="290"/>
      <c r="K123" s="290"/>
      <c r="L123" s="290"/>
      <c r="M123" s="3"/>
      <c r="N123" s="3"/>
      <c r="O123" s="3"/>
      <c r="P123" s="3"/>
      <c r="Q123" s="3"/>
      <c r="R123" s="3"/>
      <c r="S123" s="3"/>
      <c r="T123" s="3"/>
      <c r="U123" s="3"/>
      <c r="V123" s="3"/>
      <c r="W123" s="3"/>
      <c r="X123" s="3" t="s">
        <v>186</v>
      </c>
      <c r="Y123" s="3"/>
      <c r="Z123" s="3">
        <v>309</v>
      </c>
      <c r="AA123" s="3"/>
      <c r="AB123" s="3"/>
      <c r="AC123" s="3"/>
      <c r="AD123" s="3"/>
      <c r="AE123" s="3"/>
      <c r="AF123" s="3"/>
      <c r="AG123" s="3"/>
      <c r="AH123" s="3"/>
      <c r="AI123" s="3"/>
      <c r="AJ123" s="3"/>
      <c r="AK123" s="3"/>
      <c r="AL123" s="3" t="s">
        <v>1299</v>
      </c>
      <c r="AM123" s="3" t="str">
        <f t="shared" si="1"/>
        <v/>
      </c>
      <c r="AN123" s="13" t="str">
        <f t="shared" si="2"/>
        <v/>
      </c>
      <c r="AO123" s="3" t="str">
        <f t="shared" si="3"/>
        <v/>
      </c>
      <c r="AP123" s="3" t="str">
        <f t="shared" si="4"/>
        <v/>
      </c>
      <c r="AQ123" s="3" t="str">
        <f t="shared" si="5"/>
        <v/>
      </c>
      <c r="AR123" s="3"/>
      <c r="AS123" s="3">
        <f t="shared" si="6"/>
        <v>0</v>
      </c>
      <c r="AT123" s="3"/>
      <c r="AU123" s="3"/>
      <c r="AV123" s="3"/>
      <c r="AW123" s="3"/>
      <c r="AX123" s="3"/>
      <c r="AY123" s="3"/>
      <c r="AZ123" s="3"/>
      <c r="BA123" s="3"/>
      <c r="BB123" s="3"/>
      <c r="BC123" s="3"/>
      <c r="BD123" s="3"/>
      <c r="BE123" s="3"/>
      <c r="BF123" s="3"/>
      <c r="BG123" s="3"/>
      <c r="BH123" s="3"/>
      <c r="BI123" s="3"/>
      <c r="BJ123" s="3"/>
      <c r="BK123" s="3"/>
      <c r="BL123" s="3"/>
      <c r="BM123" s="3"/>
      <c r="BN123" s="3"/>
      <c r="BO123" s="3"/>
      <c r="BP123" s="3"/>
      <c r="BQ123" s="3"/>
      <c r="BR123" s="3"/>
      <c r="BS123" s="3"/>
      <c r="BT123" s="3"/>
      <c r="BU123" s="3"/>
      <c r="BV123" s="3"/>
      <c r="BW123" s="3"/>
      <c r="BX123" s="3"/>
      <c r="BY123" s="3"/>
      <c r="BZ123" s="3"/>
      <c r="CA123" s="3"/>
      <c r="CB123" s="3"/>
      <c r="CC123" s="3"/>
      <c r="CD123" s="3"/>
      <c r="CE123" s="3"/>
      <c r="CF123" s="3"/>
      <c r="CG123" s="3"/>
      <c r="CH123" s="3"/>
      <c r="CI123" s="3"/>
    </row>
    <row r="124" spans="1:87" ht="15.75" x14ac:dyDescent="0.45">
      <c r="A124" s="6"/>
      <c r="B124" s="188"/>
      <c r="C124" s="385" t="str">
        <f t="shared" si="0"/>
        <v/>
      </c>
      <c r="D124" s="386"/>
      <c r="E124" s="386"/>
      <c r="F124" s="386"/>
      <c r="G124" s="386"/>
      <c r="H124" s="387"/>
      <c r="I124" s="3"/>
      <c r="J124" s="3"/>
      <c r="K124" s="3"/>
      <c r="L124" s="3"/>
      <c r="M124" s="3"/>
      <c r="N124" s="3"/>
      <c r="O124" s="3"/>
      <c r="P124" s="3"/>
      <c r="Q124" s="3"/>
      <c r="R124" s="3"/>
      <c r="S124" s="3"/>
      <c r="T124" s="3"/>
      <c r="U124" s="3"/>
      <c r="V124" s="3"/>
      <c r="W124" s="3"/>
      <c r="X124" s="3" t="s">
        <v>187</v>
      </c>
      <c r="Y124" s="3"/>
      <c r="Z124" s="3">
        <v>409</v>
      </c>
      <c r="AA124" s="3"/>
      <c r="AB124" s="3"/>
      <c r="AC124" s="3"/>
      <c r="AD124" s="3"/>
      <c r="AE124" s="3"/>
      <c r="AF124" s="3"/>
      <c r="AG124" s="3"/>
      <c r="AH124" s="3"/>
      <c r="AI124" s="3"/>
      <c r="AJ124" s="3"/>
      <c r="AK124" s="3"/>
      <c r="AL124" s="3" t="s">
        <v>1299</v>
      </c>
      <c r="AM124" s="3" t="str">
        <f t="shared" si="1"/>
        <v/>
      </c>
      <c r="AN124" s="13" t="str">
        <f t="shared" si="2"/>
        <v/>
      </c>
      <c r="AO124" s="3" t="str">
        <f t="shared" si="3"/>
        <v/>
      </c>
      <c r="AP124" s="3" t="str">
        <f t="shared" si="4"/>
        <v/>
      </c>
      <c r="AQ124" s="3" t="str">
        <f t="shared" si="5"/>
        <v/>
      </c>
      <c r="AR124" s="3"/>
      <c r="AS124" s="3">
        <f t="shared" si="6"/>
        <v>0</v>
      </c>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c r="CA124" s="3"/>
      <c r="CB124" s="3"/>
      <c r="CC124" s="3"/>
      <c r="CD124" s="3"/>
      <c r="CE124" s="3"/>
      <c r="CF124" s="3"/>
      <c r="CG124" s="3"/>
      <c r="CH124" s="3"/>
      <c r="CI124" s="3"/>
    </row>
    <row r="125" spans="1:87" ht="15.75" x14ac:dyDescent="0.45">
      <c r="A125" s="6"/>
      <c r="B125" s="188"/>
      <c r="C125" s="385" t="str">
        <f t="shared" si="0"/>
        <v/>
      </c>
      <c r="D125" s="386"/>
      <c r="E125" s="386"/>
      <c r="F125" s="386"/>
      <c r="G125" s="386"/>
      <c r="H125" s="387"/>
      <c r="I125" s="3"/>
      <c r="J125" s="3"/>
      <c r="K125" s="3"/>
      <c r="L125" s="3"/>
      <c r="M125" s="3"/>
      <c r="N125" s="3"/>
      <c r="O125" s="3"/>
      <c r="P125" s="3"/>
      <c r="Q125" s="3"/>
      <c r="R125" s="3"/>
      <c r="S125" s="3"/>
      <c r="T125" s="3"/>
      <c r="U125" s="3"/>
      <c r="V125" s="3"/>
      <c r="W125" s="3"/>
      <c r="X125" s="3" t="s">
        <v>188</v>
      </c>
      <c r="Y125" s="3"/>
      <c r="Z125" s="3">
        <v>317</v>
      </c>
      <c r="AA125" s="3"/>
      <c r="AB125" s="3"/>
      <c r="AC125" s="3"/>
      <c r="AD125" s="3"/>
      <c r="AE125" s="3"/>
      <c r="AF125" s="3"/>
      <c r="AG125" s="3"/>
      <c r="AH125" s="3"/>
      <c r="AI125" s="3"/>
      <c r="AJ125" s="3"/>
      <c r="AK125" s="3"/>
      <c r="AL125" s="3" t="s">
        <v>1299</v>
      </c>
      <c r="AM125" s="3" t="str">
        <f t="shared" si="1"/>
        <v/>
      </c>
      <c r="AN125" s="13" t="str">
        <f t="shared" si="2"/>
        <v/>
      </c>
      <c r="AO125" s="3" t="str">
        <f t="shared" si="3"/>
        <v/>
      </c>
      <c r="AP125" s="3" t="str">
        <f t="shared" si="4"/>
        <v/>
      </c>
      <c r="AQ125" s="3" t="str">
        <f t="shared" si="5"/>
        <v/>
      </c>
      <c r="AR125" s="3"/>
      <c r="AS125" s="3">
        <f t="shared" si="6"/>
        <v>0</v>
      </c>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c r="CA125" s="3"/>
      <c r="CB125" s="3"/>
      <c r="CC125" s="3"/>
      <c r="CD125" s="3"/>
      <c r="CE125" s="3"/>
      <c r="CF125" s="3"/>
      <c r="CG125" s="3"/>
      <c r="CH125" s="3"/>
      <c r="CI125" s="3"/>
    </row>
    <row r="126" spans="1:87" ht="15.75" x14ac:dyDescent="0.45">
      <c r="A126" s="6"/>
      <c r="B126" s="188"/>
      <c r="C126" s="385" t="str">
        <f t="shared" si="0"/>
        <v/>
      </c>
      <c r="D126" s="386"/>
      <c r="E126" s="386"/>
      <c r="F126" s="386"/>
      <c r="G126" s="386"/>
      <c r="H126" s="387"/>
      <c r="I126" s="3"/>
      <c r="J126" s="3"/>
      <c r="K126" s="3"/>
      <c r="L126" s="3"/>
      <c r="M126" s="3"/>
      <c r="N126" s="3"/>
      <c r="O126" s="3"/>
      <c r="P126" s="3"/>
      <c r="Q126" s="3"/>
      <c r="R126" s="3"/>
      <c r="S126" s="3"/>
      <c r="T126" s="3"/>
      <c r="U126" s="3"/>
      <c r="V126" s="3"/>
      <c r="W126" s="3"/>
      <c r="X126" s="3" t="s">
        <v>189</v>
      </c>
      <c r="Y126" s="3"/>
      <c r="Z126" s="3">
        <v>207</v>
      </c>
      <c r="AA126" s="3"/>
      <c r="AB126" s="3"/>
      <c r="AC126" s="3"/>
      <c r="AD126" s="3"/>
      <c r="AE126" s="3"/>
      <c r="AF126" s="3"/>
      <c r="AG126" s="3"/>
      <c r="AH126" s="3"/>
      <c r="AI126" s="3"/>
      <c r="AJ126" s="3"/>
      <c r="AK126" s="3"/>
      <c r="AL126" s="3" t="s">
        <v>1299</v>
      </c>
      <c r="AM126" s="3" t="str">
        <f t="shared" si="1"/>
        <v/>
      </c>
      <c r="AN126" s="13" t="str">
        <f t="shared" si="2"/>
        <v/>
      </c>
      <c r="AO126" s="3" t="str">
        <f t="shared" si="3"/>
        <v/>
      </c>
      <c r="AP126" s="3" t="str">
        <f t="shared" si="4"/>
        <v/>
      </c>
      <c r="AQ126" s="3" t="str">
        <f t="shared" si="5"/>
        <v/>
      </c>
      <c r="AR126" s="3"/>
      <c r="AS126" s="3">
        <f t="shared" si="6"/>
        <v>0</v>
      </c>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c r="CA126" s="3"/>
      <c r="CB126" s="3"/>
      <c r="CC126" s="3"/>
      <c r="CD126" s="3"/>
      <c r="CE126" s="3"/>
      <c r="CF126" s="3"/>
      <c r="CG126" s="3"/>
      <c r="CH126" s="3"/>
      <c r="CI126" s="3"/>
    </row>
    <row r="127" spans="1:87" ht="15.75" x14ac:dyDescent="0.45">
      <c r="A127" s="6"/>
      <c r="B127" s="188"/>
      <c r="C127" s="385" t="str">
        <f t="shared" si="0"/>
        <v/>
      </c>
      <c r="D127" s="386"/>
      <c r="E127" s="386"/>
      <c r="F127" s="386"/>
      <c r="G127" s="386"/>
      <c r="H127" s="387"/>
      <c r="I127" s="3"/>
      <c r="J127" s="3"/>
      <c r="K127" s="3"/>
      <c r="L127" s="3"/>
      <c r="M127" s="3"/>
      <c r="N127" s="3"/>
      <c r="O127" s="3"/>
      <c r="P127" s="3"/>
      <c r="Q127" s="3"/>
      <c r="R127" s="3"/>
      <c r="S127" s="3"/>
      <c r="T127" s="3"/>
      <c r="U127" s="3"/>
      <c r="V127" s="3"/>
      <c r="W127" s="3"/>
      <c r="X127" s="3" t="s">
        <v>190</v>
      </c>
      <c r="Y127" s="3"/>
      <c r="Z127" s="3">
        <v>417</v>
      </c>
      <c r="AA127" s="3"/>
      <c r="AB127" s="3"/>
      <c r="AC127" s="3"/>
      <c r="AD127" s="3"/>
      <c r="AE127" s="3"/>
      <c r="AF127" s="3"/>
      <c r="AG127" s="3"/>
      <c r="AH127" s="3"/>
      <c r="AI127" s="3"/>
      <c r="AJ127" s="3"/>
      <c r="AK127" s="3"/>
      <c r="AL127" s="3" t="s">
        <v>1299</v>
      </c>
      <c r="AM127" s="3" t="str">
        <f t="shared" si="1"/>
        <v/>
      </c>
      <c r="AN127" s="13" t="str">
        <f t="shared" si="2"/>
        <v/>
      </c>
      <c r="AO127" s="3" t="str">
        <f t="shared" si="3"/>
        <v/>
      </c>
      <c r="AP127" s="3" t="str">
        <f t="shared" si="4"/>
        <v/>
      </c>
      <c r="AQ127" s="3" t="str">
        <f t="shared" si="5"/>
        <v/>
      </c>
      <c r="AR127" s="3"/>
      <c r="AS127" s="3">
        <f t="shared" si="6"/>
        <v>0</v>
      </c>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c r="CA127" s="3"/>
      <c r="CB127" s="3"/>
      <c r="CC127" s="3"/>
      <c r="CD127" s="3"/>
      <c r="CE127" s="3"/>
      <c r="CF127" s="3"/>
      <c r="CG127" s="3"/>
      <c r="CH127" s="3"/>
      <c r="CI127" s="3"/>
    </row>
    <row r="128" spans="1:87" ht="15.75" x14ac:dyDescent="0.45">
      <c r="A128" s="6"/>
      <c r="B128" s="188"/>
      <c r="C128" s="385" t="str">
        <f t="shared" si="0"/>
        <v/>
      </c>
      <c r="D128" s="386"/>
      <c r="E128" s="386"/>
      <c r="F128" s="386"/>
      <c r="G128" s="386"/>
      <c r="H128" s="387"/>
      <c r="I128" s="3"/>
      <c r="J128" s="3"/>
      <c r="K128" s="3"/>
      <c r="L128" s="3"/>
      <c r="M128" s="3"/>
      <c r="N128" s="3"/>
      <c r="O128" s="3"/>
      <c r="P128" s="3"/>
      <c r="Q128" s="3"/>
      <c r="R128" s="3"/>
      <c r="S128" s="3"/>
      <c r="T128" s="3"/>
      <c r="U128" s="3"/>
      <c r="V128" s="3"/>
      <c r="W128" s="3"/>
      <c r="X128" s="3" t="s">
        <v>191</v>
      </c>
      <c r="Y128" s="3"/>
      <c r="Z128" s="3">
        <v>617</v>
      </c>
      <c r="AA128" s="3"/>
      <c r="AB128" s="3"/>
      <c r="AC128" s="3"/>
      <c r="AD128" s="3"/>
      <c r="AE128" s="3"/>
      <c r="AF128" s="3"/>
      <c r="AG128" s="3"/>
      <c r="AH128" s="3"/>
      <c r="AI128" s="3"/>
      <c r="AJ128" s="3"/>
      <c r="AK128" s="3"/>
      <c r="AL128" s="3" t="s">
        <v>1299</v>
      </c>
      <c r="AM128" s="3" t="str">
        <f t="shared" si="1"/>
        <v/>
      </c>
      <c r="AN128" s="13" t="str">
        <f t="shared" si="2"/>
        <v/>
      </c>
      <c r="AO128" s="3" t="str">
        <f t="shared" si="3"/>
        <v/>
      </c>
      <c r="AP128" s="3" t="str">
        <f t="shared" si="4"/>
        <v/>
      </c>
      <c r="AQ128" s="3" t="str">
        <f t="shared" si="5"/>
        <v/>
      </c>
      <c r="AR128" s="3"/>
      <c r="AS128" s="3">
        <f t="shared" si="6"/>
        <v>0</v>
      </c>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c r="CA128" s="3"/>
      <c r="CB128" s="3"/>
      <c r="CC128" s="3"/>
      <c r="CD128" s="3"/>
      <c r="CE128" s="3"/>
      <c r="CF128" s="3"/>
      <c r="CG128" s="3"/>
      <c r="CH128" s="3"/>
      <c r="CI128" s="3"/>
    </row>
    <row r="129" spans="1:87" ht="15.75" x14ac:dyDescent="0.45">
      <c r="A129" s="6"/>
      <c r="B129" s="188"/>
      <c r="C129" s="385" t="str">
        <f t="shared" si="0"/>
        <v/>
      </c>
      <c r="D129" s="386"/>
      <c r="E129" s="386"/>
      <c r="F129" s="386"/>
      <c r="G129" s="386"/>
      <c r="H129" s="387"/>
      <c r="I129" s="3"/>
      <c r="J129" s="3"/>
      <c r="K129" s="3"/>
      <c r="L129" s="3"/>
      <c r="M129" s="3"/>
      <c r="N129" s="3"/>
      <c r="O129" s="3"/>
      <c r="P129" s="3"/>
      <c r="Q129" s="3"/>
      <c r="R129" s="3"/>
      <c r="S129" s="3"/>
      <c r="T129" s="3"/>
      <c r="U129" s="3"/>
      <c r="V129" s="3"/>
      <c r="W129" s="3"/>
      <c r="X129" s="3" t="s">
        <v>192</v>
      </c>
      <c r="Y129" s="3"/>
      <c r="Z129" s="3">
        <v>410</v>
      </c>
      <c r="AA129" s="3"/>
      <c r="AB129" s="3"/>
      <c r="AC129" s="3"/>
      <c r="AD129" s="3"/>
      <c r="AE129" s="3"/>
      <c r="AF129" s="3"/>
      <c r="AG129" s="3"/>
      <c r="AH129" s="3"/>
      <c r="AI129" s="3"/>
      <c r="AJ129" s="3"/>
      <c r="AK129" s="3"/>
      <c r="AL129" s="3" t="s">
        <v>1299</v>
      </c>
      <c r="AM129" s="3" t="str">
        <f t="shared" si="1"/>
        <v/>
      </c>
      <c r="AN129" s="13" t="str">
        <f t="shared" si="2"/>
        <v/>
      </c>
      <c r="AO129" s="3" t="str">
        <f t="shared" si="3"/>
        <v/>
      </c>
      <c r="AP129" s="3" t="str">
        <f t="shared" si="4"/>
        <v/>
      </c>
      <c r="AQ129" s="3" t="str">
        <f t="shared" si="5"/>
        <v/>
      </c>
      <c r="AR129" s="3"/>
      <c r="AS129" s="3">
        <f t="shared" si="6"/>
        <v>0</v>
      </c>
      <c r="AT129" s="3"/>
      <c r="AU129" s="3"/>
      <c r="AV129" s="3"/>
      <c r="AW129" s="3"/>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c r="BV129" s="3"/>
      <c r="BW129" s="3"/>
      <c r="BX129" s="3"/>
      <c r="BY129" s="3"/>
      <c r="BZ129" s="3"/>
      <c r="CA129" s="3"/>
      <c r="CB129" s="3"/>
      <c r="CC129" s="3"/>
      <c r="CD129" s="3"/>
      <c r="CE129" s="3"/>
      <c r="CF129" s="3"/>
      <c r="CG129" s="3"/>
      <c r="CH129" s="3"/>
      <c r="CI129" s="3"/>
    </row>
    <row r="130" spans="1:87" ht="15.75" x14ac:dyDescent="0.45">
      <c r="A130" s="6"/>
      <c r="B130" s="188"/>
      <c r="C130" s="385" t="str">
        <f t="shared" si="0"/>
        <v/>
      </c>
      <c r="D130" s="386"/>
      <c r="E130" s="386"/>
      <c r="F130" s="386"/>
      <c r="G130" s="386"/>
      <c r="H130" s="387"/>
      <c r="I130" s="3"/>
      <c r="J130" s="3"/>
      <c r="K130" s="3"/>
      <c r="L130" s="3"/>
      <c r="M130" s="3"/>
      <c r="N130" s="3"/>
      <c r="O130" s="3"/>
      <c r="P130" s="3"/>
      <c r="Q130" s="3"/>
      <c r="R130" s="3"/>
      <c r="S130" s="3"/>
      <c r="T130" s="3"/>
      <c r="U130" s="3"/>
      <c r="V130" s="3"/>
      <c r="W130" s="3"/>
      <c r="X130" s="3" t="s">
        <v>193</v>
      </c>
      <c r="Y130" s="3"/>
      <c r="Z130" s="3">
        <v>905</v>
      </c>
      <c r="AA130" s="3"/>
      <c r="AB130" s="3"/>
      <c r="AC130" s="3"/>
      <c r="AD130" s="3"/>
      <c r="AE130" s="3"/>
      <c r="AF130" s="3"/>
      <c r="AG130" s="3"/>
      <c r="AH130" s="3"/>
      <c r="AI130" s="3"/>
      <c r="AJ130" s="3"/>
      <c r="AK130" s="3"/>
      <c r="AL130" s="3" t="s">
        <v>1299</v>
      </c>
      <c r="AM130" s="3" t="str">
        <f t="shared" si="1"/>
        <v/>
      </c>
      <c r="AN130" s="13" t="str">
        <f t="shared" si="2"/>
        <v/>
      </c>
      <c r="AO130" s="3" t="str">
        <f t="shared" si="3"/>
        <v/>
      </c>
      <c r="AP130" s="3" t="str">
        <f t="shared" si="4"/>
        <v/>
      </c>
      <c r="AQ130" s="3" t="str">
        <f t="shared" si="5"/>
        <v/>
      </c>
      <c r="AR130" s="3"/>
      <c r="AS130" s="3">
        <f t="shared" si="6"/>
        <v>0</v>
      </c>
      <c r="AT130" s="3"/>
      <c r="AU130" s="3"/>
      <c r="AV130" s="3"/>
      <c r="AW130" s="3"/>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c r="BV130" s="3"/>
      <c r="BW130" s="3"/>
      <c r="BX130" s="3"/>
      <c r="BY130" s="3"/>
      <c r="BZ130" s="3"/>
      <c r="CA130" s="3"/>
      <c r="CB130" s="3"/>
      <c r="CC130" s="3"/>
      <c r="CD130" s="3"/>
      <c r="CE130" s="3"/>
      <c r="CF130" s="3"/>
      <c r="CG130" s="3"/>
      <c r="CH130" s="3"/>
      <c r="CI130" s="3"/>
    </row>
    <row r="131" spans="1:87" ht="15.75" x14ac:dyDescent="0.45">
      <c r="A131" s="6"/>
      <c r="B131" s="188"/>
      <c r="C131" s="385" t="str">
        <f t="shared" si="0"/>
        <v/>
      </c>
      <c r="D131" s="386"/>
      <c r="E131" s="386"/>
      <c r="F131" s="386"/>
      <c r="G131" s="386"/>
      <c r="H131" s="387"/>
      <c r="I131" s="3"/>
      <c r="J131" s="3"/>
      <c r="K131" s="3"/>
      <c r="L131" s="3"/>
      <c r="M131" s="3"/>
      <c r="N131" s="3"/>
      <c r="O131" s="3"/>
      <c r="P131" s="3"/>
      <c r="Q131" s="3"/>
      <c r="R131" s="3"/>
      <c r="S131" s="3"/>
      <c r="T131" s="3"/>
      <c r="U131" s="3"/>
      <c r="V131" s="3"/>
      <c r="W131" s="3"/>
      <c r="X131" s="3" t="s">
        <v>194</v>
      </c>
      <c r="Y131" s="3"/>
      <c r="Z131" s="3">
        <v>911</v>
      </c>
      <c r="AA131" s="3"/>
      <c r="AB131" s="3"/>
      <c r="AC131" s="3"/>
      <c r="AD131" s="3"/>
      <c r="AE131" s="3"/>
      <c r="AF131" s="3"/>
      <c r="AG131" s="3"/>
      <c r="AH131" s="3"/>
      <c r="AI131" s="3"/>
      <c r="AJ131" s="3"/>
      <c r="AK131" s="3"/>
      <c r="AL131" s="3" t="s">
        <v>1299</v>
      </c>
      <c r="AM131" s="3" t="str">
        <f t="shared" si="1"/>
        <v/>
      </c>
      <c r="AN131" s="13" t="str">
        <f t="shared" si="2"/>
        <v/>
      </c>
      <c r="AO131" s="3" t="str">
        <f t="shared" si="3"/>
        <v/>
      </c>
      <c r="AP131" s="3" t="str">
        <f t="shared" si="4"/>
        <v/>
      </c>
      <c r="AQ131" s="3" t="str">
        <f t="shared" si="5"/>
        <v/>
      </c>
      <c r="AR131" s="3"/>
      <c r="AS131" s="3">
        <f t="shared" si="6"/>
        <v>0</v>
      </c>
      <c r="AT131" s="3"/>
      <c r="AU131" s="3"/>
      <c r="AV131" s="3"/>
      <c r="AW131" s="3"/>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c r="BV131" s="3"/>
      <c r="BW131" s="3"/>
      <c r="BX131" s="3"/>
      <c r="BY131" s="3"/>
      <c r="BZ131" s="3"/>
      <c r="CA131" s="3"/>
      <c r="CB131" s="3"/>
      <c r="CC131" s="3"/>
      <c r="CD131" s="3"/>
      <c r="CE131" s="3"/>
      <c r="CF131" s="3"/>
      <c r="CG131" s="3"/>
      <c r="CH131" s="3"/>
      <c r="CI131" s="3"/>
    </row>
    <row r="132" spans="1:87" ht="15.75" x14ac:dyDescent="0.45">
      <c r="A132" s="6"/>
      <c r="B132" s="188"/>
      <c r="C132" s="385" t="str">
        <f t="shared" si="0"/>
        <v/>
      </c>
      <c r="D132" s="386"/>
      <c r="E132" s="386"/>
      <c r="F132" s="386"/>
      <c r="G132" s="386"/>
      <c r="H132" s="387"/>
      <c r="I132" s="3"/>
      <c r="J132" s="3"/>
      <c r="K132" s="3"/>
      <c r="L132" s="3"/>
      <c r="M132" s="3"/>
      <c r="N132" s="3"/>
      <c r="O132" s="3"/>
      <c r="P132" s="3"/>
      <c r="Q132" s="3"/>
      <c r="R132" s="3"/>
      <c r="S132" s="3"/>
      <c r="T132" s="3"/>
      <c r="U132" s="3"/>
      <c r="V132" s="3"/>
      <c r="W132" s="3"/>
      <c r="X132" s="3" t="s">
        <v>195</v>
      </c>
      <c r="Y132" s="3"/>
      <c r="Z132" s="3">
        <v>109</v>
      </c>
      <c r="AA132" s="3"/>
      <c r="AB132" s="3"/>
      <c r="AC132" s="3"/>
      <c r="AD132" s="3"/>
      <c r="AE132" s="3"/>
      <c r="AF132" s="3"/>
      <c r="AG132" s="3"/>
      <c r="AH132" s="3"/>
      <c r="AI132" s="3"/>
      <c r="AJ132" s="3"/>
      <c r="AK132" s="3"/>
      <c r="AL132" s="3" t="s">
        <v>1299</v>
      </c>
      <c r="AM132" s="3" t="str">
        <f t="shared" si="1"/>
        <v/>
      </c>
      <c r="AN132" s="13" t="str">
        <f t="shared" si="2"/>
        <v/>
      </c>
      <c r="AO132" s="3" t="str">
        <f t="shared" si="3"/>
        <v/>
      </c>
      <c r="AP132" s="3" t="str">
        <f t="shared" si="4"/>
        <v/>
      </c>
      <c r="AQ132" s="3" t="str">
        <f t="shared" si="5"/>
        <v/>
      </c>
      <c r="AR132" s="3"/>
      <c r="AS132" s="3">
        <f t="shared" si="6"/>
        <v>0</v>
      </c>
      <c r="AT132" s="3"/>
      <c r="AU132" s="3"/>
      <c r="AV132" s="3"/>
      <c r="AW132" s="3"/>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c r="BV132" s="3"/>
      <c r="BW132" s="3"/>
      <c r="BX132" s="3"/>
      <c r="BY132" s="3"/>
      <c r="BZ132" s="3"/>
      <c r="CA132" s="3"/>
      <c r="CB132" s="3"/>
      <c r="CC132" s="3"/>
      <c r="CD132" s="3"/>
      <c r="CE132" s="3"/>
      <c r="CF132" s="3"/>
      <c r="CG132" s="3"/>
      <c r="CH132" s="3"/>
      <c r="CI132" s="3"/>
    </row>
    <row r="133" spans="1:87" ht="15.75" x14ac:dyDescent="0.45">
      <c r="A133" s="6"/>
      <c r="B133" s="188"/>
      <c r="C133" s="385" t="str">
        <f t="shared" si="0"/>
        <v/>
      </c>
      <c r="D133" s="386"/>
      <c r="E133" s="386"/>
      <c r="F133" s="386"/>
      <c r="G133" s="386"/>
      <c r="H133" s="387"/>
      <c r="I133" s="3"/>
      <c r="J133" s="3"/>
      <c r="K133" s="3"/>
      <c r="L133" s="3"/>
      <c r="M133" s="3"/>
      <c r="N133" s="3"/>
      <c r="O133" s="3"/>
      <c r="P133" s="3"/>
      <c r="Q133" s="3"/>
      <c r="R133" s="3"/>
      <c r="S133" s="3"/>
      <c r="T133" s="3"/>
      <c r="U133" s="3"/>
      <c r="V133" s="3"/>
      <c r="W133" s="3"/>
      <c r="X133" s="3" t="s">
        <v>196</v>
      </c>
      <c r="Y133" s="3"/>
      <c r="Z133" s="3">
        <v>814</v>
      </c>
      <c r="AA133" s="3"/>
      <c r="AB133" s="3"/>
      <c r="AC133" s="3"/>
      <c r="AD133" s="3"/>
      <c r="AE133" s="3"/>
      <c r="AF133" s="3"/>
      <c r="AG133" s="3"/>
      <c r="AH133" s="3"/>
      <c r="AI133" s="3"/>
      <c r="AJ133" s="3"/>
      <c r="AK133" s="3"/>
      <c r="AL133" s="3" t="s">
        <v>1299</v>
      </c>
      <c r="AM133" s="3" t="str">
        <f t="shared" si="1"/>
        <v/>
      </c>
      <c r="AN133" s="13" t="str">
        <f t="shared" si="2"/>
        <v/>
      </c>
      <c r="AO133" s="3" t="str">
        <f t="shared" si="3"/>
        <v/>
      </c>
      <c r="AP133" s="3" t="str">
        <f t="shared" si="4"/>
        <v/>
      </c>
      <c r="AQ133" s="3" t="str">
        <f t="shared" si="5"/>
        <v/>
      </c>
      <c r="AR133" s="3"/>
      <c r="AS133" s="3">
        <f t="shared" si="6"/>
        <v>0</v>
      </c>
      <c r="AT133" s="3"/>
      <c r="AU133" s="3"/>
      <c r="AV133" s="3"/>
      <c r="AW133" s="3"/>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c r="BV133" s="3"/>
      <c r="BW133" s="3"/>
      <c r="BX133" s="3"/>
      <c r="BY133" s="3"/>
      <c r="BZ133" s="3"/>
      <c r="CA133" s="3"/>
      <c r="CB133" s="3"/>
      <c r="CC133" s="3"/>
      <c r="CD133" s="3"/>
      <c r="CE133" s="3"/>
      <c r="CF133" s="3"/>
      <c r="CG133" s="3"/>
      <c r="CH133" s="3"/>
      <c r="CI133" s="3"/>
    </row>
    <row r="134" spans="1:87" ht="15.75" x14ac:dyDescent="0.45">
      <c r="A134" s="6"/>
      <c r="B134" s="188"/>
      <c r="C134" s="385" t="str">
        <f t="shared" si="0"/>
        <v/>
      </c>
      <c r="D134" s="386"/>
      <c r="E134" s="386"/>
      <c r="F134" s="386"/>
      <c r="G134" s="386"/>
      <c r="H134" s="387"/>
      <c r="I134" s="19"/>
      <c r="J134" s="3"/>
      <c r="K134" s="3"/>
      <c r="L134" s="3"/>
      <c r="M134" s="3"/>
      <c r="N134" s="3"/>
      <c r="O134" s="3"/>
      <c r="P134" s="3"/>
      <c r="Q134" s="3"/>
      <c r="R134" s="3"/>
      <c r="S134" s="3"/>
      <c r="T134" s="3"/>
      <c r="U134" s="3"/>
      <c r="V134" s="3"/>
      <c r="W134" s="3"/>
      <c r="X134" s="3" t="s">
        <v>197</v>
      </c>
      <c r="Y134" s="3"/>
      <c r="Z134" s="3">
        <v>621</v>
      </c>
      <c r="AA134" s="3"/>
      <c r="AB134" s="3"/>
      <c r="AC134" s="3"/>
      <c r="AD134" s="3"/>
      <c r="AE134" s="3"/>
      <c r="AF134" s="3"/>
      <c r="AG134" s="3"/>
      <c r="AH134" s="3"/>
      <c r="AI134" s="3"/>
      <c r="AJ134" s="3"/>
      <c r="AK134" s="3"/>
      <c r="AL134" s="3" t="s">
        <v>1299</v>
      </c>
      <c r="AM134" s="3" t="str">
        <f t="shared" si="1"/>
        <v/>
      </c>
      <c r="AN134" s="13" t="str">
        <f t="shared" si="2"/>
        <v/>
      </c>
      <c r="AO134" s="3" t="str">
        <f t="shared" si="3"/>
        <v/>
      </c>
      <c r="AP134" s="3" t="str">
        <f t="shared" si="4"/>
        <v/>
      </c>
      <c r="AQ134" s="3" t="str">
        <f t="shared" si="5"/>
        <v/>
      </c>
      <c r="AR134" s="3"/>
      <c r="AS134" s="3">
        <f t="shared" si="6"/>
        <v>0</v>
      </c>
      <c r="AT134" s="3"/>
      <c r="AU134" s="3"/>
      <c r="AV134" s="3"/>
      <c r="AW134" s="3"/>
      <c r="AX134" s="3"/>
      <c r="AY134" s="3"/>
      <c r="AZ134" s="3"/>
      <c r="BA134" s="3"/>
      <c r="BB134" s="3"/>
      <c r="BC134" s="3"/>
      <c r="BD134" s="3"/>
      <c r="BE134" s="3"/>
      <c r="BF134" s="3"/>
      <c r="BG134" s="3"/>
      <c r="BH134" s="3"/>
      <c r="BI134" s="3"/>
      <c r="BJ134" s="3"/>
      <c r="BK134" s="3"/>
      <c r="BL134" s="3"/>
      <c r="BM134" s="3"/>
      <c r="BN134" s="3"/>
      <c r="BO134" s="3"/>
      <c r="BP134" s="3"/>
      <c r="BQ134" s="3"/>
      <c r="BR134" s="3"/>
      <c r="BS134" s="3"/>
      <c r="BT134" s="3"/>
      <c r="BU134" s="3"/>
      <c r="BV134" s="3"/>
      <c r="BW134" s="3"/>
      <c r="BX134" s="3"/>
      <c r="BY134" s="3"/>
      <c r="BZ134" s="3"/>
      <c r="CA134" s="3"/>
      <c r="CB134" s="3"/>
      <c r="CC134" s="3"/>
      <c r="CD134" s="3"/>
      <c r="CE134" s="3"/>
      <c r="CF134" s="3"/>
      <c r="CG134" s="3"/>
      <c r="CH134" s="3"/>
      <c r="CI134" s="3"/>
    </row>
    <row r="135" spans="1:87" ht="15.75" x14ac:dyDescent="0.45">
      <c r="A135" s="6"/>
      <c r="B135" s="188"/>
      <c r="C135" s="385" t="str">
        <f t="shared" si="0"/>
        <v/>
      </c>
      <c r="D135" s="386"/>
      <c r="E135" s="386"/>
      <c r="F135" s="386"/>
      <c r="G135" s="386"/>
      <c r="H135" s="387"/>
      <c r="I135" s="19"/>
      <c r="J135" s="3"/>
      <c r="K135" s="3"/>
      <c r="L135" s="3"/>
      <c r="M135" s="3"/>
      <c r="N135" s="3"/>
      <c r="O135" s="3"/>
      <c r="P135" s="3"/>
      <c r="Q135" s="3"/>
      <c r="R135" s="3"/>
      <c r="S135" s="3"/>
      <c r="T135" s="3"/>
      <c r="U135" s="3"/>
      <c r="V135" s="3"/>
      <c r="W135" s="3"/>
      <c r="X135" s="3" t="s">
        <v>198</v>
      </c>
      <c r="Y135" s="3"/>
      <c r="Z135" s="3">
        <v>710</v>
      </c>
      <c r="AA135" s="3"/>
      <c r="AB135" s="3"/>
      <c r="AC135" s="3"/>
      <c r="AD135" s="3"/>
      <c r="AE135" s="3"/>
      <c r="AF135" s="3"/>
      <c r="AG135" s="3"/>
      <c r="AH135" s="3"/>
      <c r="AI135" s="3"/>
      <c r="AJ135" s="3"/>
      <c r="AK135" s="3"/>
      <c r="AL135" s="3" t="s">
        <v>1299</v>
      </c>
      <c r="AM135" s="3" t="str">
        <f t="shared" si="1"/>
        <v/>
      </c>
      <c r="AN135" s="13" t="str">
        <f t="shared" si="2"/>
        <v/>
      </c>
      <c r="AO135" s="3" t="str">
        <f t="shared" si="3"/>
        <v/>
      </c>
      <c r="AP135" s="3" t="str">
        <f t="shared" si="4"/>
        <v/>
      </c>
      <c r="AQ135" s="3" t="str">
        <f t="shared" si="5"/>
        <v/>
      </c>
      <c r="AR135" s="3"/>
      <c r="AS135" s="3">
        <f t="shared" si="6"/>
        <v>0</v>
      </c>
      <c r="AT135" s="3"/>
      <c r="AU135" s="3"/>
      <c r="AV135" s="3"/>
      <c r="AW135" s="3"/>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c r="BV135" s="3"/>
      <c r="BW135" s="3"/>
      <c r="BX135" s="3"/>
      <c r="BY135" s="3"/>
      <c r="BZ135" s="3"/>
      <c r="CA135" s="3"/>
      <c r="CB135" s="3"/>
      <c r="CC135" s="3"/>
      <c r="CD135" s="3"/>
      <c r="CE135" s="3"/>
      <c r="CF135" s="3"/>
      <c r="CG135" s="3"/>
      <c r="CH135" s="3"/>
      <c r="CI135" s="3"/>
    </row>
    <row r="136" spans="1:87" ht="15.75" x14ac:dyDescent="0.45">
      <c r="A136" s="6"/>
      <c r="B136" s="188"/>
      <c r="C136" s="385" t="str">
        <f t="shared" si="0"/>
        <v/>
      </c>
      <c r="D136" s="386"/>
      <c r="E136" s="386"/>
      <c r="F136" s="386"/>
      <c r="G136" s="386"/>
      <c r="H136" s="387"/>
      <c r="I136" s="19"/>
      <c r="J136" s="3"/>
      <c r="K136" s="3"/>
      <c r="L136" s="3"/>
      <c r="M136" s="3"/>
      <c r="N136" s="3"/>
      <c r="O136" s="3"/>
      <c r="P136" s="3"/>
      <c r="Q136" s="3"/>
      <c r="R136" s="3"/>
      <c r="S136" s="3"/>
      <c r="T136" s="3"/>
      <c r="U136" s="3"/>
      <c r="V136" s="3"/>
      <c r="W136" s="3"/>
      <c r="X136" s="3" t="s">
        <v>199</v>
      </c>
      <c r="Y136" s="3"/>
      <c r="Z136" s="3">
        <v>318</v>
      </c>
      <c r="AA136" s="3"/>
      <c r="AB136" s="3"/>
      <c r="AC136" s="3"/>
      <c r="AD136" s="3"/>
      <c r="AE136" s="3"/>
      <c r="AF136" s="3"/>
      <c r="AG136" s="3"/>
      <c r="AH136" s="3"/>
      <c r="AI136" s="3"/>
      <c r="AJ136" s="3"/>
      <c r="AK136" s="3"/>
      <c r="AL136" s="3" t="s">
        <v>1299</v>
      </c>
      <c r="AM136" s="3" t="str">
        <f t="shared" si="1"/>
        <v/>
      </c>
      <c r="AN136" s="13" t="str">
        <f t="shared" si="2"/>
        <v/>
      </c>
      <c r="AO136" s="3" t="str">
        <f t="shared" si="3"/>
        <v/>
      </c>
      <c r="AP136" s="3" t="str">
        <f t="shared" si="4"/>
        <v/>
      </c>
      <c r="AQ136" s="3" t="str">
        <f t="shared" si="5"/>
        <v/>
      </c>
      <c r="AR136" s="3"/>
      <c r="AS136" s="3">
        <f t="shared" si="6"/>
        <v>0</v>
      </c>
      <c r="AT136" s="3"/>
      <c r="AU136" s="3"/>
      <c r="AV136" s="3"/>
      <c r="AW136" s="3"/>
      <c r="AX136" s="3"/>
      <c r="AY136" s="3"/>
      <c r="AZ136" s="3"/>
      <c r="BA136" s="3"/>
      <c r="BB136" s="3"/>
      <c r="BC136" s="3"/>
      <c r="BD136" s="3"/>
      <c r="BE136" s="3"/>
      <c r="BF136" s="3"/>
      <c r="BG136" s="3"/>
      <c r="BH136" s="3"/>
      <c r="BI136" s="3"/>
      <c r="BJ136" s="3"/>
      <c r="BK136" s="3"/>
      <c r="BL136" s="3"/>
      <c r="BM136" s="3"/>
      <c r="BN136" s="3"/>
      <c r="BO136" s="3"/>
      <c r="BP136" s="3"/>
      <c r="BQ136" s="3"/>
      <c r="BR136" s="3"/>
      <c r="BS136" s="3"/>
      <c r="BT136" s="3"/>
      <c r="BU136" s="3"/>
      <c r="BV136" s="3"/>
      <c r="BW136" s="3"/>
      <c r="BX136" s="3"/>
      <c r="BY136" s="3"/>
      <c r="BZ136" s="3"/>
      <c r="CA136" s="3"/>
      <c r="CB136" s="3"/>
      <c r="CC136" s="3"/>
      <c r="CD136" s="3"/>
      <c r="CE136" s="3"/>
      <c r="CF136" s="3"/>
      <c r="CG136" s="3"/>
      <c r="CH136" s="3"/>
      <c r="CI136" s="3"/>
    </row>
    <row r="137" spans="1:87" ht="15.75" x14ac:dyDescent="0.45">
      <c r="A137" s="6"/>
      <c r="B137" s="188"/>
      <c r="C137" s="385" t="str">
        <f t="shared" si="0"/>
        <v/>
      </c>
      <c r="D137" s="386"/>
      <c r="E137" s="386"/>
      <c r="F137" s="386"/>
      <c r="G137" s="386"/>
      <c r="H137" s="387"/>
      <c r="I137" s="19"/>
      <c r="J137" s="3"/>
      <c r="K137" s="3"/>
      <c r="L137" s="3"/>
      <c r="M137" s="3"/>
      <c r="N137" s="3"/>
      <c r="O137" s="3"/>
      <c r="P137" s="3"/>
      <c r="Q137" s="3"/>
      <c r="R137" s="3"/>
      <c r="S137" s="3"/>
      <c r="T137" s="3"/>
      <c r="U137" s="3"/>
      <c r="V137" s="3"/>
      <c r="W137" s="3"/>
      <c r="X137" s="3" t="s">
        <v>200</v>
      </c>
      <c r="Y137" s="3"/>
      <c r="Z137" s="3">
        <v>413</v>
      </c>
      <c r="AA137" s="3"/>
      <c r="AB137" s="3"/>
      <c r="AC137" s="3"/>
      <c r="AD137" s="3"/>
      <c r="AE137" s="3"/>
      <c r="AF137" s="3"/>
      <c r="AG137" s="3"/>
      <c r="AH137" s="3"/>
      <c r="AI137" s="3"/>
      <c r="AJ137" s="3"/>
      <c r="AK137" s="3"/>
      <c r="AL137" s="3" t="s">
        <v>1299</v>
      </c>
      <c r="AM137" s="3" t="str">
        <f t="shared" si="1"/>
        <v/>
      </c>
      <c r="AN137" s="13" t="str">
        <f t="shared" si="2"/>
        <v/>
      </c>
      <c r="AO137" s="3" t="str">
        <f t="shared" si="3"/>
        <v/>
      </c>
      <c r="AP137" s="3" t="str">
        <f t="shared" si="4"/>
        <v/>
      </c>
      <c r="AQ137" s="3" t="str">
        <f t="shared" si="5"/>
        <v/>
      </c>
      <c r="AR137" s="3"/>
      <c r="AS137" s="3">
        <f t="shared" si="6"/>
        <v>0</v>
      </c>
      <c r="AT137" s="3"/>
      <c r="AU137" s="3"/>
      <c r="AV137" s="3"/>
      <c r="AW137" s="3"/>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c r="BV137" s="3"/>
      <c r="BW137" s="3"/>
      <c r="BX137" s="3"/>
      <c r="BY137" s="3"/>
      <c r="BZ137" s="3"/>
      <c r="CA137" s="3"/>
      <c r="CB137" s="3"/>
      <c r="CC137" s="3"/>
      <c r="CD137" s="3"/>
      <c r="CE137" s="3"/>
      <c r="CF137" s="3"/>
      <c r="CG137" s="3"/>
      <c r="CH137" s="3"/>
      <c r="CI137" s="3"/>
    </row>
    <row r="138" spans="1:87" ht="15.75" x14ac:dyDescent="0.45">
      <c r="A138" s="6"/>
      <c r="B138" s="188"/>
      <c r="C138" s="385" t="str">
        <f t="shared" si="0"/>
        <v/>
      </c>
      <c r="D138" s="386"/>
      <c r="E138" s="386"/>
      <c r="F138" s="386"/>
      <c r="G138" s="386"/>
      <c r="H138" s="387"/>
      <c r="I138" s="19"/>
      <c r="J138" s="3"/>
      <c r="K138" s="3"/>
      <c r="L138" s="3"/>
      <c r="M138" s="3"/>
      <c r="N138" s="3"/>
      <c r="O138" s="3"/>
      <c r="P138" s="3"/>
      <c r="Q138" s="3"/>
      <c r="R138" s="3"/>
      <c r="S138" s="3"/>
      <c r="T138" s="3"/>
      <c r="U138" s="3"/>
      <c r="V138" s="3"/>
      <c r="W138" s="3"/>
      <c r="X138" s="3" t="s">
        <v>201</v>
      </c>
      <c r="Y138" s="3"/>
      <c r="Z138" s="3">
        <v>310</v>
      </c>
      <c r="AA138" s="3"/>
      <c r="AB138" s="3"/>
      <c r="AC138" s="3"/>
      <c r="AD138" s="3"/>
      <c r="AE138" s="3"/>
      <c r="AF138" s="3"/>
      <c r="AG138" s="3"/>
      <c r="AH138" s="3"/>
      <c r="AI138" s="3"/>
      <c r="AJ138" s="3"/>
      <c r="AK138" s="3"/>
      <c r="AL138" s="3" t="s">
        <v>1299</v>
      </c>
      <c r="AM138" s="3" t="str">
        <f t="shared" si="1"/>
        <v/>
      </c>
      <c r="AN138" s="13" t="str">
        <f t="shared" si="2"/>
        <v/>
      </c>
      <c r="AO138" s="3" t="str">
        <f t="shared" si="3"/>
        <v/>
      </c>
      <c r="AP138" s="3" t="str">
        <f t="shared" si="4"/>
        <v/>
      </c>
      <c r="AQ138" s="3" t="str">
        <f t="shared" si="5"/>
        <v/>
      </c>
      <c r="AR138" s="3"/>
      <c r="AS138" s="3">
        <f t="shared" si="6"/>
        <v>0</v>
      </c>
      <c r="AT138" s="3"/>
      <c r="AU138" s="3"/>
      <c r="AV138" s="3"/>
      <c r="AW138" s="3"/>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c r="BV138" s="3"/>
      <c r="BW138" s="3"/>
      <c r="BX138" s="3"/>
      <c r="BY138" s="3"/>
      <c r="BZ138" s="3"/>
      <c r="CA138" s="3"/>
      <c r="CB138" s="3"/>
      <c r="CC138" s="3"/>
      <c r="CD138" s="3"/>
      <c r="CE138" s="3"/>
      <c r="CF138" s="3"/>
      <c r="CG138" s="3"/>
      <c r="CH138" s="3"/>
      <c r="CI138" s="3"/>
    </row>
    <row r="139" spans="1:87" ht="15.75" x14ac:dyDescent="0.45">
      <c r="A139" s="6"/>
      <c r="B139" s="188"/>
      <c r="C139" s="385" t="str">
        <f t="shared" si="0"/>
        <v/>
      </c>
      <c r="D139" s="386"/>
      <c r="E139" s="386"/>
      <c r="F139" s="386"/>
      <c r="G139" s="386"/>
      <c r="H139" s="387"/>
      <c r="I139" s="19"/>
      <c r="J139" s="3"/>
      <c r="K139" s="3"/>
      <c r="L139" s="3"/>
      <c r="M139" s="3"/>
      <c r="N139" s="3"/>
      <c r="O139" s="3"/>
      <c r="P139" s="3"/>
      <c r="Q139" s="3"/>
      <c r="R139" s="3"/>
      <c r="S139" s="3"/>
      <c r="T139" s="3"/>
      <c r="U139" s="3"/>
      <c r="V139" s="3"/>
      <c r="W139" s="3"/>
      <c r="X139" s="3" t="s">
        <v>202</v>
      </c>
      <c r="Y139" s="3"/>
      <c r="Z139" s="3">
        <v>114</v>
      </c>
      <c r="AA139" s="3"/>
      <c r="AB139" s="3"/>
      <c r="AC139" s="3"/>
      <c r="AD139" s="3"/>
      <c r="AE139" s="3"/>
      <c r="AF139" s="3"/>
      <c r="AG139" s="3"/>
      <c r="AH139" s="3"/>
      <c r="AI139" s="3"/>
      <c r="AJ139" s="3"/>
      <c r="AK139" s="3"/>
      <c r="AL139" s="3" t="s">
        <v>1299</v>
      </c>
      <c r="AM139" s="3" t="str">
        <f t="shared" si="1"/>
        <v/>
      </c>
      <c r="AN139" s="13" t="str">
        <f t="shared" si="2"/>
        <v/>
      </c>
      <c r="AO139" s="3" t="str">
        <f t="shared" si="3"/>
        <v/>
      </c>
      <c r="AP139" s="3" t="str">
        <f t="shared" si="4"/>
        <v/>
      </c>
      <c r="AQ139" s="3" t="str">
        <f t="shared" si="5"/>
        <v/>
      </c>
      <c r="AR139" s="3"/>
      <c r="AS139" s="3">
        <f t="shared" si="6"/>
        <v>0</v>
      </c>
      <c r="AT139" s="3"/>
      <c r="AU139" s="3"/>
      <c r="AV139" s="3"/>
      <c r="AW139" s="3"/>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c r="BV139" s="3"/>
      <c r="BW139" s="3"/>
      <c r="BX139" s="3"/>
      <c r="BY139" s="3"/>
      <c r="BZ139" s="3"/>
      <c r="CA139" s="3"/>
      <c r="CB139" s="3"/>
      <c r="CC139" s="3"/>
      <c r="CD139" s="3"/>
      <c r="CE139" s="3"/>
      <c r="CF139" s="3"/>
      <c r="CG139" s="3"/>
      <c r="CH139" s="3"/>
      <c r="CI139" s="3"/>
    </row>
    <row r="140" spans="1:87" ht="15.75" x14ac:dyDescent="0.45">
      <c r="A140" s="6"/>
      <c r="B140" s="188"/>
      <c r="C140" s="385" t="str">
        <f t="shared" si="0"/>
        <v/>
      </c>
      <c r="D140" s="386"/>
      <c r="E140" s="386"/>
      <c r="F140" s="386"/>
      <c r="G140" s="386"/>
      <c r="H140" s="387"/>
      <c r="I140" s="19"/>
      <c r="J140" s="3"/>
      <c r="K140" s="3"/>
      <c r="L140" s="3"/>
      <c r="M140" s="3"/>
      <c r="N140" s="3"/>
      <c r="O140" s="3"/>
      <c r="P140" s="3"/>
      <c r="Q140" s="3"/>
      <c r="R140" s="3"/>
      <c r="S140" s="3"/>
      <c r="T140" s="3"/>
      <c r="U140" s="3"/>
      <c r="V140" s="3"/>
      <c r="W140" s="3"/>
      <c r="X140" s="3" t="s">
        <v>203</v>
      </c>
      <c r="Y140" s="3"/>
      <c r="Z140" s="3">
        <v>414</v>
      </c>
      <c r="AA140" s="3"/>
      <c r="AB140" s="3"/>
      <c r="AC140" s="3"/>
      <c r="AD140" s="3"/>
      <c r="AE140" s="3"/>
      <c r="AF140" s="3"/>
      <c r="AG140" s="3"/>
      <c r="AH140" s="3"/>
      <c r="AI140" s="3"/>
      <c r="AJ140" s="3"/>
      <c r="AK140" s="3"/>
      <c r="AL140" s="3" t="s">
        <v>1299</v>
      </c>
      <c r="AM140" s="3" t="str">
        <f t="shared" si="1"/>
        <v/>
      </c>
      <c r="AN140" s="13" t="str">
        <f t="shared" si="2"/>
        <v/>
      </c>
      <c r="AO140" s="3" t="str">
        <f t="shared" si="3"/>
        <v/>
      </c>
      <c r="AP140" s="3" t="str">
        <f t="shared" si="4"/>
        <v/>
      </c>
      <c r="AQ140" s="3" t="str">
        <f t="shared" si="5"/>
        <v/>
      </c>
      <c r="AR140" s="3"/>
      <c r="AS140" s="3">
        <f t="shared" si="6"/>
        <v>0</v>
      </c>
      <c r="AT140" s="3"/>
      <c r="AU140" s="3"/>
      <c r="AV140" s="3"/>
      <c r="AW140" s="3"/>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c r="BV140" s="3"/>
      <c r="BW140" s="3"/>
      <c r="BX140" s="3"/>
      <c r="BY140" s="3"/>
      <c r="BZ140" s="3"/>
      <c r="CA140" s="3"/>
      <c r="CB140" s="3"/>
      <c r="CC140" s="3"/>
      <c r="CD140" s="3"/>
      <c r="CE140" s="3"/>
      <c r="CF140" s="3"/>
      <c r="CG140" s="3"/>
      <c r="CH140" s="3"/>
      <c r="CI140" s="3"/>
    </row>
    <row r="141" spans="1:87" ht="15.75" x14ac:dyDescent="0.45">
      <c r="A141" s="6"/>
      <c r="B141" s="188"/>
      <c r="C141" s="385" t="str">
        <f t="shared" si="0"/>
        <v/>
      </c>
      <c r="D141" s="386"/>
      <c r="E141" s="386"/>
      <c r="F141" s="386"/>
      <c r="G141" s="386"/>
      <c r="H141" s="387"/>
      <c r="I141" s="19"/>
      <c r="J141" s="3"/>
      <c r="K141" s="3"/>
      <c r="L141" s="3"/>
      <c r="M141" s="3"/>
      <c r="N141" s="3"/>
      <c r="O141" s="3"/>
      <c r="P141" s="3"/>
      <c r="Q141" s="3"/>
      <c r="R141" s="3"/>
      <c r="S141" s="3"/>
      <c r="T141" s="3"/>
      <c r="U141" s="3"/>
      <c r="V141" s="3"/>
      <c r="W141" s="3"/>
      <c r="X141" s="3" t="s">
        <v>204</v>
      </c>
      <c r="Y141" s="3"/>
      <c r="Z141" s="3">
        <v>609</v>
      </c>
      <c r="AA141" s="3"/>
      <c r="AB141" s="3"/>
      <c r="AC141" s="3"/>
      <c r="AD141" s="3"/>
      <c r="AE141" s="3"/>
      <c r="AF141" s="3"/>
      <c r="AG141" s="3"/>
      <c r="AH141" s="3"/>
      <c r="AI141" s="3"/>
      <c r="AJ141" s="3"/>
      <c r="AK141" s="3"/>
      <c r="AL141" s="3" t="s">
        <v>1299</v>
      </c>
      <c r="AM141" s="3" t="str">
        <f t="shared" si="1"/>
        <v/>
      </c>
      <c r="AN141" s="13" t="str">
        <f t="shared" si="2"/>
        <v/>
      </c>
      <c r="AO141" s="3" t="str">
        <f t="shared" si="3"/>
        <v/>
      </c>
      <c r="AP141" s="3" t="str">
        <f t="shared" si="4"/>
        <v/>
      </c>
      <c r="AQ141" s="3" t="str">
        <f t="shared" si="5"/>
        <v/>
      </c>
      <c r="AR141" s="3"/>
      <c r="AS141" s="3">
        <f t="shared" si="6"/>
        <v>0</v>
      </c>
      <c r="AT141" s="3"/>
      <c r="AU141" s="3"/>
      <c r="AV141" s="3"/>
      <c r="AW141" s="3"/>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c r="BV141" s="3"/>
      <c r="BW141" s="3"/>
      <c r="BX141" s="3"/>
      <c r="BY141" s="3"/>
      <c r="BZ141" s="3"/>
      <c r="CA141" s="3"/>
      <c r="CB141" s="3"/>
      <c r="CC141" s="3"/>
      <c r="CD141" s="3"/>
      <c r="CE141" s="3"/>
      <c r="CF141" s="3"/>
      <c r="CG141" s="3"/>
      <c r="CH141" s="3"/>
      <c r="CI141" s="3"/>
    </row>
    <row r="142" spans="1:87" ht="15.75" x14ac:dyDescent="0.45">
      <c r="A142" s="6"/>
      <c r="B142" s="188"/>
      <c r="C142" s="385" t="str">
        <f t="shared" si="0"/>
        <v/>
      </c>
      <c r="D142" s="386"/>
      <c r="E142" s="386"/>
      <c r="F142" s="386"/>
      <c r="G142" s="386"/>
      <c r="H142" s="387"/>
      <c r="I142" s="19"/>
      <c r="J142" s="3"/>
      <c r="K142" s="3"/>
      <c r="L142" s="3"/>
      <c r="M142" s="3"/>
      <c r="N142" s="3"/>
      <c r="O142" s="3"/>
      <c r="P142" s="3"/>
      <c r="Q142" s="3"/>
      <c r="R142" s="3"/>
      <c r="S142" s="3"/>
      <c r="T142" s="3"/>
      <c r="U142" s="3"/>
      <c r="V142" s="3"/>
      <c r="W142" s="3"/>
      <c r="X142" s="3" t="s">
        <v>205</v>
      </c>
      <c r="Y142" s="3"/>
      <c r="Z142" s="3">
        <v>110</v>
      </c>
      <c r="AA142" s="3"/>
      <c r="AB142" s="3"/>
      <c r="AC142" s="3"/>
      <c r="AD142" s="3"/>
      <c r="AE142" s="3"/>
      <c r="AF142" s="3"/>
      <c r="AG142" s="3"/>
      <c r="AH142" s="3"/>
      <c r="AI142" s="3"/>
      <c r="AJ142" s="3"/>
      <c r="AK142" s="3"/>
      <c r="AL142" s="3" t="s">
        <v>1299</v>
      </c>
      <c r="AM142" s="3" t="str">
        <f t="shared" si="1"/>
        <v/>
      </c>
      <c r="AN142" s="13" t="str">
        <f t="shared" si="2"/>
        <v/>
      </c>
      <c r="AO142" s="3" t="str">
        <f t="shared" si="3"/>
        <v/>
      </c>
      <c r="AP142" s="3" t="str">
        <f t="shared" si="4"/>
        <v/>
      </c>
      <c r="AQ142" s="3" t="str">
        <f t="shared" si="5"/>
        <v/>
      </c>
      <c r="AR142" s="3"/>
      <c r="AS142" s="3">
        <f t="shared" si="6"/>
        <v>0</v>
      </c>
      <c r="AT142" s="3"/>
      <c r="AU142" s="3"/>
      <c r="AV142" s="3"/>
      <c r="AW142" s="3"/>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X142" s="3"/>
      <c r="BY142" s="3"/>
      <c r="BZ142" s="3"/>
      <c r="CA142" s="3"/>
      <c r="CB142" s="3"/>
      <c r="CC142" s="3"/>
      <c r="CD142" s="3"/>
      <c r="CE142" s="3"/>
      <c r="CF142" s="3"/>
      <c r="CG142" s="3"/>
      <c r="CH142" s="3"/>
      <c r="CI142" s="3"/>
    </row>
    <row r="143" spans="1:87" ht="15.75" x14ac:dyDescent="0.45">
      <c r="A143" s="6"/>
      <c r="B143" s="188"/>
      <c r="C143" s="385" t="str">
        <f t="shared" si="0"/>
        <v/>
      </c>
      <c r="D143" s="386"/>
      <c r="E143" s="386"/>
      <c r="F143" s="386"/>
      <c r="G143" s="386"/>
      <c r="H143" s="387"/>
      <c r="I143" s="19"/>
      <c r="J143" s="3"/>
      <c r="K143" s="3"/>
      <c r="L143" s="3"/>
      <c r="M143" s="3"/>
      <c r="N143" s="3"/>
      <c r="O143" s="3"/>
      <c r="P143" s="3"/>
      <c r="Q143" s="3"/>
      <c r="R143" s="3"/>
      <c r="S143" s="3"/>
      <c r="T143" s="3"/>
      <c r="U143" s="3"/>
      <c r="V143" s="3"/>
      <c r="W143" s="3"/>
      <c r="X143" s="3" t="s">
        <v>206</v>
      </c>
      <c r="Y143" s="3"/>
      <c r="Z143" s="3">
        <v>805</v>
      </c>
      <c r="AA143" s="3"/>
      <c r="AB143" s="3"/>
      <c r="AC143" s="3"/>
      <c r="AD143" s="3"/>
      <c r="AE143" s="3"/>
      <c r="AF143" s="3"/>
      <c r="AG143" s="3"/>
      <c r="AH143" s="3"/>
      <c r="AI143" s="3"/>
      <c r="AJ143" s="3"/>
      <c r="AK143" s="3"/>
      <c r="AL143" s="3" t="s">
        <v>1299</v>
      </c>
      <c r="AM143" s="3" t="str">
        <f t="shared" si="1"/>
        <v/>
      </c>
      <c r="AN143" s="13" t="str">
        <f t="shared" si="2"/>
        <v/>
      </c>
      <c r="AO143" s="3" t="str">
        <f t="shared" si="3"/>
        <v/>
      </c>
      <c r="AP143" s="3" t="str">
        <f t="shared" si="4"/>
        <v/>
      </c>
      <c r="AQ143" s="3" t="str">
        <f t="shared" si="5"/>
        <v/>
      </c>
      <c r="AR143" s="3"/>
      <c r="AS143" s="3">
        <f t="shared" si="6"/>
        <v>0</v>
      </c>
      <c r="AT143" s="3"/>
      <c r="AU143" s="3"/>
      <c r="AV143" s="3"/>
      <c r="AW143" s="3"/>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c r="BV143" s="3"/>
      <c r="BW143" s="3"/>
      <c r="BX143" s="3"/>
      <c r="BY143" s="3"/>
      <c r="BZ143" s="3"/>
      <c r="CA143" s="3"/>
      <c r="CB143" s="3"/>
      <c r="CC143" s="3"/>
      <c r="CD143" s="3"/>
      <c r="CE143" s="3"/>
      <c r="CF143" s="3"/>
      <c r="CG143" s="3"/>
      <c r="CH143" s="3"/>
      <c r="CI143" s="3"/>
    </row>
    <row r="144" spans="1:87" ht="15.75" x14ac:dyDescent="0.45">
      <c r="A144" s="6"/>
      <c r="B144" s="188"/>
      <c r="C144" s="385" t="str">
        <f t="shared" si="0"/>
        <v/>
      </c>
      <c r="D144" s="386"/>
      <c r="E144" s="386"/>
      <c r="F144" s="386"/>
      <c r="G144" s="386"/>
      <c r="H144" s="387"/>
      <c r="I144" s="19"/>
      <c r="J144" s="3"/>
      <c r="K144" s="3"/>
      <c r="L144" s="3"/>
      <c r="M144" s="3"/>
      <c r="N144" s="3"/>
      <c r="O144" s="3"/>
      <c r="P144" s="3"/>
      <c r="Q144" s="3"/>
      <c r="R144" s="3"/>
      <c r="S144" s="3"/>
      <c r="T144" s="3"/>
      <c r="U144" s="3"/>
      <c r="V144" s="3"/>
      <c r="W144" s="3"/>
      <c r="X144" s="3" t="s">
        <v>207</v>
      </c>
      <c r="Y144" s="3"/>
      <c r="Z144" s="3">
        <v>734</v>
      </c>
      <c r="AA144" s="3"/>
      <c r="AB144" s="3"/>
      <c r="AC144" s="3"/>
      <c r="AD144" s="3"/>
      <c r="AE144" s="3"/>
      <c r="AF144" s="3"/>
      <c r="AG144" s="3"/>
      <c r="AH144" s="3"/>
      <c r="AI144" s="3"/>
      <c r="AJ144" s="3"/>
      <c r="AK144" s="3"/>
      <c r="AL144" s="3" t="s">
        <v>1299</v>
      </c>
      <c r="AM144" s="3" t="str">
        <f t="shared" si="1"/>
        <v/>
      </c>
      <c r="AN144" s="13" t="str">
        <f t="shared" si="2"/>
        <v/>
      </c>
      <c r="AO144" s="3" t="str">
        <f t="shared" si="3"/>
        <v/>
      </c>
      <c r="AP144" s="3" t="str">
        <f t="shared" si="4"/>
        <v/>
      </c>
      <c r="AQ144" s="3" t="str">
        <f t="shared" si="5"/>
        <v/>
      </c>
      <c r="AR144" s="3"/>
      <c r="AS144" s="3">
        <f t="shared" si="6"/>
        <v>0</v>
      </c>
      <c r="AT144" s="3"/>
      <c r="AU144" s="3"/>
      <c r="AV144" s="3"/>
      <c r="AW144" s="3"/>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c r="BV144" s="3"/>
      <c r="BW144" s="3"/>
      <c r="BX144" s="3"/>
      <c r="BY144" s="3"/>
      <c r="BZ144" s="3"/>
      <c r="CA144" s="3"/>
      <c r="CB144" s="3"/>
      <c r="CC144" s="3"/>
      <c r="CD144" s="3"/>
      <c r="CE144" s="3"/>
      <c r="CF144" s="3"/>
      <c r="CG144" s="3"/>
      <c r="CH144" s="3"/>
      <c r="CI144" s="3"/>
    </row>
    <row r="145" spans="1:87" ht="15.75" x14ac:dyDescent="0.45">
      <c r="A145" s="6"/>
      <c r="B145" s="188"/>
      <c r="C145" s="385" t="str">
        <f t="shared" si="0"/>
        <v/>
      </c>
      <c r="D145" s="386"/>
      <c r="E145" s="386"/>
      <c r="F145" s="386"/>
      <c r="G145" s="386"/>
      <c r="H145" s="387"/>
      <c r="I145" s="19"/>
      <c r="J145" s="3"/>
      <c r="K145" s="3"/>
      <c r="L145" s="3"/>
      <c r="M145" s="3"/>
      <c r="N145" s="3"/>
      <c r="O145" s="3"/>
      <c r="P145" s="3"/>
      <c r="Q145" s="3"/>
      <c r="R145" s="3"/>
      <c r="S145" s="3"/>
      <c r="T145" s="3"/>
      <c r="U145" s="3"/>
      <c r="V145" s="3"/>
      <c r="W145" s="3"/>
      <c r="X145" s="3" t="s">
        <v>208</v>
      </c>
      <c r="Y145" s="3"/>
      <c r="Z145" s="3">
        <v>819</v>
      </c>
      <c r="AA145" s="3"/>
      <c r="AB145" s="3"/>
      <c r="AC145" s="3"/>
      <c r="AD145" s="3"/>
      <c r="AE145" s="3"/>
      <c r="AF145" s="3"/>
      <c r="AG145" s="3"/>
      <c r="AH145" s="3"/>
      <c r="AI145" s="3"/>
      <c r="AJ145" s="3"/>
      <c r="AK145" s="3"/>
      <c r="AL145" s="3" t="s">
        <v>1299</v>
      </c>
      <c r="AM145" s="3" t="str">
        <f t="shared" si="1"/>
        <v/>
      </c>
      <c r="AN145" s="13" t="str">
        <f t="shared" si="2"/>
        <v/>
      </c>
      <c r="AO145" s="3" t="str">
        <f t="shared" si="3"/>
        <v/>
      </c>
      <c r="AP145" s="3" t="str">
        <f t="shared" si="4"/>
        <v/>
      </c>
      <c r="AQ145" s="3" t="str">
        <f t="shared" si="5"/>
        <v/>
      </c>
      <c r="AR145" s="3"/>
      <c r="AS145" s="3">
        <f t="shared" si="6"/>
        <v>0</v>
      </c>
      <c r="AT145" s="3"/>
      <c r="AU145" s="3"/>
      <c r="AV145" s="3"/>
      <c r="AW145" s="3"/>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c r="BV145" s="3"/>
      <c r="BW145" s="3"/>
      <c r="BX145" s="3"/>
      <c r="BY145" s="3"/>
      <c r="BZ145" s="3"/>
      <c r="CA145" s="3"/>
      <c r="CB145" s="3"/>
      <c r="CC145" s="3"/>
      <c r="CD145" s="3"/>
      <c r="CE145" s="3"/>
      <c r="CF145" s="3"/>
      <c r="CG145" s="3"/>
      <c r="CH145" s="3"/>
      <c r="CI145" s="3"/>
    </row>
    <row r="146" spans="1:87" ht="15.75" x14ac:dyDescent="0.45">
      <c r="A146" s="6"/>
      <c r="B146" s="188"/>
      <c r="C146" s="385" t="str">
        <f t="shared" si="0"/>
        <v/>
      </c>
      <c r="D146" s="386"/>
      <c r="E146" s="386"/>
      <c r="F146" s="386"/>
      <c r="G146" s="386"/>
      <c r="H146" s="387"/>
      <c r="I146" s="19"/>
      <c r="J146" s="3"/>
      <c r="K146" s="3"/>
      <c r="L146" s="3"/>
      <c r="M146" s="3"/>
      <c r="N146" s="3"/>
      <c r="O146" s="3"/>
      <c r="P146" s="3"/>
      <c r="Q146" s="3"/>
      <c r="R146" s="3"/>
      <c r="S146" s="3"/>
      <c r="T146" s="3"/>
      <c r="U146" s="3"/>
      <c r="V146" s="3"/>
      <c r="W146" s="3"/>
      <c r="X146" s="3" t="s">
        <v>209</v>
      </c>
      <c r="Y146" s="3"/>
      <c r="Z146" s="3">
        <v>311</v>
      </c>
      <c r="AA146" s="3"/>
      <c r="AB146" s="3"/>
      <c r="AC146" s="3"/>
      <c r="AD146" s="3"/>
      <c r="AE146" s="3"/>
      <c r="AF146" s="3"/>
      <c r="AG146" s="3"/>
      <c r="AH146" s="3"/>
      <c r="AI146" s="3"/>
      <c r="AJ146" s="3"/>
      <c r="AK146" s="3"/>
      <c r="AL146" s="3" t="s">
        <v>1299</v>
      </c>
      <c r="AM146" s="3" t="str">
        <f t="shared" si="1"/>
        <v/>
      </c>
      <c r="AN146" s="13" t="str">
        <f t="shared" si="2"/>
        <v/>
      </c>
      <c r="AO146" s="3" t="str">
        <f t="shared" si="3"/>
        <v/>
      </c>
      <c r="AP146" s="3" t="str">
        <f t="shared" si="4"/>
        <v/>
      </c>
      <c r="AQ146" s="3" t="str">
        <f t="shared" si="5"/>
        <v/>
      </c>
      <c r="AR146" s="3"/>
      <c r="AS146" s="3">
        <f t="shared" si="6"/>
        <v>0</v>
      </c>
      <c r="AT146" s="3"/>
      <c r="AU146" s="3"/>
      <c r="AV146" s="3"/>
      <c r="AW146" s="3"/>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c r="BV146" s="3"/>
      <c r="BW146" s="3"/>
      <c r="BX146" s="3"/>
      <c r="BY146" s="3"/>
      <c r="BZ146" s="3"/>
      <c r="CA146" s="3"/>
      <c r="CB146" s="3"/>
      <c r="CC146" s="3"/>
      <c r="CD146" s="3"/>
      <c r="CE146" s="3"/>
      <c r="CF146" s="3"/>
      <c r="CG146" s="3"/>
      <c r="CH146" s="3"/>
      <c r="CI146" s="3"/>
    </row>
    <row r="147" spans="1:87" ht="15.75" x14ac:dyDescent="0.45">
      <c r="A147" s="6"/>
      <c r="B147" s="188"/>
      <c r="C147" s="385" t="str">
        <f t="shared" si="0"/>
        <v/>
      </c>
      <c r="D147" s="386"/>
      <c r="E147" s="386"/>
      <c r="F147" s="386"/>
      <c r="G147" s="386"/>
      <c r="H147" s="387"/>
      <c r="I147" s="19"/>
      <c r="J147" s="3"/>
      <c r="K147" s="3"/>
      <c r="L147" s="3"/>
      <c r="M147" s="3"/>
      <c r="N147" s="3"/>
      <c r="O147" s="3"/>
      <c r="P147" s="3"/>
      <c r="Q147" s="3"/>
      <c r="R147" s="3"/>
      <c r="S147" s="3"/>
      <c r="T147" s="3"/>
      <c r="U147" s="3"/>
      <c r="V147" s="3"/>
      <c r="W147" s="3"/>
      <c r="X147" s="3" t="s">
        <v>210</v>
      </c>
      <c r="Y147" s="3"/>
      <c r="Z147" s="3">
        <v>418</v>
      </c>
      <c r="AA147" s="3"/>
      <c r="AB147" s="3"/>
      <c r="AC147" s="3"/>
      <c r="AD147" s="3"/>
      <c r="AE147" s="3"/>
      <c r="AF147" s="3"/>
      <c r="AG147" s="3"/>
      <c r="AH147" s="3"/>
      <c r="AI147" s="3"/>
      <c r="AJ147" s="3"/>
      <c r="AK147" s="3"/>
      <c r="AL147" s="3" t="s">
        <v>1299</v>
      </c>
      <c r="AM147" s="3" t="str">
        <f t="shared" si="1"/>
        <v/>
      </c>
      <c r="AN147" s="13" t="str">
        <f t="shared" si="2"/>
        <v/>
      </c>
      <c r="AO147" s="3" t="str">
        <f t="shared" si="3"/>
        <v/>
      </c>
      <c r="AP147" s="3" t="str">
        <f t="shared" si="4"/>
        <v/>
      </c>
      <c r="AQ147" s="3" t="str">
        <f t="shared" si="5"/>
        <v/>
      </c>
      <c r="AR147" s="3"/>
      <c r="AS147" s="3">
        <f t="shared" si="6"/>
        <v>0</v>
      </c>
      <c r="AT147" s="3"/>
      <c r="AU147" s="3"/>
      <c r="AV147" s="3"/>
      <c r="AW147" s="3"/>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c r="BV147" s="3"/>
      <c r="BW147" s="3"/>
      <c r="BX147" s="3"/>
      <c r="BY147" s="3"/>
      <c r="BZ147" s="3"/>
      <c r="CA147" s="3"/>
      <c r="CB147" s="3"/>
      <c r="CC147" s="3"/>
      <c r="CD147" s="3"/>
      <c r="CE147" s="3"/>
      <c r="CF147" s="3"/>
      <c r="CG147" s="3"/>
      <c r="CH147" s="3"/>
      <c r="CI147" s="3"/>
    </row>
    <row r="148" spans="1:87" ht="15.75" x14ac:dyDescent="0.45">
      <c r="A148" s="6"/>
      <c r="B148" s="188"/>
      <c r="C148" s="385" t="str">
        <f t="shared" si="0"/>
        <v/>
      </c>
      <c r="D148" s="386"/>
      <c r="E148" s="386"/>
      <c r="F148" s="386"/>
      <c r="G148" s="386"/>
      <c r="H148" s="387"/>
      <c r="I148" s="19"/>
      <c r="J148" s="3"/>
      <c r="K148" s="3"/>
      <c r="L148" s="3"/>
      <c r="M148" s="3"/>
      <c r="N148" s="3"/>
      <c r="O148" s="3"/>
      <c r="P148" s="3"/>
      <c r="Q148" s="3"/>
      <c r="R148" s="3"/>
      <c r="S148" s="3"/>
      <c r="T148" s="3"/>
      <c r="U148" s="3"/>
      <c r="V148" s="3"/>
      <c r="W148" s="3"/>
      <c r="X148" s="3" t="s">
        <v>211</v>
      </c>
      <c r="Y148" s="3"/>
      <c r="Z148" s="3">
        <v>622</v>
      </c>
      <c r="AA148" s="3"/>
      <c r="AB148" s="3"/>
      <c r="AC148" s="3"/>
      <c r="AD148" s="3"/>
      <c r="AE148" s="3"/>
      <c r="AF148" s="3"/>
      <c r="AG148" s="3"/>
      <c r="AH148" s="3"/>
      <c r="AI148" s="3"/>
      <c r="AJ148" s="3"/>
      <c r="AK148" s="3"/>
      <c r="AL148" s="3" t="s">
        <v>1299</v>
      </c>
      <c r="AM148" s="3" t="str">
        <f t="shared" si="1"/>
        <v/>
      </c>
      <c r="AN148" s="13" t="str">
        <f t="shared" si="2"/>
        <v/>
      </c>
      <c r="AO148" s="3" t="str">
        <f t="shared" si="3"/>
        <v/>
      </c>
      <c r="AP148" s="3" t="str">
        <f t="shared" si="4"/>
        <v/>
      </c>
      <c r="AQ148" s="3" t="str">
        <f t="shared" si="5"/>
        <v/>
      </c>
      <c r="AR148" s="3"/>
      <c r="AS148" s="3">
        <f t="shared" si="6"/>
        <v>0</v>
      </c>
      <c r="AT148" s="3"/>
      <c r="AU148" s="3"/>
      <c r="AV148" s="3"/>
      <c r="AW148" s="3"/>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c r="BV148" s="3"/>
      <c r="BW148" s="3"/>
      <c r="BX148" s="3"/>
      <c r="BY148" s="3"/>
      <c r="BZ148" s="3"/>
      <c r="CA148" s="3"/>
      <c r="CB148" s="3"/>
      <c r="CC148" s="3"/>
      <c r="CD148" s="3"/>
      <c r="CE148" s="3"/>
      <c r="CF148" s="3"/>
      <c r="CG148" s="3"/>
      <c r="CH148" s="3"/>
      <c r="CI148" s="3"/>
    </row>
    <row r="149" spans="1:87" ht="15.75" x14ac:dyDescent="0.45">
      <c r="A149" s="6"/>
      <c r="B149" s="188"/>
      <c r="C149" s="385" t="str">
        <f t="shared" si="0"/>
        <v/>
      </c>
      <c r="D149" s="386"/>
      <c r="E149" s="386"/>
      <c r="F149" s="386"/>
      <c r="G149" s="386"/>
      <c r="H149" s="387"/>
      <c r="I149" s="19"/>
      <c r="J149" s="3"/>
      <c r="K149" s="3"/>
      <c r="L149" s="3"/>
      <c r="M149" s="3"/>
      <c r="N149" s="3"/>
      <c r="O149" s="3"/>
      <c r="P149" s="3"/>
      <c r="Q149" s="3"/>
      <c r="R149" s="3"/>
      <c r="S149" s="3"/>
      <c r="T149" s="3"/>
      <c r="U149" s="3"/>
      <c r="V149" s="3"/>
      <c r="W149" s="3"/>
      <c r="X149" s="3" t="s">
        <v>212</v>
      </c>
      <c r="Y149" s="3"/>
      <c r="Z149" s="3">
        <v>914</v>
      </c>
      <c r="AA149" s="3"/>
      <c r="AB149" s="3"/>
      <c r="AC149" s="3"/>
      <c r="AD149" s="3"/>
      <c r="AE149" s="3"/>
      <c r="AF149" s="3"/>
      <c r="AG149" s="3"/>
      <c r="AH149" s="3"/>
      <c r="AI149" s="3"/>
      <c r="AJ149" s="3"/>
      <c r="AK149" s="3"/>
      <c r="AL149" s="3" t="s">
        <v>1299</v>
      </c>
      <c r="AM149" s="3" t="str">
        <f t="shared" si="1"/>
        <v/>
      </c>
      <c r="AN149" s="13" t="str">
        <f t="shared" si="2"/>
        <v/>
      </c>
      <c r="AO149" s="3" t="str">
        <f t="shared" si="3"/>
        <v/>
      </c>
      <c r="AP149" s="3" t="str">
        <f t="shared" si="4"/>
        <v/>
      </c>
      <c r="AQ149" s="3" t="str">
        <f t="shared" si="5"/>
        <v/>
      </c>
      <c r="AR149" s="3"/>
      <c r="AS149" s="3">
        <f t="shared" si="6"/>
        <v>0</v>
      </c>
      <c r="AT149" s="3"/>
      <c r="AU149" s="3"/>
      <c r="AV149" s="3"/>
      <c r="AW149" s="3"/>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c r="BV149" s="3"/>
      <c r="BW149" s="3"/>
      <c r="BX149" s="3"/>
      <c r="BY149" s="3"/>
      <c r="BZ149" s="3"/>
      <c r="CA149" s="3"/>
      <c r="CB149" s="3"/>
      <c r="CC149" s="3"/>
      <c r="CD149" s="3"/>
      <c r="CE149" s="3"/>
      <c r="CF149" s="3"/>
      <c r="CG149" s="3"/>
      <c r="CH149" s="3"/>
      <c r="CI149" s="3"/>
    </row>
    <row r="150" spans="1:87" ht="15.75" x14ac:dyDescent="0.45">
      <c r="A150" s="6"/>
      <c r="B150" s="188"/>
      <c r="C150" s="385" t="str">
        <f t="shared" si="0"/>
        <v/>
      </c>
      <c r="D150" s="386"/>
      <c r="E150" s="386"/>
      <c r="F150" s="386"/>
      <c r="G150" s="386"/>
      <c r="H150" s="387"/>
      <c r="I150" s="19"/>
      <c r="J150" s="3"/>
      <c r="K150" s="3"/>
      <c r="L150" s="3"/>
      <c r="M150" s="3"/>
      <c r="N150" s="3"/>
      <c r="O150" s="3"/>
      <c r="P150" s="3"/>
      <c r="Q150" s="3"/>
      <c r="R150" s="3"/>
      <c r="S150" s="3"/>
      <c r="T150" s="3"/>
      <c r="U150" s="3"/>
      <c r="V150" s="3"/>
      <c r="W150" s="3"/>
      <c r="X150" s="3" t="s">
        <v>213</v>
      </c>
      <c r="Y150" s="3"/>
      <c r="Z150" s="3">
        <v>711</v>
      </c>
      <c r="AA150" s="3"/>
      <c r="AB150" s="3"/>
      <c r="AC150" s="3"/>
      <c r="AD150" s="3"/>
      <c r="AE150" s="3"/>
      <c r="AF150" s="3"/>
      <c r="AG150" s="3"/>
      <c r="AH150" s="3"/>
      <c r="AI150" s="3"/>
      <c r="AJ150" s="3"/>
      <c r="AK150" s="3"/>
      <c r="AL150" s="3" t="s">
        <v>1299</v>
      </c>
      <c r="AM150" s="3" t="str">
        <f t="shared" si="1"/>
        <v/>
      </c>
      <c r="AN150" s="13" t="str">
        <f t="shared" si="2"/>
        <v/>
      </c>
      <c r="AO150" s="3" t="str">
        <f t="shared" si="3"/>
        <v/>
      </c>
      <c r="AP150" s="3" t="str">
        <f t="shared" si="4"/>
        <v/>
      </c>
      <c r="AQ150" s="3" t="str">
        <f t="shared" si="5"/>
        <v/>
      </c>
      <c r="AR150" s="3"/>
      <c r="AS150" s="3">
        <f t="shared" si="6"/>
        <v>0</v>
      </c>
      <c r="AT150" s="3"/>
      <c r="AU150" s="3"/>
      <c r="AV150" s="3"/>
      <c r="AW150" s="3"/>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c r="BV150" s="3"/>
      <c r="BW150" s="3"/>
      <c r="BX150" s="3"/>
      <c r="BY150" s="3"/>
      <c r="BZ150" s="3"/>
      <c r="CA150" s="3"/>
      <c r="CB150" s="3"/>
      <c r="CC150" s="3"/>
      <c r="CD150" s="3"/>
      <c r="CE150" s="3"/>
      <c r="CF150" s="3"/>
      <c r="CG150" s="3"/>
      <c r="CH150" s="3"/>
      <c r="CI150" s="3"/>
    </row>
    <row r="151" spans="1:87" ht="15.75" x14ac:dyDescent="0.45">
      <c r="A151" s="6"/>
      <c r="B151" s="188"/>
      <c r="C151" s="385" t="str">
        <f t="shared" si="0"/>
        <v/>
      </c>
      <c r="D151" s="386"/>
      <c r="E151" s="386"/>
      <c r="F151" s="386"/>
      <c r="G151" s="386"/>
      <c r="H151" s="387"/>
      <c r="I151" s="19"/>
      <c r="J151" s="3"/>
      <c r="K151" s="3"/>
      <c r="L151" s="3"/>
      <c r="M151" s="3"/>
      <c r="N151" s="3"/>
      <c r="O151" s="3"/>
      <c r="P151" s="3"/>
      <c r="Q151" s="3"/>
      <c r="R151" s="3"/>
      <c r="S151" s="3"/>
      <c r="T151" s="3"/>
      <c r="U151" s="3"/>
      <c r="V151" s="3"/>
      <c r="W151" s="3"/>
      <c r="X151" s="3" t="s">
        <v>214</v>
      </c>
      <c r="Y151" s="3"/>
      <c r="Z151" s="3">
        <v>312</v>
      </c>
      <c r="AA151" s="3"/>
      <c r="AB151" s="3"/>
      <c r="AC151" s="3"/>
      <c r="AD151" s="3"/>
      <c r="AE151" s="3"/>
      <c r="AF151" s="3"/>
      <c r="AG151" s="3"/>
      <c r="AH151" s="3"/>
      <c r="AI151" s="3"/>
      <c r="AJ151" s="3"/>
      <c r="AK151" s="3"/>
      <c r="AL151" s="3" t="s">
        <v>1299</v>
      </c>
      <c r="AM151" s="3" t="str">
        <f t="shared" si="1"/>
        <v/>
      </c>
      <c r="AN151" s="13" t="str">
        <f t="shared" si="2"/>
        <v/>
      </c>
      <c r="AO151" s="3" t="str">
        <f t="shared" si="3"/>
        <v/>
      </c>
      <c r="AP151" s="3" t="str">
        <f t="shared" si="4"/>
        <v/>
      </c>
      <c r="AQ151" s="3" t="str">
        <f t="shared" si="5"/>
        <v/>
      </c>
      <c r="AR151" s="3"/>
      <c r="AS151" s="3">
        <f t="shared" si="6"/>
        <v>0</v>
      </c>
      <c r="AT151" s="3"/>
      <c r="AU151" s="3"/>
      <c r="AV151" s="3"/>
      <c r="AW151" s="3"/>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c r="BV151" s="3"/>
      <c r="BW151" s="3"/>
      <c r="BX151" s="3"/>
      <c r="BY151" s="3"/>
      <c r="BZ151" s="3"/>
      <c r="CA151" s="3"/>
      <c r="CB151" s="3"/>
      <c r="CC151" s="3"/>
      <c r="CD151" s="3"/>
      <c r="CE151" s="3"/>
      <c r="CF151" s="3"/>
      <c r="CG151" s="3"/>
      <c r="CH151" s="3"/>
      <c r="CI151" s="3"/>
    </row>
    <row r="152" spans="1:87" ht="15.75" x14ac:dyDescent="0.45">
      <c r="A152" s="6"/>
      <c r="B152" s="188"/>
      <c r="C152" s="385" t="str">
        <f t="shared" si="0"/>
        <v/>
      </c>
      <c r="D152" s="386"/>
      <c r="E152" s="386"/>
      <c r="F152" s="386"/>
      <c r="G152" s="386"/>
      <c r="H152" s="387"/>
      <c r="I152" s="19"/>
      <c r="J152" s="3"/>
      <c r="K152" s="3"/>
      <c r="L152" s="3"/>
      <c r="M152" s="3"/>
      <c r="N152" s="3"/>
      <c r="O152" s="3"/>
      <c r="P152" s="3"/>
      <c r="Q152" s="3"/>
      <c r="R152" s="3"/>
      <c r="S152" s="3"/>
      <c r="T152" s="3"/>
      <c r="U152" s="3"/>
      <c r="V152" s="3"/>
      <c r="W152" s="3"/>
      <c r="X152" s="3" t="s">
        <v>215</v>
      </c>
      <c r="Y152" s="3"/>
      <c r="Z152" s="3">
        <v>213</v>
      </c>
      <c r="AA152" s="3"/>
      <c r="AB152" s="3"/>
      <c r="AC152" s="3"/>
      <c r="AD152" s="3"/>
      <c r="AE152" s="3"/>
      <c r="AF152" s="3"/>
      <c r="AG152" s="3"/>
      <c r="AH152" s="3"/>
      <c r="AI152" s="3"/>
      <c r="AJ152" s="3"/>
      <c r="AK152" s="3"/>
      <c r="AL152" s="3" t="s">
        <v>1299</v>
      </c>
      <c r="AM152" s="3" t="str">
        <f t="shared" si="1"/>
        <v/>
      </c>
      <c r="AN152" s="13" t="str">
        <f t="shared" si="2"/>
        <v/>
      </c>
      <c r="AO152" s="3" t="str">
        <f t="shared" si="3"/>
        <v/>
      </c>
      <c r="AP152" s="3" t="str">
        <f t="shared" si="4"/>
        <v/>
      </c>
      <c r="AQ152" s="3" t="str">
        <f t="shared" si="5"/>
        <v/>
      </c>
      <c r="AR152" s="3"/>
      <c r="AS152" s="3">
        <f t="shared" si="6"/>
        <v>0</v>
      </c>
      <c r="AT152" s="3"/>
      <c r="AU152" s="3"/>
      <c r="AV152" s="3"/>
      <c r="AW152" s="3"/>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c r="BV152" s="3"/>
      <c r="BW152" s="3"/>
      <c r="BX152" s="3"/>
      <c r="BY152" s="3"/>
      <c r="BZ152" s="3"/>
      <c r="CA152" s="3"/>
      <c r="CB152" s="3"/>
      <c r="CC152" s="3"/>
      <c r="CD152" s="3"/>
      <c r="CE152" s="3"/>
      <c r="CF152" s="3"/>
      <c r="CG152" s="3"/>
      <c r="CH152" s="3"/>
      <c r="CI152" s="3"/>
    </row>
    <row r="153" spans="1:87" ht="15.75" x14ac:dyDescent="0.45">
      <c r="A153" s="6"/>
      <c r="B153" s="188"/>
      <c r="C153" s="385" t="str">
        <f t="shared" si="0"/>
        <v/>
      </c>
      <c r="D153" s="386"/>
      <c r="E153" s="386"/>
      <c r="F153" s="386"/>
      <c r="G153" s="386"/>
      <c r="H153" s="387"/>
      <c r="I153" s="19"/>
      <c r="J153" s="3"/>
      <c r="K153" s="3"/>
      <c r="L153" s="3"/>
      <c r="M153" s="3"/>
      <c r="N153" s="3"/>
      <c r="O153" s="3"/>
      <c r="P153" s="3"/>
      <c r="Q153" s="3"/>
      <c r="R153" s="3"/>
      <c r="S153" s="3"/>
      <c r="T153" s="3"/>
      <c r="U153" s="3"/>
      <c r="V153" s="3"/>
      <c r="W153" s="3"/>
      <c r="X153" s="3" t="s">
        <v>216</v>
      </c>
      <c r="Y153" s="3"/>
      <c r="Z153" s="3">
        <v>411</v>
      </c>
      <c r="AA153" s="3"/>
      <c r="AB153" s="3"/>
      <c r="AC153" s="3"/>
      <c r="AD153" s="3"/>
      <c r="AE153" s="3"/>
      <c r="AF153" s="3"/>
      <c r="AG153" s="3"/>
      <c r="AH153" s="3"/>
      <c r="AI153" s="3"/>
      <c r="AJ153" s="3"/>
      <c r="AK153" s="3"/>
      <c r="AL153" s="3" t="s">
        <v>1299</v>
      </c>
      <c r="AM153" s="3" t="str">
        <f t="shared" si="1"/>
        <v/>
      </c>
      <c r="AN153" s="13" t="str">
        <f t="shared" si="2"/>
        <v/>
      </c>
      <c r="AO153" s="3" t="str">
        <f t="shared" si="3"/>
        <v/>
      </c>
      <c r="AP153" s="3" t="str">
        <f t="shared" si="4"/>
        <v/>
      </c>
      <c r="AQ153" s="3" t="str">
        <f t="shared" si="5"/>
        <v/>
      </c>
      <c r="AR153" s="3"/>
      <c r="AS153" s="3">
        <f t="shared" si="6"/>
        <v>0</v>
      </c>
      <c r="AT153" s="3"/>
      <c r="AU153" s="3"/>
      <c r="AV153" s="3"/>
      <c r="AW153" s="3"/>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c r="BV153" s="3"/>
      <c r="BW153" s="3"/>
      <c r="BX153" s="3"/>
      <c r="BY153" s="3"/>
      <c r="BZ153" s="3"/>
      <c r="CA153" s="3"/>
      <c r="CB153" s="3"/>
      <c r="CC153" s="3"/>
      <c r="CD153" s="3"/>
      <c r="CE153" s="3"/>
      <c r="CF153" s="3"/>
      <c r="CG153" s="3"/>
      <c r="CH153" s="3"/>
      <c r="CI153" s="3"/>
    </row>
    <row r="154" spans="1:87" ht="15.75" x14ac:dyDescent="0.45">
      <c r="A154" s="6"/>
      <c r="B154" s="188"/>
      <c r="C154" s="385" t="str">
        <f t="shared" si="0"/>
        <v/>
      </c>
      <c r="D154" s="386"/>
      <c r="E154" s="386"/>
      <c r="F154" s="386"/>
      <c r="G154" s="386"/>
      <c r="H154" s="387"/>
      <c r="I154" s="19"/>
      <c r="J154" s="3"/>
      <c r="K154" s="3"/>
      <c r="L154" s="3"/>
      <c r="M154" s="3"/>
      <c r="N154" s="3"/>
      <c r="O154" s="3"/>
      <c r="P154" s="3"/>
      <c r="Q154" s="3"/>
      <c r="R154" s="3"/>
      <c r="S154" s="3"/>
      <c r="T154" s="3"/>
      <c r="U154" s="3"/>
      <c r="V154" s="3"/>
      <c r="W154" s="3"/>
      <c r="X154" s="3" t="s">
        <v>217</v>
      </c>
      <c r="Y154" s="3"/>
      <c r="Z154" s="3">
        <v>735</v>
      </c>
      <c r="AA154" s="3"/>
      <c r="AB154" s="3"/>
      <c r="AC154" s="3"/>
      <c r="AD154" s="3"/>
      <c r="AE154" s="3"/>
      <c r="AF154" s="3"/>
      <c r="AG154" s="3"/>
      <c r="AH154" s="3"/>
      <c r="AI154" s="3"/>
      <c r="AJ154" s="3"/>
      <c r="AK154" s="3"/>
      <c r="AL154" s="3" t="s">
        <v>1299</v>
      </c>
      <c r="AM154" s="3" t="str">
        <f t="shared" si="1"/>
        <v/>
      </c>
      <c r="AN154" s="13" t="str">
        <f t="shared" si="2"/>
        <v/>
      </c>
      <c r="AO154" s="3" t="str">
        <f t="shared" si="3"/>
        <v/>
      </c>
      <c r="AP154" s="3" t="str">
        <f t="shared" si="4"/>
        <v/>
      </c>
      <c r="AQ154" s="3" t="str">
        <f t="shared" si="5"/>
        <v/>
      </c>
      <c r="AR154" s="3"/>
      <c r="AS154" s="3">
        <f t="shared" si="6"/>
        <v>0</v>
      </c>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c r="CA154" s="3"/>
      <c r="CB154" s="3"/>
      <c r="CC154" s="3"/>
      <c r="CD154" s="3"/>
      <c r="CE154" s="3"/>
      <c r="CF154" s="3"/>
      <c r="CG154" s="3"/>
      <c r="CH154" s="3"/>
      <c r="CI154" s="3"/>
    </row>
    <row r="155" spans="1:87" ht="15.75" x14ac:dyDescent="0.45">
      <c r="A155" s="6"/>
      <c r="B155" s="188"/>
      <c r="C155" s="385" t="str">
        <f t="shared" si="0"/>
        <v/>
      </c>
      <c r="D155" s="386"/>
      <c r="E155" s="386"/>
      <c r="F155" s="386"/>
      <c r="G155" s="386"/>
      <c r="H155" s="387"/>
      <c r="I155" s="19"/>
      <c r="J155" s="3"/>
      <c r="K155" s="3"/>
      <c r="L155" s="3"/>
      <c r="M155" s="3"/>
      <c r="N155" s="3"/>
      <c r="O155" s="3"/>
      <c r="P155" s="3"/>
      <c r="Q155" s="3"/>
      <c r="R155" s="3"/>
      <c r="S155" s="3"/>
      <c r="T155" s="3"/>
      <c r="U155" s="3"/>
      <c r="V155" s="3"/>
      <c r="W155" s="3"/>
      <c r="X155" s="3" t="s">
        <v>218</v>
      </c>
      <c r="Y155" s="3"/>
      <c r="Z155" s="3">
        <v>712</v>
      </c>
      <c r="AA155" s="3"/>
      <c r="AB155" s="3"/>
      <c r="AC155" s="3"/>
      <c r="AD155" s="3"/>
      <c r="AE155" s="3"/>
      <c r="AF155" s="3"/>
      <c r="AG155" s="3"/>
      <c r="AH155" s="3"/>
      <c r="AI155" s="3"/>
      <c r="AJ155" s="3"/>
      <c r="AK155" s="3"/>
      <c r="AL155" s="3" t="s">
        <v>1299</v>
      </c>
      <c r="AM155" s="3" t="str">
        <f t="shared" si="1"/>
        <v/>
      </c>
      <c r="AN155" s="13" t="str">
        <f t="shared" si="2"/>
        <v/>
      </c>
      <c r="AO155" s="3" t="str">
        <f t="shared" si="3"/>
        <v/>
      </c>
      <c r="AP155" s="3" t="str">
        <f t="shared" si="4"/>
        <v/>
      </c>
      <c r="AQ155" s="3" t="str">
        <f t="shared" si="5"/>
        <v/>
      </c>
      <c r="AR155" s="3"/>
      <c r="AS155" s="3">
        <f t="shared" si="6"/>
        <v>0</v>
      </c>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c r="CA155" s="3"/>
      <c r="CB155" s="3"/>
      <c r="CC155" s="3"/>
      <c r="CD155" s="3"/>
      <c r="CE155" s="3"/>
      <c r="CF155" s="3"/>
      <c r="CG155" s="3"/>
      <c r="CH155" s="3"/>
      <c r="CI155" s="3"/>
    </row>
    <row r="156" spans="1:87" ht="15.75" x14ac:dyDescent="0.45">
      <c r="A156" s="6"/>
      <c r="B156" s="188"/>
      <c r="C156" s="385" t="str">
        <f t="shared" si="0"/>
        <v/>
      </c>
      <c r="D156" s="386"/>
      <c r="E156" s="386"/>
      <c r="F156" s="386"/>
      <c r="G156" s="386"/>
      <c r="H156" s="387"/>
      <c r="I156" s="19"/>
      <c r="J156" s="3"/>
      <c r="K156" s="3"/>
      <c r="L156" s="3"/>
      <c r="M156" s="3"/>
      <c r="N156" s="3"/>
      <c r="O156" s="3"/>
      <c r="P156" s="3"/>
      <c r="Q156" s="3"/>
      <c r="R156" s="3"/>
      <c r="S156" s="3"/>
      <c r="T156" s="3"/>
      <c r="U156" s="3"/>
      <c r="V156" s="3"/>
      <c r="W156" s="3"/>
      <c r="X156" s="3" t="s">
        <v>219</v>
      </c>
      <c r="Y156" s="3"/>
      <c r="Z156" s="3">
        <v>322</v>
      </c>
      <c r="AA156" s="3"/>
      <c r="AB156" s="3"/>
      <c r="AC156" s="3"/>
      <c r="AD156" s="3"/>
      <c r="AE156" s="3"/>
      <c r="AF156" s="3"/>
      <c r="AG156" s="3"/>
      <c r="AH156" s="3"/>
      <c r="AI156" s="3"/>
      <c r="AJ156" s="3"/>
      <c r="AK156" s="3"/>
      <c r="AL156" s="3" t="s">
        <v>1299</v>
      </c>
      <c r="AM156" s="3" t="str">
        <f t="shared" si="1"/>
        <v/>
      </c>
      <c r="AN156" s="13" t="str">
        <f t="shared" si="2"/>
        <v/>
      </c>
      <c r="AO156" s="3" t="str">
        <f t="shared" si="3"/>
        <v/>
      </c>
      <c r="AP156" s="3" t="str">
        <f t="shared" si="4"/>
        <v/>
      </c>
      <c r="AQ156" s="3" t="str">
        <f t="shared" si="5"/>
        <v/>
      </c>
      <c r="AR156" s="3"/>
      <c r="AS156" s="3">
        <f t="shared" si="6"/>
        <v>0</v>
      </c>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c r="CA156" s="3"/>
      <c r="CB156" s="3"/>
      <c r="CC156" s="3"/>
      <c r="CD156" s="3"/>
      <c r="CE156" s="3"/>
      <c r="CF156" s="3"/>
      <c r="CG156" s="3"/>
      <c r="CH156" s="3"/>
      <c r="CI156" s="3"/>
    </row>
    <row r="157" spans="1:87" ht="15.75" x14ac:dyDescent="0.45">
      <c r="A157" s="6"/>
      <c r="B157" s="188"/>
      <c r="C157" s="385" t="str">
        <f t="shared" si="0"/>
        <v/>
      </c>
      <c r="D157" s="386"/>
      <c r="E157" s="386"/>
      <c r="F157" s="386"/>
      <c r="G157" s="386"/>
      <c r="H157" s="387"/>
      <c r="I157" s="19"/>
      <c r="J157" s="3"/>
      <c r="K157" s="3"/>
      <c r="L157" s="3"/>
      <c r="M157" s="3"/>
      <c r="N157" s="3"/>
      <c r="O157" s="3"/>
      <c r="P157" s="3"/>
      <c r="Q157" s="3"/>
      <c r="R157" s="3"/>
      <c r="S157" s="3"/>
      <c r="T157" s="3"/>
      <c r="U157" s="3"/>
      <c r="V157" s="3"/>
      <c r="W157" s="3"/>
      <c r="X157" s="3" t="s">
        <v>220</v>
      </c>
      <c r="Y157" s="3"/>
      <c r="Z157" s="3">
        <v>404</v>
      </c>
      <c r="AA157" s="3"/>
      <c r="AB157" s="3"/>
      <c r="AC157" s="3"/>
      <c r="AD157" s="3"/>
      <c r="AE157" s="3"/>
      <c r="AF157" s="3"/>
      <c r="AG157" s="3"/>
      <c r="AH157" s="3"/>
      <c r="AI157" s="3"/>
      <c r="AJ157" s="3"/>
      <c r="AK157" s="3"/>
      <c r="AL157" s="3" t="s">
        <v>1299</v>
      </c>
      <c r="AM157" s="3" t="str">
        <f t="shared" si="1"/>
        <v/>
      </c>
      <c r="AN157" s="13" t="str">
        <f t="shared" si="2"/>
        <v/>
      </c>
      <c r="AO157" s="3" t="str">
        <f t="shared" si="3"/>
        <v/>
      </c>
      <c r="AP157" s="3" t="str">
        <f t="shared" si="4"/>
        <v/>
      </c>
      <c r="AQ157" s="3" t="str">
        <f t="shared" si="5"/>
        <v/>
      </c>
      <c r="AR157" s="3"/>
      <c r="AS157" s="3">
        <f t="shared" si="6"/>
        <v>0</v>
      </c>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c r="CA157" s="3"/>
      <c r="CB157" s="3"/>
      <c r="CC157" s="3"/>
      <c r="CD157" s="3"/>
      <c r="CE157" s="3"/>
      <c r="CF157" s="3"/>
      <c r="CG157" s="3"/>
      <c r="CH157" s="3"/>
      <c r="CI157" s="3"/>
    </row>
    <row r="158" spans="1:87" ht="15.75" x14ac:dyDescent="0.45">
      <c r="A158" s="6"/>
      <c r="B158" s="188"/>
      <c r="C158" s="385" t="str">
        <f t="shared" si="0"/>
        <v/>
      </c>
      <c r="D158" s="386"/>
      <c r="E158" s="386"/>
      <c r="F158" s="386"/>
      <c r="G158" s="386"/>
      <c r="H158" s="387"/>
      <c r="I158" s="19"/>
      <c r="J158" s="3"/>
      <c r="K158" s="3"/>
      <c r="L158" s="3"/>
      <c r="M158" s="3"/>
      <c r="N158" s="3"/>
      <c r="O158" s="3"/>
      <c r="P158" s="3"/>
      <c r="Q158" s="3"/>
      <c r="R158" s="3"/>
      <c r="S158" s="3"/>
      <c r="T158" s="3"/>
      <c r="U158" s="3"/>
      <c r="V158" s="3"/>
      <c r="W158" s="3"/>
      <c r="X158" s="3" t="s">
        <v>221</v>
      </c>
      <c r="Y158" s="3"/>
      <c r="Z158" s="3">
        <v>615</v>
      </c>
      <c r="AA158" s="3"/>
      <c r="AB158" s="3"/>
      <c r="AC158" s="3"/>
      <c r="AD158" s="3"/>
      <c r="AE158" s="3"/>
      <c r="AF158" s="3"/>
      <c r="AG158" s="3"/>
      <c r="AH158" s="3"/>
      <c r="AI158" s="3"/>
      <c r="AJ158" s="3"/>
      <c r="AK158" s="3"/>
      <c r="AL158" s="3" t="s">
        <v>1299</v>
      </c>
      <c r="AM158" s="3" t="str">
        <f t="shared" si="1"/>
        <v/>
      </c>
      <c r="AN158" s="13" t="str">
        <f t="shared" si="2"/>
        <v/>
      </c>
      <c r="AO158" s="3" t="str">
        <f t="shared" si="3"/>
        <v/>
      </c>
      <c r="AP158" s="3" t="str">
        <f t="shared" si="4"/>
        <v/>
      </c>
      <c r="AQ158" s="3" t="str">
        <f t="shared" si="5"/>
        <v/>
      </c>
      <c r="AR158" s="3"/>
      <c r="AS158" s="3">
        <f t="shared" si="6"/>
        <v>0</v>
      </c>
      <c r="AT158" s="3"/>
      <c r="AU158" s="3"/>
      <c r="AV158" s="3"/>
      <c r="AW158" s="3"/>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c r="BY158" s="3"/>
      <c r="BZ158" s="3"/>
      <c r="CA158" s="3"/>
      <c r="CB158" s="3"/>
      <c r="CC158" s="3"/>
      <c r="CD158" s="3"/>
      <c r="CE158" s="3"/>
      <c r="CF158" s="3"/>
      <c r="CG158" s="3"/>
      <c r="CH158" s="3"/>
      <c r="CI158" s="3"/>
    </row>
    <row r="159" spans="1:87" ht="15.75" x14ac:dyDescent="0.45">
      <c r="A159" s="6"/>
      <c r="B159" s="188"/>
      <c r="C159" s="385" t="str">
        <f t="shared" si="0"/>
        <v/>
      </c>
      <c r="D159" s="386"/>
      <c r="E159" s="386"/>
      <c r="F159" s="386"/>
      <c r="G159" s="386"/>
      <c r="H159" s="387"/>
      <c r="I159" s="19"/>
      <c r="J159" s="3"/>
      <c r="K159" s="3"/>
      <c r="L159" s="3"/>
      <c r="M159" s="3"/>
      <c r="N159" s="3"/>
      <c r="O159" s="3"/>
      <c r="P159" s="3"/>
      <c r="Q159" s="3"/>
      <c r="R159" s="3"/>
      <c r="S159" s="3"/>
      <c r="T159" s="3"/>
      <c r="U159" s="3"/>
      <c r="V159" s="3"/>
      <c r="W159" s="3"/>
      <c r="X159" s="3" t="s">
        <v>222</v>
      </c>
      <c r="Y159" s="3"/>
      <c r="Z159" s="3">
        <v>807</v>
      </c>
      <c r="AA159" s="3"/>
      <c r="AB159" s="3"/>
      <c r="AC159" s="3"/>
      <c r="AD159" s="3"/>
      <c r="AE159" s="3"/>
      <c r="AF159" s="3"/>
      <c r="AG159" s="3"/>
      <c r="AH159" s="3"/>
      <c r="AI159" s="3"/>
      <c r="AJ159" s="3"/>
      <c r="AK159" s="3"/>
      <c r="AL159" s="3" t="s">
        <v>1299</v>
      </c>
      <c r="AM159" s="3" t="str">
        <f t="shared" si="1"/>
        <v/>
      </c>
      <c r="AN159" s="13" t="str">
        <f t="shared" si="2"/>
        <v/>
      </c>
      <c r="AO159" s="3" t="str">
        <f t="shared" si="3"/>
        <v/>
      </c>
      <c r="AP159" s="3" t="str">
        <f t="shared" si="4"/>
        <v/>
      </c>
      <c r="AQ159" s="3" t="str">
        <f t="shared" si="5"/>
        <v/>
      </c>
      <c r="AR159" s="3"/>
      <c r="AS159" s="3">
        <f t="shared" si="6"/>
        <v>0</v>
      </c>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c r="CA159" s="3"/>
      <c r="CB159" s="3"/>
      <c r="CC159" s="3"/>
      <c r="CD159" s="3"/>
      <c r="CE159" s="3"/>
      <c r="CF159" s="3"/>
      <c r="CG159" s="3"/>
      <c r="CH159" s="3"/>
      <c r="CI159" s="3"/>
    </row>
    <row r="160" spans="1:87" ht="15.75" x14ac:dyDescent="0.45">
      <c r="A160" s="6"/>
      <c r="B160" s="188"/>
      <c r="C160" s="385" t="str">
        <f t="shared" si="0"/>
        <v/>
      </c>
      <c r="D160" s="386"/>
      <c r="E160" s="386"/>
      <c r="F160" s="386"/>
      <c r="G160" s="386"/>
      <c r="H160" s="387"/>
      <c r="I160" s="19"/>
      <c r="J160" s="3"/>
      <c r="K160" s="3"/>
      <c r="L160" s="3"/>
      <c r="M160" s="3"/>
      <c r="N160" s="3"/>
      <c r="O160" s="3"/>
      <c r="P160" s="3"/>
      <c r="Q160" s="3"/>
      <c r="R160" s="3"/>
      <c r="S160" s="3"/>
      <c r="T160" s="3"/>
      <c r="U160" s="3"/>
      <c r="V160" s="3"/>
      <c r="W160" s="3"/>
      <c r="X160" s="3" t="s">
        <v>223</v>
      </c>
      <c r="Y160" s="3"/>
      <c r="Z160" s="3">
        <v>713</v>
      </c>
      <c r="AA160" s="3"/>
      <c r="AB160" s="3"/>
      <c r="AC160" s="3"/>
      <c r="AD160" s="3"/>
      <c r="AE160" s="3"/>
      <c r="AF160" s="3"/>
      <c r="AG160" s="3"/>
      <c r="AH160" s="3"/>
      <c r="AI160" s="3"/>
      <c r="AJ160" s="3"/>
      <c r="AK160" s="3"/>
      <c r="AL160" s="3" t="s">
        <v>1299</v>
      </c>
      <c r="AM160" s="3" t="str">
        <f t="shared" si="1"/>
        <v/>
      </c>
      <c r="AN160" s="13" t="str">
        <f t="shared" si="2"/>
        <v/>
      </c>
      <c r="AO160" s="3" t="str">
        <f t="shared" si="3"/>
        <v/>
      </c>
      <c r="AP160" s="3" t="str">
        <f t="shared" si="4"/>
        <v/>
      </c>
      <c r="AQ160" s="3" t="str">
        <f t="shared" si="5"/>
        <v/>
      </c>
      <c r="AR160" s="3"/>
      <c r="AS160" s="3">
        <f t="shared" si="6"/>
        <v>0</v>
      </c>
      <c r="AT160" s="3"/>
      <c r="AU160" s="3"/>
      <c r="AV160" s="3"/>
      <c r="AW160" s="3"/>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c r="BY160" s="3"/>
      <c r="BZ160" s="3"/>
      <c r="CA160" s="3"/>
      <c r="CB160" s="3"/>
      <c r="CC160" s="3"/>
      <c r="CD160" s="3"/>
      <c r="CE160" s="3"/>
      <c r="CF160" s="3"/>
      <c r="CG160" s="3"/>
      <c r="CH160" s="3"/>
      <c r="CI160" s="3"/>
    </row>
    <row r="161" spans="1:87" ht="15.75" x14ac:dyDescent="0.45">
      <c r="A161" s="6"/>
      <c r="B161" s="188"/>
      <c r="C161" s="385" t="str">
        <f t="shared" si="0"/>
        <v/>
      </c>
      <c r="D161" s="386"/>
      <c r="E161" s="386"/>
      <c r="F161" s="386"/>
      <c r="G161" s="386"/>
      <c r="H161" s="387"/>
      <c r="I161" s="19"/>
      <c r="J161" s="3"/>
      <c r="K161" s="3"/>
      <c r="L161" s="3"/>
      <c r="M161" s="3"/>
      <c r="N161" s="3"/>
      <c r="O161" s="3"/>
      <c r="P161" s="3"/>
      <c r="Q161" s="3"/>
      <c r="R161" s="3"/>
      <c r="S161" s="3"/>
      <c r="T161" s="3"/>
      <c r="U161" s="3"/>
      <c r="V161" s="3"/>
      <c r="W161" s="3"/>
      <c r="X161" s="3" t="s">
        <v>224</v>
      </c>
      <c r="Y161" s="3"/>
      <c r="Z161" s="3">
        <v>313</v>
      </c>
      <c r="AA161" s="3"/>
      <c r="AB161" s="3"/>
      <c r="AC161" s="3"/>
      <c r="AD161" s="3"/>
      <c r="AE161" s="3"/>
      <c r="AF161" s="3"/>
      <c r="AG161" s="3"/>
      <c r="AH161" s="3"/>
      <c r="AI161" s="3"/>
      <c r="AJ161" s="3"/>
      <c r="AK161" s="3"/>
      <c r="AL161" s="3" t="s">
        <v>1299</v>
      </c>
      <c r="AM161" s="3" t="str">
        <f t="shared" si="1"/>
        <v/>
      </c>
      <c r="AN161" s="13" t="str">
        <f t="shared" si="2"/>
        <v/>
      </c>
      <c r="AO161" s="3" t="str">
        <f t="shared" si="3"/>
        <v/>
      </c>
      <c r="AP161" s="3" t="str">
        <f t="shared" si="4"/>
        <v/>
      </c>
      <c r="AQ161" s="3" t="str">
        <f t="shared" si="5"/>
        <v/>
      </c>
      <c r="AR161" s="3"/>
      <c r="AS161" s="3">
        <f t="shared" si="6"/>
        <v>0</v>
      </c>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c r="CD161" s="3"/>
      <c r="CE161" s="3"/>
      <c r="CF161" s="3"/>
      <c r="CG161" s="3"/>
      <c r="CH161" s="3"/>
      <c r="CI161" s="3"/>
    </row>
    <row r="162" spans="1:87" ht="15.75" x14ac:dyDescent="0.45">
      <c r="A162" s="6"/>
      <c r="B162" s="188"/>
      <c r="C162" s="385" t="str">
        <f t="shared" si="0"/>
        <v/>
      </c>
      <c r="D162" s="386"/>
      <c r="E162" s="386"/>
      <c r="F162" s="386"/>
      <c r="G162" s="386"/>
      <c r="H162" s="387"/>
      <c r="I162" s="19"/>
      <c r="J162" s="3"/>
      <c r="K162" s="3"/>
      <c r="L162" s="3"/>
      <c r="M162" s="3"/>
      <c r="N162" s="3"/>
      <c r="O162" s="3"/>
      <c r="P162" s="3"/>
      <c r="Q162" s="3"/>
      <c r="R162" s="3"/>
      <c r="S162" s="3"/>
      <c r="T162" s="3"/>
      <c r="U162" s="3"/>
      <c r="V162" s="3"/>
      <c r="W162" s="3"/>
      <c r="X162" s="3" t="s">
        <v>225</v>
      </c>
      <c r="Y162" s="3"/>
      <c r="Z162" s="3">
        <v>817</v>
      </c>
      <c r="AA162" s="3"/>
      <c r="AB162" s="3"/>
      <c r="AC162" s="3"/>
      <c r="AD162" s="3"/>
      <c r="AE162" s="3"/>
      <c r="AF162" s="3"/>
      <c r="AG162" s="3"/>
      <c r="AH162" s="3"/>
      <c r="AI162" s="3"/>
      <c r="AJ162" s="3"/>
      <c r="AK162" s="3"/>
      <c r="AL162" s="3" t="s">
        <v>1299</v>
      </c>
      <c r="AM162" s="3" t="str">
        <f t="shared" si="1"/>
        <v/>
      </c>
      <c r="AN162" s="13" t="str">
        <f t="shared" si="2"/>
        <v/>
      </c>
      <c r="AO162" s="3" t="str">
        <f t="shared" si="3"/>
        <v/>
      </c>
      <c r="AP162" s="3" t="str">
        <f t="shared" si="4"/>
        <v/>
      </c>
      <c r="AQ162" s="3" t="str">
        <f t="shared" si="5"/>
        <v/>
      </c>
      <c r="AR162" s="3"/>
      <c r="AS162" s="3">
        <f t="shared" si="6"/>
        <v>0</v>
      </c>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c r="CA162" s="3"/>
      <c r="CB162" s="3"/>
      <c r="CC162" s="3"/>
      <c r="CD162" s="3"/>
      <c r="CE162" s="3"/>
      <c r="CF162" s="3"/>
      <c r="CG162" s="3"/>
      <c r="CH162" s="3"/>
      <c r="CI162" s="3"/>
    </row>
    <row r="163" spans="1:87" ht="15.75" x14ac:dyDescent="0.45">
      <c r="A163" s="6"/>
      <c r="B163" s="188"/>
      <c r="C163" s="385" t="str">
        <f t="shared" si="0"/>
        <v/>
      </c>
      <c r="D163" s="386"/>
      <c r="E163" s="386"/>
      <c r="F163" s="386"/>
      <c r="G163" s="386"/>
      <c r="H163" s="387"/>
      <c r="I163" s="19"/>
      <c r="J163" s="3"/>
      <c r="K163" s="3"/>
      <c r="L163" s="3"/>
      <c r="M163" s="3"/>
      <c r="N163" s="3"/>
      <c r="O163" s="3"/>
      <c r="P163" s="3"/>
      <c r="Q163" s="3"/>
      <c r="R163" s="3"/>
      <c r="S163" s="3"/>
      <c r="T163" s="3"/>
      <c r="U163" s="3"/>
      <c r="V163" s="3"/>
      <c r="W163" s="3"/>
      <c r="X163" s="3" t="s">
        <v>226</v>
      </c>
      <c r="Y163" s="3"/>
      <c r="Z163" s="3">
        <v>618</v>
      </c>
      <c r="AA163" s="3"/>
      <c r="AB163" s="3"/>
      <c r="AC163" s="3"/>
      <c r="AD163" s="3"/>
      <c r="AE163" s="3"/>
      <c r="AF163" s="3"/>
      <c r="AG163" s="3"/>
      <c r="AH163" s="3"/>
      <c r="AI163" s="3"/>
      <c r="AJ163" s="3"/>
      <c r="AK163" s="3"/>
      <c r="AL163" s="3" t="s">
        <v>1299</v>
      </c>
      <c r="AM163" s="3" t="str">
        <f t="shared" si="1"/>
        <v/>
      </c>
      <c r="AN163" s="13" t="str">
        <f t="shared" si="2"/>
        <v/>
      </c>
      <c r="AO163" s="3" t="str">
        <f t="shared" si="3"/>
        <v/>
      </c>
      <c r="AP163" s="3" t="str">
        <f t="shared" si="4"/>
        <v/>
      </c>
      <c r="AQ163" s="3" t="str">
        <f t="shared" si="5"/>
        <v/>
      </c>
      <c r="AR163" s="3"/>
      <c r="AS163" s="3">
        <f t="shared" si="6"/>
        <v>0</v>
      </c>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c r="CD163" s="3"/>
      <c r="CE163" s="3"/>
      <c r="CF163" s="3"/>
      <c r="CG163" s="3"/>
      <c r="CH163" s="3"/>
      <c r="CI163" s="3"/>
    </row>
    <row r="164" spans="1:87" ht="15.75" x14ac:dyDescent="0.45">
      <c r="A164" s="6"/>
      <c r="B164" s="188"/>
      <c r="C164" s="385" t="str">
        <f t="shared" ref="C164:C227" si="7">AQ164</f>
        <v/>
      </c>
      <c r="D164" s="386"/>
      <c r="E164" s="386"/>
      <c r="F164" s="386"/>
      <c r="G164" s="386"/>
      <c r="H164" s="387"/>
      <c r="I164" s="19"/>
      <c r="J164" s="3"/>
      <c r="K164" s="3"/>
      <c r="L164" s="3"/>
      <c r="M164" s="3"/>
      <c r="N164" s="3"/>
      <c r="O164" s="3"/>
      <c r="P164" s="3"/>
      <c r="Q164" s="3"/>
      <c r="R164" s="3"/>
      <c r="S164" s="3"/>
      <c r="T164" s="3"/>
      <c r="U164" s="3"/>
      <c r="V164" s="3"/>
      <c r="W164" s="3"/>
      <c r="X164" s="3" t="s">
        <v>227</v>
      </c>
      <c r="Y164" s="3"/>
      <c r="Z164" s="3">
        <v>319</v>
      </c>
      <c r="AA164" s="3"/>
      <c r="AB164" s="3"/>
      <c r="AC164" s="3"/>
      <c r="AD164" s="3"/>
      <c r="AE164" s="3"/>
      <c r="AF164" s="3"/>
      <c r="AG164" s="3"/>
      <c r="AH164" s="3"/>
      <c r="AI164" s="3"/>
      <c r="AJ164" s="3"/>
      <c r="AK164" s="3"/>
      <c r="AL164" s="3" t="s">
        <v>1299</v>
      </c>
      <c r="AM164" s="3" t="str">
        <f t="shared" ref="AM164:AM227" si="8">IF($B164="","",IF(EXACT(LEFT($B164,1),UPPER(LEFT($B164,1))),"","First character must be an uppercase letter."))</f>
        <v/>
      </c>
      <c r="AN164" s="13" t="str">
        <f t="shared" ref="AN164:AN227" si="9">LEFT($B164,1)</f>
        <v/>
      </c>
      <c r="AO164" s="3" t="str">
        <f t="shared" ref="AO164:AO227" si="10">IF(ISNUMBER(VALUE($AN164)), "First character must not be a number", "")</f>
        <v/>
      </c>
      <c r="AP164" s="3" t="str">
        <f t="shared" ref="AP164:AP227" si="11">IF($B164 = "", "", IF(LEN($B164) = 6, "", "GP Code must be 6 characters long"))</f>
        <v/>
      </c>
      <c r="AQ164" s="3" t="str">
        <f t="shared" ref="AQ164:AQ227" si="12">IF($B164="","",IF(AND($AL164="",$AM164="", $AO164="", $AP164=""),"",$AL164 &amp; " " &amp; $AM164 &amp; " " &amp; $AO164 &amp; " " &amp; $AP164))</f>
        <v/>
      </c>
      <c r="AR164" s="3"/>
      <c r="AS164" s="3">
        <f t="shared" ref="AS164:AS227" si="13">IF($B164="", 0, 1)</f>
        <v>0</v>
      </c>
      <c r="AT164" s="3"/>
      <c r="AU164" s="3"/>
      <c r="AV164" s="3"/>
      <c r="AW164" s="3"/>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c r="BV164" s="3"/>
      <c r="BW164" s="3"/>
      <c r="BX164" s="3"/>
      <c r="BY164" s="3"/>
      <c r="BZ164" s="3"/>
      <c r="CA164" s="3"/>
      <c r="CB164" s="3"/>
      <c r="CC164" s="3"/>
      <c r="CD164" s="3"/>
      <c r="CE164" s="3"/>
      <c r="CF164" s="3"/>
      <c r="CG164" s="3"/>
      <c r="CH164" s="3"/>
      <c r="CI164" s="3"/>
    </row>
    <row r="165" spans="1:87" ht="15.75" x14ac:dyDescent="0.45">
      <c r="A165" s="6"/>
      <c r="B165" s="188"/>
      <c r="C165" s="385" t="str">
        <f t="shared" si="7"/>
        <v/>
      </c>
      <c r="D165" s="386"/>
      <c r="E165" s="386"/>
      <c r="F165" s="386"/>
      <c r="G165" s="386"/>
      <c r="H165" s="387"/>
      <c r="I165" s="19"/>
      <c r="J165" s="2"/>
      <c r="K165" s="2"/>
      <c r="L165" s="2"/>
      <c r="M165" s="2"/>
      <c r="N165" s="3"/>
      <c r="O165" s="3"/>
      <c r="P165" s="3"/>
      <c r="Q165" s="3"/>
      <c r="R165" s="3"/>
      <c r="S165" s="3"/>
      <c r="T165" s="3"/>
      <c r="U165" s="3"/>
      <c r="V165" s="3"/>
      <c r="W165" s="3"/>
      <c r="X165" s="3" t="s">
        <v>228</v>
      </c>
      <c r="Y165" s="3"/>
      <c r="Z165" s="3">
        <v>619</v>
      </c>
      <c r="AA165" s="3"/>
      <c r="AB165" s="3"/>
      <c r="AC165" s="3"/>
      <c r="AD165" s="3"/>
      <c r="AE165" s="3"/>
      <c r="AF165" s="3"/>
      <c r="AG165" s="3"/>
      <c r="AH165" s="3"/>
      <c r="AI165" s="3"/>
      <c r="AJ165" s="3"/>
      <c r="AK165" s="3"/>
      <c r="AL165" s="3" t="s">
        <v>1299</v>
      </c>
      <c r="AM165" s="3" t="str">
        <f t="shared" si="8"/>
        <v/>
      </c>
      <c r="AN165" s="13" t="str">
        <f t="shared" si="9"/>
        <v/>
      </c>
      <c r="AO165" s="3" t="str">
        <f t="shared" si="10"/>
        <v/>
      </c>
      <c r="AP165" s="3" t="str">
        <f t="shared" si="11"/>
        <v/>
      </c>
      <c r="AQ165" s="3" t="str">
        <f t="shared" si="12"/>
        <v/>
      </c>
      <c r="AR165" s="3"/>
      <c r="AS165" s="3">
        <f t="shared" si="13"/>
        <v>0</v>
      </c>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c r="CA165" s="3"/>
      <c r="CB165" s="3"/>
      <c r="CC165" s="3"/>
      <c r="CD165" s="3"/>
      <c r="CE165" s="3"/>
      <c r="CF165" s="3"/>
      <c r="CG165" s="3"/>
      <c r="CH165" s="3"/>
      <c r="CI165" s="3"/>
    </row>
    <row r="166" spans="1:87" ht="15.75" x14ac:dyDescent="0.45">
      <c r="A166" s="6"/>
      <c r="B166" s="188"/>
      <c r="C166" s="385" t="str">
        <f t="shared" si="7"/>
        <v/>
      </c>
      <c r="D166" s="386"/>
      <c r="E166" s="386"/>
      <c r="F166" s="386"/>
      <c r="G166" s="386"/>
      <c r="H166" s="387"/>
      <c r="I166" s="73"/>
      <c r="J166" s="2"/>
      <c r="K166" s="2"/>
      <c r="L166" s="2"/>
      <c r="M166" s="2"/>
      <c r="N166" s="3"/>
      <c r="O166" s="3"/>
      <c r="P166" s="3"/>
      <c r="Q166" s="3"/>
      <c r="R166" s="3"/>
      <c r="S166" s="3"/>
      <c r="T166" s="3"/>
      <c r="U166" s="3"/>
      <c r="V166" s="3"/>
      <c r="W166" s="3"/>
      <c r="X166" s="3" t="s">
        <v>229</v>
      </c>
      <c r="Y166" s="3"/>
      <c r="Z166" s="3">
        <v>412</v>
      </c>
      <c r="AA166" s="3"/>
      <c r="AB166" s="3"/>
      <c r="AC166" s="3"/>
      <c r="AD166" s="3"/>
      <c r="AE166" s="3"/>
      <c r="AF166" s="3"/>
      <c r="AG166" s="3"/>
      <c r="AH166" s="3"/>
      <c r="AI166" s="3"/>
      <c r="AJ166" s="3"/>
      <c r="AK166" s="3"/>
      <c r="AL166" s="3" t="s">
        <v>1299</v>
      </c>
      <c r="AM166" s="3" t="str">
        <f t="shared" si="8"/>
        <v/>
      </c>
      <c r="AN166" s="13" t="str">
        <f t="shared" si="9"/>
        <v/>
      </c>
      <c r="AO166" s="3" t="str">
        <f t="shared" si="10"/>
        <v/>
      </c>
      <c r="AP166" s="3" t="str">
        <f t="shared" si="11"/>
        <v/>
      </c>
      <c r="AQ166" s="3" t="str">
        <f t="shared" si="12"/>
        <v/>
      </c>
      <c r="AR166" s="3"/>
      <c r="AS166" s="3">
        <f t="shared" si="13"/>
        <v>0</v>
      </c>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c r="CA166" s="3"/>
      <c r="CB166" s="3"/>
      <c r="CC166" s="3"/>
      <c r="CD166" s="3"/>
      <c r="CE166" s="3"/>
      <c r="CF166" s="3"/>
      <c r="CG166" s="3"/>
      <c r="CH166" s="3"/>
      <c r="CI166" s="3"/>
    </row>
    <row r="167" spans="1:87" ht="15.75" x14ac:dyDescent="0.45">
      <c r="A167" s="6"/>
      <c r="B167" s="188"/>
      <c r="C167" s="385" t="str">
        <f t="shared" si="7"/>
        <v/>
      </c>
      <c r="D167" s="386"/>
      <c r="E167" s="386"/>
      <c r="F167" s="386"/>
      <c r="G167" s="386"/>
      <c r="H167" s="387"/>
      <c r="I167" s="73"/>
      <c r="J167" s="3"/>
      <c r="K167" s="3"/>
      <c r="L167" s="3"/>
      <c r="M167" s="3"/>
      <c r="N167" s="3"/>
      <c r="O167" s="3"/>
      <c r="P167" s="3"/>
      <c r="Q167" s="3"/>
      <c r="R167" s="3"/>
      <c r="S167" s="3"/>
      <c r="T167" s="3"/>
      <c r="U167" s="3"/>
      <c r="V167" s="3"/>
      <c r="W167" s="3"/>
      <c r="X167" s="3" t="s">
        <v>230</v>
      </c>
      <c r="Y167" s="3"/>
      <c r="Z167" s="3">
        <v>416</v>
      </c>
      <c r="AA167" s="3"/>
      <c r="AB167" s="3"/>
      <c r="AC167" s="3"/>
      <c r="AD167" s="3"/>
      <c r="AE167" s="3"/>
      <c r="AF167" s="3"/>
      <c r="AG167" s="3"/>
      <c r="AH167" s="3"/>
      <c r="AI167" s="3"/>
      <c r="AJ167" s="3"/>
      <c r="AK167" s="3"/>
      <c r="AL167" s="3" t="s">
        <v>1299</v>
      </c>
      <c r="AM167" s="3" t="str">
        <f t="shared" si="8"/>
        <v/>
      </c>
      <c r="AN167" s="13" t="str">
        <f t="shared" si="9"/>
        <v/>
      </c>
      <c r="AO167" s="3" t="str">
        <f t="shared" si="10"/>
        <v/>
      </c>
      <c r="AP167" s="3" t="str">
        <f t="shared" si="11"/>
        <v/>
      </c>
      <c r="AQ167" s="3" t="str">
        <f t="shared" si="12"/>
        <v/>
      </c>
      <c r="AR167" s="3"/>
      <c r="AS167" s="3">
        <f t="shared" si="13"/>
        <v>0</v>
      </c>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c r="CD167" s="3"/>
      <c r="CE167" s="3"/>
      <c r="CF167" s="3"/>
      <c r="CG167" s="3"/>
      <c r="CH167" s="3"/>
      <c r="CI167" s="3"/>
    </row>
    <row r="168" spans="1:87" ht="15.75" x14ac:dyDescent="0.45">
      <c r="A168" s="6"/>
      <c r="B168" s="188"/>
      <c r="C168" s="385" t="str">
        <f t="shared" si="7"/>
        <v/>
      </c>
      <c r="D168" s="386"/>
      <c r="E168" s="386"/>
      <c r="F168" s="386"/>
      <c r="G168" s="386"/>
      <c r="H168" s="387"/>
      <c r="I168" s="3"/>
      <c r="J168" s="3"/>
      <c r="K168" s="3"/>
      <c r="L168" s="3"/>
      <c r="M168" s="3"/>
      <c r="N168" s="3"/>
      <c r="O168" s="3"/>
      <c r="P168" s="3"/>
      <c r="Q168" s="3"/>
      <c r="R168" s="3"/>
      <c r="S168" s="3"/>
      <c r="T168" s="3"/>
      <c r="U168" s="3"/>
      <c r="V168" s="3"/>
      <c r="W168" s="3"/>
      <c r="X168" s="3" t="s">
        <v>231</v>
      </c>
      <c r="Y168" s="3"/>
      <c r="Z168" s="3">
        <v>219</v>
      </c>
      <c r="AA168" s="3"/>
      <c r="AB168" s="3"/>
      <c r="AC168" s="3"/>
      <c r="AD168" s="3"/>
      <c r="AE168" s="3"/>
      <c r="AF168" s="3"/>
      <c r="AG168" s="3"/>
      <c r="AH168" s="3"/>
      <c r="AI168" s="3"/>
      <c r="AJ168" s="3"/>
      <c r="AK168" s="3"/>
      <c r="AL168" s="3" t="s">
        <v>1299</v>
      </c>
      <c r="AM168" s="3" t="str">
        <f t="shared" si="8"/>
        <v/>
      </c>
      <c r="AN168" s="13" t="str">
        <f t="shared" si="9"/>
        <v/>
      </c>
      <c r="AO168" s="3" t="str">
        <f t="shared" si="10"/>
        <v/>
      </c>
      <c r="AP168" s="3" t="str">
        <f t="shared" si="11"/>
        <v/>
      </c>
      <c r="AQ168" s="3" t="str">
        <f t="shared" si="12"/>
        <v/>
      </c>
      <c r="AR168" s="3"/>
      <c r="AS168" s="3">
        <f t="shared" si="13"/>
        <v>0</v>
      </c>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c r="CA168" s="3"/>
      <c r="CB168" s="3"/>
      <c r="CC168" s="3"/>
      <c r="CD168" s="3"/>
      <c r="CE168" s="3"/>
      <c r="CF168" s="3"/>
      <c r="CG168" s="3"/>
      <c r="CH168" s="3"/>
      <c r="CI168" s="3"/>
    </row>
    <row r="169" spans="1:87" ht="15.75" x14ac:dyDescent="0.45">
      <c r="A169" s="6"/>
      <c r="B169" s="188"/>
      <c r="C169" s="385" t="str">
        <f t="shared" si="7"/>
        <v/>
      </c>
      <c r="D169" s="386"/>
      <c r="E169" s="386"/>
      <c r="F169" s="386"/>
      <c r="G169" s="386"/>
      <c r="H169" s="387"/>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t="s">
        <v>1299</v>
      </c>
      <c r="AM169" s="3" t="str">
        <f t="shared" si="8"/>
        <v/>
      </c>
      <c r="AN169" s="13" t="str">
        <f t="shared" si="9"/>
        <v/>
      </c>
      <c r="AO169" s="3" t="str">
        <f t="shared" si="10"/>
        <v/>
      </c>
      <c r="AP169" s="3" t="str">
        <f t="shared" si="11"/>
        <v/>
      </c>
      <c r="AQ169" s="3" t="str">
        <f t="shared" si="12"/>
        <v/>
      </c>
      <c r="AR169" s="3"/>
      <c r="AS169" s="3">
        <f t="shared" si="13"/>
        <v>0</v>
      </c>
      <c r="AT169" s="3"/>
      <c r="AU169" s="3"/>
      <c r="AV169" s="3"/>
      <c r="AW169" s="3"/>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c r="BV169" s="3"/>
      <c r="BW169" s="3"/>
      <c r="BX169" s="3"/>
      <c r="BY169" s="3"/>
      <c r="BZ169" s="3"/>
      <c r="CA169" s="3"/>
      <c r="CB169" s="3"/>
      <c r="CC169" s="3"/>
      <c r="CD169" s="3"/>
      <c r="CE169" s="3"/>
      <c r="CF169" s="3"/>
      <c r="CG169" s="3"/>
      <c r="CH169" s="3"/>
      <c r="CI169" s="3"/>
    </row>
    <row r="170" spans="1:87" ht="15.75" x14ac:dyDescent="0.45">
      <c r="A170" s="6"/>
      <c r="B170" s="188"/>
      <c r="C170" s="385" t="str">
        <f t="shared" si="7"/>
        <v/>
      </c>
      <c r="D170" s="386"/>
      <c r="E170" s="386"/>
      <c r="F170" s="386"/>
      <c r="G170" s="386"/>
      <c r="H170" s="387"/>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t="s">
        <v>1299</v>
      </c>
      <c r="AM170" s="3" t="str">
        <f t="shared" si="8"/>
        <v/>
      </c>
      <c r="AN170" s="13" t="str">
        <f t="shared" si="9"/>
        <v/>
      </c>
      <c r="AO170" s="3" t="str">
        <f t="shared" si="10"/>
        <v/>
      </c>
      <c r="AP170" s="3" t="str">
        <f t="shared" si="11"/>
        <v/>
      </c>
      <c r="AQ170" s="3" t="str">
        <f t="shared" si="12"/>
        <v/>
      </c>
      <c r="AR170" s="3"/>
      <c r="AS170" s="3">
        <f t="shared" si="13"/>
        <v>0</v>
      </c>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c r="CA170" s="3"/>
      <c r="CB170" s="3"/>
      <c r="CC170" s="3"/>
      <c r="CD170" s="3"/>
      <c r="CE170" s="3"/>
      <c r="CF170" s="3"/>
      <c r="CG170" s="3"/>
      <c r="CH170" s="3"/>
      <c r="CI170" s="3"/>
    </row>
    <row r="171" spans="1:87" ht="15.75" x14ac:dyDescent="0.45">
      <c r="A171" s="6"/>
      <c r="B171" s="188"/>
      <c r="C171" s="385" t="str">
        <f t="shared" si="7"/>
        <v/>
      </c>
      <c r="D171" s="386"/>
      <c r="E171" s="386"/>
      <c r="F171" s="386"/>
      <c r="G171" s="386"/>
      <c r="H171" s="387"/>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t="s">
        <v>1299</v>
      </c>
      <c r="AM171" s="3" t="str">
        <f t="shared" si="8"/>
        <v/>
      </c>
      <c r="AN171" s="13" t="str">
        <f t="shared" si="9"/>
        <v/>
      </c>
      <c r="AO171" s="3" t="str">
        <f t="shared" si="10"/>
        <v/>
      </c>
      <c r="AP171" s="3" t="str">
        <f t="shared" si="11"/>
        <v/>
      </c>
      <c r="AQ171" s="3" t="str">
        <f t="shared" si="12"/>
        <v/>
      </c>
      <c r="AR171" s="3"/>
      <c r="AS171" s="3">
        <f t="shared" si="13"/>
        <v>0</v>
      </c>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c r="CA171" s="3"/>
      <c r="CB171" s="3"/>
      <c r="CC171" s="3"/>
      <c r="CD171" s="3"/>
      <c r="CE171" s="3"/>
      <c r="CF171" s="3"/>
      <c r="CG171" s="3"/>
      <c r="CH171" s="3"/>
      <c r="CI171" s="3"/>
    </row>
    <row r="172" spans="1:87" ht="15.75" x14ac:dyDescent="0.45">
      <c r="A172" s="6"/>
      <c r="B172" s="188"/>
      <c r="C172" s="385" t="str">
        <f t="shared" si="7"/>
        <v/>
      </c>
      <c r="D172" s="386"/>
      <c r="E172" s="386"/>
      <c r="F172" s="386"/>
      <c r="G172" s="386"/>
      <c r="H172" s="387"/>
      <c r="I172" s="3"/>
      <c r="J172" s="3"/>
      <c r="K172" s="3"/>
      <c r="L172" s="3"/>
      <c r="M172" s="3"/>
      <c r="N172" s="3"/>
      <c r="O172" s="2"/>
      <c r="P172" s="2"/>
      <c r="Q172" s="2"/>
      <c r="R172" s="3"/>
      <c r="S172" s="3"/>
      <c r="T172" s="3"/>
      <c r="U172" s="3"/>
      <c r="V172" s="3"/>
      <c r="W172" s="3"/>
      <c r="X172" s="3"/>
      <c r="Y172" s="3"/>
      <c r="Z172" s="3"/>
      <c r="AA172" s="3"/>
      <c r="AB172" s="3"/>
      <c r="AC172" s="3"/>
      <c r="AD172" s="3"/>
      <c r="AE172" s="3"/>
      <c r="AF172" s="3"/>
      <c r="AG172" s="3"/>
      <c r="AH172" s="3"/>
      <c r="AI172" s="3"/>
      <c r="AJ172" s="3"/>
      <c r="AK172" s="3"/>
      <c r="AL172" s="3" t="s">
        <v>1299</v>
      </c>
      <c r="AM172" s="3" t="str">
        <f t="shared" si="8"/>
        <v/>
      </c>
      <c r="AN172" s="13" t="str">
        <f t="shared" si="9"/>
        <v/>
      </c>
      <c r="AO172" s="3" t="str">
        <f t="shared" si="10"/>
        <v/>
      </c>
      <c r="AP172" s="3" t="str">
        <f t="shared" si="11"/>
        <v/>
      </c>
      <c r="AQ172" s="3" t="str">
        <f t="shared" si="12"/>
        <v/>
      </c>
      <c r="AR172" s="3"/>
      <c r="AS172" s="3">
        <f t="shared" si="13"/>
        <v>0</v>
      </c>
      <c r="AT172" s="3"/>
      <c r="AU172" s="3"/>
      <c r="AV172" s="3"/>
      <c r="AW172" s="3"/>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c r="BV172" s="3"/>
      <c r="BW172" s="3"/>
      <c r="BX172" s="3"/>
      <c r="BY172" s="3"/>
      <c r="BZ172" s="3"/>
      <c r="CA172" s="3"/>
      <c r="CB172" s="3"/>
      <c r="CC172" s="3"/>
      <c r="CD172" s="3"/>
      <c r="CE172" s="3"/>
      <c r="CF172" s="3"/>
      <c r="CG172" s="3"/>
      <c r="CH172" s="3"/>
      <c r="CI172" s="3"/>
    </row>
    <row r="173" spans="1:87" ht="15.75" x14ac:dyDescent="0.45">
      <c r="A173" s="6"/>
      <c r="B173" s="188"/>
      <c r="C173" s="385" t="str">
        <f t="shared" si="7"/>
        <v/>
      </c>
      <c r="D173" s="386"/>
      <c r="E173" s="386"/>
      <c r="F173" s="386"/>
      <c r="G173" s="386"/>
      <c r="H173" s="387"/>
      <c r="I173" s="3"/>
      <c r="J173" s="3"/>
      <c r="K173" s="3"/>
      <c r="L173" s="3"/>
      <c r="M173" s="3"/>
      <c r="N173" s="2"/>
      <c r="O173" s="2"/>
      <c r="P173" s="2"/>
      <c r="Q173" s="2"/>
      <c r="R173" s="3"/>
      <c r="S173" s="3"/>
      <c r="T173" s="3"/>
      <c r="U173" s="3"/>
      <c r="V173" s="3"/>
      <c r="W173" s="3"/>
      <c r="X173" s="3"/>
      <c r="Y173" s="3"/>
      <c r="Z173" s="3"/>
      <c r="AA173" s="3"/>
      <c r="AB173" s="3"/>
      <c r="AC173" s="3"/>
      <c r="AD173" s="3"/>
      <c r="AE173" s="3"/>
      <c r="AF173" s="3"/>
      <c r="AG173" s="3"/>
      <c r="AH173" s="3"/>
      <c r="AI173" s="3"/>
      <c r="AJ173" s="3"/>
      <c r="AK173" s="3"/>
      <c r="AL173" s="3" t="s">
        <v>1299</v>
      </c>
      <c r="AM173" s="3" t="str">
        <f t="shared" si="8"/>
        <v/>
      </c>
      <c r="AN173" s="13" t="str">
        <f t="shared" si="9"/>
        <v/>
      </c>
      <c r="AO173" s="3" t="str">
        <f t="shared" si="10"/>
        <v/>
      </c>
      <c r="AP173" s="3" t="str">
        <f t="shared" si="11"/>
        <v/>
      </c>
      <c r="AQ173" s="3" t="str">
        <f t="shared" si="12"/>
        <v/>
      </c>
      <c r="AR173" s="3"/>
      <c r="AS173" s="3">
        <f t="shared" si="13"/>
        <v>0</v>
      </c>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c r="CA173" s="3"/>
      <c r="CB173" s="3"/>
      <c r="CC173" s="3"/>
      <c r="CD173" s="3"/>
      <c r="CE173" s="3"/>
      <c r="CF173" s="3"/>
      <c r="CG173" s="3"/>
      <c r="CH173" s="3"/>
      <c r="CI173" s="3"/>
    </row>
    <row r="174" spans="1:87" ht="15.75" x14ac:dyDescent="0.45">
      <c r="A174" s="6"/>
      <c r="B174" s="188"/>
      <c r="C174" s="385" t="str">
        <f t="shared" si="7"/>
        <v/>
      </c>
      <c r="D174" s="386"/>
      <c r="E174" s="386"/>
      <c r="F174" s="386"/>
      <c r="G174" s="386"/>
      <c r="H174" s="387"/>
      <c r="I174" s="3"/>
      <c r="J174" s="3"/>
      <c r="K174" s="3"/>
      <c r="L174" s="3"/>
      <c r="M174" s="3"/>
      <c r="N174" s="2"/>
      <c r="O174" s="3"/>
      <c r="P174" s="3"/>
      <c r="Q174" s="3"/>
      <c r="R174" s="3"/>
      <c r="S174" s="3"/>
      <c r="T174" s="3"/>
      <c r="U174" s="3"/>
      <c r="V174" s="3"/>
      <c r="W174" s="3"/>
      <c r="X174" s="3"/>
      <c r="Y174" s="3"/>
      <c r="Z174" s="3"/>
      <c r="AA174" s="3"/>
      <c r="AB174" s="3"/>
      <c r="AC174" s="3"/>
      <c r="AD174" s="3"/>
      <c r="AE174" s="3"/>
      <c r="AF174" s="3"/>
      <c r="AG174" s="3"/>
      <c r="AH174" s="3"/>
      <c r="AI174" s="3"/>
      <c r="AJ174" s="3"/>
      <c r="AK174" s="3"/>
      <c r="AL174" s="3" t="s">
        <v>1299</v>
      </c>
      <c r="AM174" s="3" t="str">
        <f t="shared" si="8"/>
        <v/>
      </c>
      <c r="AN174" s="13" t="str">
        <f t="shared" si="9"/>
        <v/>
      </c>
      <c r="AO174" s="3" t="str">
        <f t="shared" si="10"/>
        <v/>
      </c>
      <c r="AP174" s="3" t="str">
        <f t="shared" si="11"/>
        <v/>
      </c>
      <c r="AQ174" s="3" t="str">
        <f t="shared" si="12"/>
        <v/>
      </c>
      <c r="AR174" s="3"/>
      <c r="AS174" s="3">
        <f t="shared" si="13"/>
        <v>0</v>
      </c>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c r="CA174" s="3"/>
      <c r="CB174" s="3"/>
      <c r="CC174" s="3"/>
      <c r="CD174" s="3"/>
      <c r="CE174" s="3"/>
      <c r="CF174" s="3"/>
      <c r="CG174" s="3"/>
      <c r="CH174" s="3"/>
      <c r="CI174" s="3"/>
    </row>
    <row r="175" spans="1:87" ht="15.75" x14ac:dyDescent="0.45">
      <c r="A175" s="6"/>
      <c r="B175" s="188"/>
      <c r="C175" s="385" t="str">
        <f t="shared" si="7"/>
        <v/>
      </c>
      <c r="D175" s="386"/>
      <c r="E175" s="386"/>
      <c r="F175" s="386"/>
      <c r="G175" s="386"/>
      <c r="H175" s="387"/>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t="s">
        <v>1299</v>
      </c>
      <c r="AM175" s="3" t="str">
        <f t="shared" si="8"/>
        <v/>
      </c>
      <c r="AN175" s="13" t="str">
        <f t="shared" si="9"/>
        <v/>
      </c>
      <c r="AO175" s="3" t="str">
        <f t="shared" si="10"/>
        <v/>
      </c>
      <c r="AP175" s="3" t="str">
        <f t="shared" si="11"/>
        <v/>
      </c>
      <c r="AQ175" s="3" t="str">
        <f t="shared" si="12"/>
        <v/>
      </c>
      <c r="AR175" s="3"/>
      <c r="AS175" s="3">
        <f t="shared" si="13"/>
        <v>0</v>
      </c>
      <c r="AT175" s="3"/>
      <c r="AU175" s="3"/>
      <c r="AV175" s="3"/>
      <c r="AW175" s="3"/>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c r="BV175" s="3"/>
      <c r="BW175" s="3"/>
      <c r="BX175" s="3"/>
      <c r="BY175" s="3"/>
      <c r="BZ175" s="3"/>
      <c r="CA175" s="3"/>
      <c r="CB175" s="3"/>
      <c r="CC175" s="3"/>
      <c r="CD175" s="3"/>
      <c r="CE175" s="3"/>
      <c r="CF175" s="3"/>
      <c r="CG175" s="3"/>
      <c r="CH175" s="3"/>
      <c r="CI175" s="3"/>
    </row>
    <row r="176" spans="1:87" ht="15.75" x14ac:dyDescent="0.45">
      <c r="A176" s="6"/>
      <c r="B176" s="188"/>
      <c r="C176" s="385" t="str">
        <f t="shared" si="7"/>
        <v/>
      </c>
      <c r="D176" s="386"/>
      <c r="E176" s="386"/>
      <c r="F176" s="386"/>
      <c r="G176" s="386"/>
      <c r="H176" s="387"/>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t="s">
        <v>1299</v>
      </c>
      <c r="AM176" s="3" t="str">
        <f t="shared" si="8"/>
        <v/>
      </c>
      <c r="AN176" s="13" t="str">
        <f t="shared" si="9"/>
        <v/>
      </c>
      <c r="AO176" s="3" t="str">
        <f t="shared" si="10"/>
        <v/>
      </c>
      <c r="AP176" s="3" t="str">
        <f t="shared" si="11"/>
        <v/>
      </c>
      <c r="AQ176" s="3" t="str">
        <f t="shared" si="12"/>
        <v/>
      </c>
      <c r="AR176" s="3"/>
      <c r="AS176" s="3">
        <f t="shared" si="13"/>
        <v>0</v>
      </c>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c r="CA176" s="3"/>
      <c r="CB176" s="3"/>
      <c r="CC176" s="3"/>
      <c r="CD176" s="3"/>
      <c r="CE176" s="3"/>
      <c r="CF176" s="3"/>
      <c r="CG176" s="3"/>
      <c r="CH176" s="3"/>
      <c r="CI176" s="3"/>
    </row>
    <row r="177" spans="1:87" ht="15.75" x14ac:dyDescent="0.45">
      <c r="A177" s="6"/>
      <c r="B177" s="188"/>
      <c r="C177" s="385" t="str">
        <f t="shared" si="7"/>
        <v/>
      </c>
      <c r="D177" s="386"/>
      <c r="E177" s="386"/>
      <c r="F177" s="386"/>
      <c r="G177" s="386"/>
      <c r="H177" s="387"/>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t="s">
        <v>1299</v>
      </c>
      <c r="AM177" s="3" t="str">
        <f t="shared" si="8"/>
        <v/>
      </c>
      <c r="AN177" s="13" t="str">
        <f t="shared" si="9"/>
        <v/>
      </c>
      <c r="AO177" s="3" t="str">
        <f t="shared" si="10"/>
        <v/>
      </c>
      <c r="AP177" s="3" t="str">
        <f t="shared" si="11"/>
        <v/>
      </c>
      <c r="AQ177" s="3" t="str">
        <f t="shared" si="12"/>
        <v/>
      </c>
      <c r="AR177" s="3"/>
      <c r="AS177" s="3">
        <f t="shared" si="13"/>
        <v>0</v>
      </c>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c r="CA177" s="3"/>
      <c r="CB177" s="3"/>
      <c r="CC177" s="3"/>
      <c r="CD177" s="3"/>
      <c r="CE177" s="3"/>
      <c r="CF177" s="3"/>
      <c r="CG177" s="3"/>
      <c r="CH177" s="3"/>
      <c r="CI177" s="3"/>
    </row>
    <row r="178" spans="1:87" ht="15.75" x14ac:dyDescent="0.45">
      <c r="A178" s="6"/>
      <c r="B178" s="188"/>
      <c r="C178" s="385" t="str">
        <f t="shared" si="7"/>
        <v/>
      </c>
      <c r="D178" s="386"/>
      <c r="E178" s="386"/>
      <c r="F178" s="386"/>
      <c r="G178" s="386"/>
      <c r="H178" s="387"/>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t="s">
        <v>1299</v>
      </c>
      <c r="AM178" s="3" t="str">
        <f t="shared" si="8"/>
        <v/>
      </c>
      <c r="AN178" s="13" t="str">
        <f t="shared" si="9"/>
        <v/>
      </c>
      <c r="AO178" s="3" t="str">
        <f t="shared" si="10"/>
        <v/>
      </c>
      <c r="AP178" s="3" t="str">
        <f t="shared" si="11"/>
        <v/>
      </c>
      <c r="AQ178" s="3" t="str">
        <f t="shared" si="12"/>
        <v/>
      </c>
      <c r="AR178" s="3"/>
      <c r="AS178" s="3">
        <f t="shared" si="13"/>
        <v>0</v>
      </c>
      <c r="AT178" s="3"/>
      <c r="AU178" s="3"/>
      <c r="AV178" s="3"/>
      <c r="AW178" s="3"/>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c r="BV178" s="3"/>
      <c r="BW178" s="3"/>
      <c r="BX178" s="3"/>
      <c r="BY178" s="3"/>
      <c r="BZ178" s="3"/>
      <c r="CA178" s="3"/>
      <c r="CB178" s="3"/>
      <c r="CC178" s="3"/>
      <c r="CD178" s="3"/>
      <c r="CE178" s="3"/>
      <c r="CF178" s="3"/>
      <c r="CG178" s="3"/>
      <c r="CH178" s="3"/>
      <c r="CI178" s="3"/>
    </row>
    <row r="179" spans="1:87" ht="15.75" x14ac:dyDescent="0.45">
      <c r="A179" s="6"/>
      <c r="B179" s="188"/>
      <c r="C179" s="385" t="str">
        <f t="shared" si="7"/>
        <v/>
      </c>
      <c r="D179" s="386"/>
      <c r="E179" s="386"/>
      <c r="F179" s="386"/>
      <c r="G179" s="386"/>
      <c r="H179" s="387"/>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t="s">
        <v>1299</v>
      </c>
      <c r="AM179" s="3" t="str">
        <f t="shared" si="8"/>
        <v/>
      </c>
      <c r="AN179" s="13" t="str">
        <f t="shared" si="9"/>
        <v/>
      </c>
      <c r="AO179" s="3" t="str">
        <f t="shared" si="10"/>
        <v/>
      </c>
      <c r="AP179" s="3" t="str">
        <f t="shared" si="11"/>
        <v/>
      </c>
      <c r="AQ179" s="3" t="str">
        <f t="shared" si="12"/>
        <v/>
      </c>
      <c r="AR179" s="3"/>
      <c r="AS179" s="3">
        <f t="shared" si="13"/>
        <v>0</v>
      </c>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c r="CA179" s="3"/>
      <c r="CB179" s="3"/>
      <c r="CC179" s="3"/>
      <c r="CD179" s="3"/>
      <c r="CE179" s="3"/>
      <c r="CF179" s="3"/>
      <c r="CG179" s="3"/>
      <c r="CH179" s="3"/>
      <c r="CI179" s="3"/>
    </row>
    <row r="180" spans="1:87" ht="15.75" x14ac:dyDescent="0.45">
      <c r="A180" s="6"/>
      <c r="B180" s="188"/>
      <c r="C180" s="385" t="str">
        <f t="shared" si="7"/>
        <v/>
      </c>
      <c r="D180" s="386"/>
      <c r="E180" s="386"/>
      <c r="F180" s="386"/>
      <c r="G180" s="386"/>
      <c r="H180" s="387"/>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t="s">
        <v>1299</v>
      </c>
      <c r="AM180" s="3" t="str">
        <f t="shared" si="8"/>
        <v/>
      </c>
      <c r="AN180" s="13" t="str">
        <f t="shared" si="9"/>
        <v/>
      </c>
      <c r="AO180" s="3" t="str">
        <f t="shared" si="10"/>
        <v/>
      </c>
      <c r="AP180" s="3" t="str">
        <f t="shared" si="11"/>
        <v/>
      </c>
      <c r="AQ180" s="3" t="str">
        <f t="shared" si="12"/>
        <v/>
      </c>
      <c r="AR180" s="3"/>
      <c r="AS180" s="3">
        <f t="shared" si="13"/>
        <v>0</v>
      </c>
      <c r="AT180" s="3"/>
      <c r="AU180" s="3"/>
      <c r="AV180" s="3"/>
      <c r="AW180" s="3"/>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c r="BV180" s="3"/>
      <c r="BW180" s="3"/>
      <c r="BX180" s="3"/>
      <c r="BY180" s="3"/>
      <c r="BZ180" s="3"/>
      <c r="CA180" s="3"/>
      <c r="CB180" s="3"/>
      <c r="CC180" s="3"/>
      <c r="CD180" s="3"/>
      <c r="CE180" s="3"/>
      <c r="CF180" s="3"/>
      <c r="CG180" s="3"/>
      <c r="CH180" s="3"/>
      <c r="CI180" s="3"/>
    </row>
    <row r="181" spans="1:87" ht="15.75" x14ac:dyDescent="0.45">
      <c r="A181" s="6"/>
      <c r="B181" s="188"/>
      <c r="C181" s="385" t="str">
        <f t="shared" si="7"/>
        <v/>
      </c>
      <c r="D181" s="386"/>
      <c r="E181" s="386"/>
      <c r="F181" s="386"/>
      <c r="G181" s="386"/>
      <c r="H181" s="387"/>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t="s">
        <v>1299</v>
      </c>
      <c r="AM181" s="3" t="str">
        <f t="shared" si="8"/>
        <v/>
      </c>
      <c r="AN181" s="13" t="str">
        <f t="shared" si="9"/>
        <v/>
      </c>
      <c r="AO181" s="3" t="str">
        <f t="shared" si="10"/>
        <v/>
      </c>
      <c r="AP181" s="3" t="str">
        <f t="shared" si="11"/>
        <v/>
      </c>
      <c r="AQ181" s="3" t="str">
        <f t="shared" si="12"/>
        <v/>
      </c>
      <c r="AR181" s="3"/>
      <c r="AS181" s="3">
        <f t="shared" si="13"/>
        <v>0</v>
      </c>
      <c r="AT181" s="3"/>
      <c r="AU181" s="3"/>
      <c r="AV181" s="3"/>
      <c r="AW181" s="3"/>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c r="BV181" s="3"/>
      <c r="BW181" s="3"/>
      <c r="BX181" s="3"/>
      <c r="BY181" s="3"/>
      <c r="BZ181" s="3"/>
      <c r="CA181" s="3"/>
      <c r="CB181" s="3"/>
      <c r="CC181" s="3"/>
      <c r="CD181" s="3"/>
      <c r="CE181" s="3"/>
      <c r="CF181" s="3"/>
      <c r="CG181" s="3"/>
      <c r="CH181" s="3"/>
      <c r="CI181" s="3"/>
    </row>
    <row r="182" spans="1:87" ht="15.75" x14ac:dyDescent="0.45">
      <c r="A182" s="6"/>
      <c r="B182" s="188"/>
      <c r="C182" s="385" t="str">
        <f t="shared" si="7"/>
        <v/>
      </c>
      <c r="D182" s="386"/>
      <c r="E182" s="386"/>
      <c r="F182" s="386"/>
      <c r="G182" s="386"/>
      <c r="H182" s="387"/>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t="s">
        <v>1299</v>
      </c>
      <c r="AM182" s="3" t="str">
        <f t="shared" si="8"/>
        <v/>
      </c>
      <c r="AN182" s="13" t="str">
        <f t="shared" si="9"/>
        <v/>
      </c>
      <c r="AO182" s="3" t="str">
        <f t="shared" si="10"/>
        <v/>
      </c>
      <c r="AP182" s="3" t="str">
        <f t="shared" si="11"/>
        <v/>
      </c>
      <c r="AQ182" s="3" t="str">
        <f t="shared" si="12"/>
        <v/>
      </c>
      <c r="AR182" s="3"/>
      <c r="AS182" s="3">
        <f t="shared" si="13"/>
        <v>0</v>
      </c>
      <c r="AT182" s="3"/>
      <c r="AU182" s="3"/>
      <c r="AV182" s="3"/>
      <c r="AW182" s="3"/>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row>
    <row r="183" spans="1:87" ht="15.75" x14ac:dyDescent="0.45">
      <c r="A183" s="6"/>
      <c r="B183" s="188"/>
      <c r="C183" s="385" t="str">
        <f t="shared" si="7"/>
        <v/>
      </c>
      <c r="D183" s="386"/>
      <c r="E183" s="386"/>
      <c r="F183" s="386"/>
      <c r="G183" s="386"/>
      <c r="H183" s="387"/>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t="s">
        <v>1299</v>
      </c>
      <c r="AM183" s="3" t="str">
        <f t="shared" si="8"/>
        <v/>
      </c>
      <c r="AN183" s="13" t="str">
        <f t="shared" si="9"/>
        <v/>
      </c>
      <c r="AO183" s="3" t="str">
        <f t="shared" si="10"/>
        <v/>
      </c>
      <c r="AP183" s="3" t="str">
        <f t="shared" si="11"/>
        <v/>
      </c>
      <c r="AQ183" s="3" t="str">
        <f t="shared" si="12"/>
        <v/>
      </c>
      <c r="AR183" s="3"/>
      <c r="AS183" s="3">
        <f t="shared" si="13"/>
        <v>0</v>
      </c>
      <c r="AT183" s="3"/>
      <c r="AU183" s="3"/>
      <c r="AV183" s="3"/>
      <c r="AW183" s="3"/>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row>
    <row r="184" spans="1:87" ht="15.75" x14ac:dyDescent="0.45">
      <c r="A184" s="6"/>
      <c r="B184" s="188"/>
      <c r="C184" s="385" t="str">
        <f t="shared" si="7"/>
        <v/>
      </c>
      <c r="D184" s="386"/>
      <c r="E184" s="386"/>
      <c r="F184" s="386"/>
      <c r="G184" s="386"/>
      <c r="H184" s="387"/>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t="s">
        <v>1299</v>
      </c>
      <c r="AM184" s="3" t="str">
        <f t="shared" si="8"/>
        <v/>
      </c>
      <c r="AN184" s="13" t="str">
        <f t="shared" si="9"/>
        <v/>
      </c>
      <c r="AO184" s="3" t="str">
        <f t="shared" si="10"/>
        <v/>
      </c>
      <c r="AP184" s="3" t="str">
        <f t="shared" si="11"/>
        <v/>
      </c>
      <c r="AQ184" s="3" t="str">
        <f t="shared" si="12"/>
        <v/>
      </c>
      <c r="AR184" s="3"/>
      <c r="AS184" s="3">
        <f t="shared" si="13"/>
        <v>0</v>
      </c>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c r="CA184" s="3"/>
      <c r="CB184" s="3"/>
      <c r="CC184" s="3"/>
      <c r="CD184" s="3"/>
      <c r="CE184" s="3"/>
      <c r="CF184" s="3"/>
      <c r="CG184" s="3"/>
      <c r="CH184" s="3"/>
      <c r="CI184" s="3"/>
    </row>
    <row r="185" spans="1:87" ht="15.75" x14ac:dyDescent="0.45">
      <c r="A185" s="6"/>
      <c r="B185" s="188"/>
      <c r="C185" s="385" t="str">
        <f t="shared" si="7"/>
        <v/>
      </c>
      <c r="D185" s="386"/>
      <c r="E185" s="386"/>
      <c r="F185" s="386"/>
      <c r="G185" s="386"/>
      <c r="H185" s="387"/>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t="s">
        <v>1299</v>
      </c>
      <c r="AM185" s="3" t="str">
        <f t="shared" si="8"/>
        <v/>
      </c>
      <c r="AN185" s="13" t="str">
        <f t="shared" si="9"/>
        <v/>
      </c>
      <c r="AO185" s="3" t="str">
        <f t="shared" si="10"/>
        <v/>
      </c>
      <c r="AP185" s="3" t="str">
        <f t="shared" si="11"/>
        <v/>
      </c>
      <c r="AQ185" s="3" t="str">
        <f t="shared" si="12"/>
        <v/>
      </c>
      <c r="AR185" s="3"/>
      <c r="AS185" s="3">
        <f t="shared" si="13"/>
        <v>0</v>
      </c>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c r="CA185" s="3"/>
      <c r="CB185" s="3"/>
      <c r="CC185" s="3"/>
      <c r="CD185" s="3"/>
      <c r="CE185" s="3"/>
      <c r="CF185" s="3"/>
      <c r="CG185" s="3"/>
      <c r="CH185" s="3"/>
      <c r="CI185" s="3"/>
    </row>
    <row r="186" spans="1:87" ht="15.75" x14ac:dyDescent="0.45">
      <c r="A186" s="6"/>
      <c r="B186" s="188"/>
      <c r="C186" s="385" t="str">
        <f t="shared" si="7"/>
        <v/>
      </c>
      <c r="D186" s="386"/>
      <c r="E186" s="386"/>
      <c r="F186" s="386"/>
      <c r="G186" s="386"/>
      <c r="H186" s="387"/>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t="s">
        <v>1299</v>
      </c>
      <c r="AM186" s="3" t="str">
        <f t="shared" si="8"/>
        <v/>
      </c>
      <c r="AN186" s="13" t="str">
        <f t="shared" si="9"/>
        <v/>
      </c>
      <c r="AO186" s="3" t="str">
        <f t="shared" si="10"/>
        <v/>
      </c>
      <c r="AP186" s="3" t="str">
        <f t="shared" si="11"/>
        <v/>
      </c>
      <c r="AQ186" s="3" t="str">
        <f t="shared" si="12"/>
        <v/>
      </c>
      <c r="AR186" s="3"/>
      <c r="AS186" s="3">
        <f t="shared" si="13"/>
        <v>0</v>
      </c>
      <c r="AT186" s="3"/>
      <c r="AU186" s="3"/>
      <c r="AV186" s="3"/>
      <c r="AW186" s="3"/>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c r="BY186" s="3"/>
      <c r="BZ186" s="3"/>
      <c r="CA186" s="3"/>
      <c r="CB186" s="3"/>
      <c r="CC186" s="3"/>
      <c r="CD186" s="3"/>
      <c r="CE186" s="3"/>
      <c r="CF186" s="3"/>
      <c r="CG186" s="3"/>
      <c r="CH186" s="3"/>
      <c r="CI186" s="3"/>
    </row>
    <row r="187" spans="1:87" ht="15.75" x14ac:dyDescent="0.45">
      <c r="A187" s="6"/>
      <c r="B187" s="188"/>
      <c r="C187" s="385" t="str">
        <f t="shared" si="7"/>
        <v/>
      </c>
      <c r="D187" s="386"/>
      <c r="E187" s="386"/>
      <c r="F187" s="386"/>
      <c r="G187" s="386"/>
      <c r="H187" s="387"/>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t="s">
        <v>1299</v>
      </c>
      <c r="AM187" s="3" t="str">
        <f t="shared" si="8"/>
        <v/>
      </c>
      <c r="AN187" s="13" t="str">
        <f t="shared" si="9"/>
        <v/>
      </c>
      <c r="AO187" s="3" t="str">
        <f t="shared" si="10"/>
        <v/>
      </c>
      <c r="AP187" s="3" t="str">
        <f t="shared" si="11"/>
        <v/>
      </c>
      <c r="AQ187" s="3" t="str">
        <f t="shared" si="12"/>
        <v/>
      </c>
      <c r="AR187" s="3"/>
      <c r="AS187" s="3">
        <f t="shared" si="13"/>
        <v>0</v>
      </c>
      <c r="AT187" s="3"/>
      <c r="AU187" s="3"/>
      <c r="AV187" s="3"/>
      <c r="AW187" s="3"/>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c r="BV187" s="3"/>
      <c r="BW187" s="3"/>
      <c r="BX187" s="3"/>
      <c r="BY187" s="3"/>
      <c r="BZ187" s="3"/>
      <c r="CA187" s="3"/>
      <c r="CB187" s="3"/>
      <c r="CC187" s="3"/>
      <c r="CD187" s="3"/>
      <c r="CE187" s="3"/>
      <c r="CF187" s="3"/>
      <c r="CG187" s="3"/>
      <c r="CH187" s="3"/>
      <c r="CI187" s="3"/>
    </row>
    <row r="188" spans="1:87" ht="15.75" x14ac:dyDescent="0.45">
      <c r="A188" s="6"/>
      <c r="B188" s="188"/>
      <c r="C188" s="385" t="str">
        <f t="shared" si="7"/>
        <v/>
      </c>
      <c r="D188" s="386"/>
      <c r="E188" s="386"/>
      <c r="F188" s="386"/>
      <c r="G188" s="386"/>
      <c r="H188" s="387"/>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t="s">
        <v>1299</v>
      </c>
      <c r="AM188" s="3" t="str">
        <f t="shared" si="8"/>
        <v/>
      </c>
      <c r="AN188" s="13" t="str">
        <f t="shared" si="9"/>
        <v/>
      </c>
      <c r="AO188" s="3" t="str">
        <f t="shared" si="10"/>
        <v/>
      </c>
      <c r="AP188" s="3" t="str">
        <f t="shared" si="11"/>
        <v/>
      </c>
      <c r="AQ188" s="3" t="str">
        <f t="shared" si="12"/>
        <v/>
      </c>
      <c r="AR188" s="3"/>
      <c r="AS188" s="3">
        <f t="shared" si="13"/>
        <v>0</v>
      </c>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c r="CA188" s="3"/>
      <c r="CB188" s="3"/>
      <c r="CC188" s="3"/>
      <c r="CD188" s="3"/>
      <c r="CE188" s="3"/>
      <c r="CF188" s="3"/>
      <c r="CG188" s="3"/>
      <c r="CH188" s="3"/>
      <c r="CI188" s="3"/>
    </row>
    <row r="189" spans="1:87" ht="15.75" x14ac:dyDescent="0.45">
      <c r="A189" s="6"/>
      <c r="B189" s="188"/>
      <c r="C189" s="385" t="str">
        <f t="shared" si="7"/>
        <v/>
      </c>
      <c r="D189" s="386"/>
      <c r="E189" s="386"/>
      <c r="F189" s="386"/>
      <c r="G189" s="386"/>
      <c r="H189" s="387"/>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t="s">
        <v>1299</v>
      </c>
      <c r="AM189" s="3" t="str">
        <f t="shared" si="8"/>
        <v/>
      </c>
      <c r="AN189" s="13" t="str">
        <f t="shared" si="9"/>
        <v/>
      </c>
      <c r="AO189" s="3" t="str">
        <f t="shared" si="10"/>
        <v/>
      </c>
      <c r="AP189" s="3" t="str">
        <f t="shared" si="11"/>
        <v/>
      </c>
      <c r="AQ189" s="3" t="str">
        <f t="shared" si="12"/>
        <v/>
      </c>
      <c r="AR189" s="3"/>
      <c r="AS189" s="3">
        <f t="shared" si="13"/>
        <v>0</v>
      </c>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c r="CA189" s="3"/>
      <c r="CB189" s="3"/>
      <c r="CC189" s="3"/>
      <c r="CD189" s="3"/>
      <c r="CE189" s="3"/>
      <c r="CF189" s="3"/>
      <c r="CG189" s="3"/>
      <c r="CH189" s="3"/>
      <c r="CI189" s="3"/>
    </row>
    <row r="190" spans="1:87" ht="15.75" x14ac:dyDescent="0.45">
      <c r="A190" s="6"/>
      <c r="B190" s="188"/>
      <c r="C190" s="385" t="str">
        <f t="shared" si="7"/>
        <v/>
      </c>
      <c r="D190" s="386"/>
      <c r="E190" s="386"/>
      <c r="F190" s="386"/>
      <c r="G190" s="386"/>
      <c r="H190" s="387"/>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t="s">
        <v>1299</v>
      </c>
      <c r="AM190" s="3" t="str">
        <f t="shared" si="8"/>
        <v/>
      </c>
      <c r="AN190" s="13" t="str">
        <f t="shared" si="9"/>
        <v/>
      </c>
      <c r="AO190" s="3" t="str">
        <f t="shared" si="10"/>
        <v/>
      </c>
      <c r="AP190" s="3" t="str">
        <f t="shared" si="11"/>
        <v/>
      </c>
      <c r="AQ190" s="3" t="str">
        <f t="shared" si="12"/>
        <v/>
      </c>
      <c r="AR190" s="3"/>
      <c r="AS190" s="3">
        <f t="shared" si="13"/>
        <v>0</v>
      </c>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c r="CA190" s="3"/>
      <c r="CB190" s="3"/>
      <c r="CC190" s="3"/>
      <c r="CD190" s="3"/>
      <c r="CE190" s="3"/>
      <c r="CF190" s="3"/>
      <c r="CG190" s="3"/>
      <c r="CH190" s="3"/>
      <c r="CI190" s="3"/>
    </row>
    <row r="191" spans="1:87" ht="15.75" x14ac:dyDescent="0.45">
      <c r="A191" s="6"/>
      <c r="B191" s="188"/>
      <c r="C191" s="385" t="str">
        <f t="shared" si="7"/>
        <v/>
      </c>
      <c r="D191" s="386"/>
      <c r="E191" s="386"/>
      <c r="F191" s="386"/>
      <c r="G191" s="386"/>
      <c r="H191" s="387"/>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t="s">
        <v>1299</v>
      </c>
      <c r="AM191" s="3" t="str">
        <f t="shared" si="8"/>
        <v/>
      </c>
      <c r="AN191" s="13" t="str">
        <f t="shared" si="9"/>
        <v/>
      </c>
      <c r="AO191" s="3" t="str">
        <f t="shared" si="10"/>
        <v/>
      </c>
      <c r="AP191" s="3" t="str">
        <f t="shared" si="11"/>
        <v/>
      </c>
      <c r="AQ191" s="3" t="str">
        <f t="shared" si="12"/>
        <v/>
      </c>
      <c r="AR191" s="3"/>
      <c r="AS191" s="3">
        <f t="shared" si="13"/>
        <v>0</v>
      </c>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c r="CA191" s="3"/>
      <c r="CB191" s="3"/>
      <c r="CC191" s="3"/>
      <c r="CD191" s="3"/>
      <c r="CE191" s="3"/>
      <c r="CF191" s="3"/>
      <c r="CG191" s="3"/>
      <c r="CH191" s="3"/>
      <c r="CI191" s="3"/>
    </row>
    <row r="192" spans="1:87" ht="15.75" x14ac:dyDescent="0.45">
      <c r="A192" s="6"/>
      <c r="B192" s="188"/>
      <c r="C192" s="385" t="str">
        <f t="shared" si="7"/>
        <v/>
      </c>
      <c r="D192" s="386"/>
      <c r="E192" s="386"/>
      <c r="F192" s="386"/>
      <c r="G192" s="386"/>
      <c r="H192" s="387"/>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t="s">
        <v>1299</v>
      </c>
      <c r="AM192" s="3" t="str">
        <f t="shared" si="8"/>
        <v/>
      </c>
      <c r="AN192" s="13" t="str">
        <f t="shared" si="9"/>
        <v/>
      </c>
      <c r="AO192" s="3" t="str">
        <f t="shared" si="10"/>
        <v/>
      </c>
      <c r="AP192" s="3" t="str">
        <f t="shared" si="11"/>
        <v/>
      </c>
      <c r="AQ192" s="3" t="str">
        <f t="shared" si="12"/>
        <v/>
      </c>
      <c r="AR192" s="3"/>
      <c r="AS192" s="3">
        <f t="shared" si="13"/>
        <v>0</v>
      </c>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c r="CA192" s="3"/>
      <c r="CB192" s="3"/>
      <c r="CC192" s="3"/>
      <c r="CD192" s="3"/>
      <c r="CE192" s="3"/>
      <c r="CF192" s="3"/>
      <c r="CG192" s="3"/>
      <c r="CH192" s="3"/>
      <c r="CI192" s="3"/>
    </row>
    <row r="193" spans="1:87" ht="15.75" x14ac:dyDescent="0.45">
      <c r="A193" s="6"/>
      <c r="B193" s="188"/>
      <c r="C193" s="385" t="str">
        <f t="shared" si="7"/>
        <v/>
      </c>
      <c r="D193" s="386"/>
      <c r="E193" s="386"/>
      <c r="F193" s="386"/>
      <c r="G193" s="386"/>
      <c r="H193" s="387"/>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t="s">
        <v>1299</v>
      </c>
      <c r="AM193" s="3" t="str">
        <f t="shared" si="8"/>
        <v/>
      </c>
      <c r="AN193" s="13" t="str">
        <f t="shared" si="9"/>
        <v/>
      </c>
      <c r="AO193" s="3" t="str">
        <f t="shared" si="10"/>
        <v/>
      </c>
      <c r="AP193" s="3" t="str">
        <f t="shared" si="11"/>
        <v/>
      </c>
      <c r="AQ193" s="3" t="str">
        <f t="shared" si="12"/>
        <v/>
      </c>
      <c r="AR193" s="3"/>
      <c r="AS193" s="3">
        <f t="shared" si="13"/>
        <v>0</v>
      </c>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c r="CA193" s="3"/>
      <c r="CB193" s="3"/>
      <c r="CC193" s="3"/>
      <c r="CD193" s="3"/>
      <c r="CE193" s="3"/>
      <c r="CF193" s="3"/>
      <c r="CG193" s="3"/>
      <c r="CH193" s="3"/>
      <c r="CI193" s="3"/>
    </row>
    <row r="194" spans="1:87" ht="15.75" x14ac:dyDescent="0.45">
      <c r="A194" s="6"/>
      <c r="B194" s="188"/>
      <c r="C194" s="385" t="str">
        <f t="shared" si="7"/>
        <v/>
      </c>
      <c r="D194" s="386"/>
      <c r="E194" s="386"/>
      <c r="F194" s="386"/>
      <c r="G194" s="386"/>
      <c r="H194" s="387"/>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t="s">
        <v>1299</v>
      </c>
      <c r="AM194" s="3" t="str">
        <f t="shared" si="8"/>
        <v/>
      </c>
      <c r="AN194" s="13" t="str">
        <f t="shared" si="9"/>
        <v/>
      </c>
      <c r="AO194" s="3" t="str">
        <f t="shared" si="10"/>
        <v/>
      </c>
      <c r="AP194" s="3" t="str">
        <f t="shared" si="11"/>
        <v/>
      </c>
      <c r="AQ194" s="3" t="str">
        <f t="shared" si="12"/>
        <v/>
      </c>
      <c r="AR194" s="3"/>
      <c r="AS194" s="3">
        <f t="shared" si="13"/>
        <v>0</v>
      </c>
      <c r="AT194" s="3"/>
      <c r="AU194" s="3"/>
      <c r="AV194" s="3"/>
      <c r="AW194" s="3"/>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X194" s="3"/>
      <c r="BY194" s="3"/>
      <c r="BZ194" s="3"/>
      <c r="CA194" s="3"/>
      <c r="CB194" s="3"/>
      <c r="CC194" s="3"/>
      <c r="CD194" s="3"/>
      <c r="CE194" s="3"/>
      <c r="CF194" s="3"/>
      <c r="CG194" s="3"/>
      <c r="CH194" s="3"/>
      <c r="CI194" s="3"/>
    </row>
    <row r="195" spans="1:87" ht="15.75" x14ac:dyDescent="0.45">
      <c r="A195" s="6"/>
      <c r="B195" s="188"/>
      <c r="C195" s="385" t="str">
        <f t="shared" si="7"/>
        <v/>
      </c>
      <c r="D195" s="386"/>
      <c r="E195" s="386"/>
      <c r="F195" s="386"/>
      <c r="G195" s="386"/>
      <c r="H195" s="387"/>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t="s">
        <v>1299</v>
      </c>
      <c r="AM195" s="3" t="str">
        <f t="shared" si="8"/>
        <v/>
      </c>
      <c r="AN195" s="13" t="str">
        <f t="shared" si="9"/>
        <v/>
      </c>
      <c r="AO195" s="3" t="str">
        <f t="shared" si="10"/>
        <v/>
      </c>
      <c r="AP195" s="3" t="str">
        <f t="shared" si="11"/>
        <v/>
      </c>
      <c r="AQ195" s="3" t="str">
        <f t="shared" si="12"/>
        <v/>
      </c>
      <c r="AR195" s="3"/>
      <c r="AS195" s="3">
        <f t="shared" si="13"/>
        <v>0</v>
      </c>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c r="CA195" s="3"/>
      <c r="CB195" s="3"/>
      <c r="CC195" s="3"/>
      <c r="CD195" s="3"/>
      <c r="CE195" s="3"/>
      <c r="CF195" s="3"/>
      <c r="CG195" s="3"/>
      <c r="CH195" s="3"/>
      <c r="CI195" s="3"/>
    </row>
    <row r="196" spans="1:87" ht="15.75" x14ac:dyDescent="0.45">
      <c r="A196" s="6"/>
      <c r="B196" s="188"/>
      <c r="C196" s="385" t="str">
        <f t="shared" si="7"/>
        <v/>
      </c>
      <c r="D196" s="386"/>
      <c r="E196" s="386"/>
      <c r="F196" s="386"/>
      <c r="G196" s="386"/>
      <c r="H196" s="387"/>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t="s">
        <v>1299</v>
      </c>
      <c r="AM196" s="3" t="str">
        <f t="shared" si="8"/>
        <v/>
      </c>
      <c r="AN196" s="13" t="str">
        <f t="shared" si="9"/>
        <v/>
      </c>
      <c r="AO196" s="3" t="str">
        <f t="shared" si="10"/>
        <v/>
      </c>
      <c r="AP196" s="3" t="str">
        <f t="shared" si="11"/>
        <v/>
      </c>
      <c r="AQ196" s="3" t="str">
        <f t="shared" si="12"/>
        <v/>
      </c>
      <c r="AR196" s="3"/>
      <c r="AS196" s="3">
        <f t="shared" si="13"/>
        <v>0</v>
      </c>
      <c r="AT196" s="3"/>
      <c r="AU196" s="3"/>
      <c r="AV196" s="3"/>
      <c r="AW196" s="3"/>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c r="BV196" s="3"/>
      <c r="BW196" s="3"/>
      <c r="BX196" s="3"/>
      <c r="BY196" s="3"/>
      <c r="BZ196" s="3"/>
      <c r="CA196" s="3"/>
      <c r="CB196" s="3"/>
      <c r="CC196" s="3"/>
      <c r="CD196" s="3"/>
      <c r="CE196" s="3"/>
      <c r="CF196" s="3"/>
      <c r="CG196" s="3"/>
      <c r="CH196" s="3"/>
      <c r="CI196" s="3"/>
    </row>
    <row r="197" spans="1:87" ht="15.75" x14ac:dyDescent="0.45">
      <c r="A197" s="6"/>
      <c r="B197" s="188"/>
      <c r="C197" s="385" t="str">
        <f t="shared" si="7"/>
        <v/>
      </c>
      <c r="D197" s="386"/>
      <c r="E197" s="386"/>
      <c r="F197" s="386"/>
      <c r="G197" s="386"/>
      <c r="H197" s="387"/>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t="s">
        <v>1299</v>
      </c>
      <c r="AM197" s="3" t="str">
        <f t="shared" si="8"/>
        <v/>
      </c>
      <c r="AN197" s="13" t="str">
        <f t="shared" si="9"/>
        <v/>
      </c>
      <c r="AO197" s="3" t="str">
        <f t="shared" si="10"/>
        <v/>
      </c>
      <c r="AP197" s="3" t="str">
        <f t="shared" si="11"/>
        <v/>
      </c>
      <c r="AQ197" s="3" t="str">
        <f t="shared" si="12"/>
        <v/>
      </c>
      <c r="AR197" s="3"/>
      <c r="AS197" s="3">
        <f t="shared" si="13"/>
        <v>0</v>
      </c>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row>
    <row r="198" spans="1:87" ht="15.75" x14ac:dyDescent="0.45">
      <c r="A198" s="6"/>
      <c r="B198" s="188"/>
      <c r="C198" s="385" t="str">
        <f t="shared" si="7"/>
        <v/>
      </c>
      <c r="D198" s="386"/>
      <c r="E198" s="386"/>
      <c r="F198" s="386"/>
      <c r="G198" s="386"/>
      <c r="H198" s="387"/>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t="s">
        <v>1299</v>
      </c>
      <c r="AM198" s="3" t="str">
        <f t="shared" si="8"/>
        <v/>
      </c>
      <c r="AN198" s="13" t="str">
        <f t="shared" si="9"/>
        <v/>
      </c>
      <c r="AO198" s="3" t="str">
        <f t="shared" si="10"/>
        <v/>
      </c>
      <c r="AP198" s="3" t="str">
        <f t="shared" si="11"/>
        <v/>
      </c>
      <c r="AQ198" s="3" t="str">
        <f t="shared" si="12"/>
        <v/>
      </c>
      <c r="AR198" s="3"/>
      <c r="AS198" s="3">
        <f t="shared" si="13"/>
        <v>0</v>
      </c>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c r="CA198" s="3"/>
      <c r="CB198" s="3"/>
      <c r="CC198" s="3"/>
      <c r="CD198" s="3"/>
      <c r="CE198" s="3"/>
      <c r="CF198" s="3"/>
      <c r="CG198" s="3"/>
      <c r="CH198" s="3"/>
      <c r="CI198" s="3"/>
    </row>
    <row r="199" spans="1:87" ht="15.75" x14ac:dyDescent="0.45">
      <c r="A199" s="6"/>
      <c r="B199" s="188"/>
      <c r="C199" s="385" t="str">
        <f t="shared" si="7"/>
        <v/>
      </c>
      <c r="D199" s="386"/>
      <c r="E199" s="386"/>
      <c r="F199" s="386"/>
      <c r="G199" s="386"/>
      <c r="H199" s="387"/>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t="s">
        <v>1299</v>
      </c>
      <c r="AM199" s="3" t="str">
        <f t="shared" si="8"/>
        <v/>
      </c>
      <c r="AN199" s="13" t="str">
        <f t="shared" si="9"/>
        <v/>
      </c>
      <c r="AO199" s="3" t="str">
        <f t="shared" si="10"/>
        <v/>
      </c>
      <c r="AP199" s="3" t="str">
        <f t="shared" si="11"/>
        <v/>
      </c>
      <c r="AQ199" s="3" t="str">
        <f t="shared" si="12"/>
        <v/>
      </c>
      <c r="AR199" s="3"/>
      <c r="AS199" s="3">
        <f t="shared" si="13"/>
        <v>0</v>
      </c>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row>
    <row r="200" spans="1:87" ht="15.75" x14ac:dyDescent="0.45">
      <c r="A200" s="6"/>
      <c r="B200" s="188"/>
      <c r="C200" s="385" t="str">
        <f t="shared" si="7"/>
        <v/>
      </c>
      <c r="D200" s="386"/>
      <c r="E200" s="386"/>
      <c r="F200" s="386"/>
      <c r="G200" s="386"/>
      <c r="H200" s="387"/>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t="s">
        <v>1299</v>
      </c>
      <c r="AM200" s="3" t="str">
        <f t="shared" si="8"/>
        <v/>
      </c>
      <c r="AN200" s="13" t="str">
        <f t="shared" si="9"/>
        <v/>
      </c>
      <c r="AO200" s="3" t="str">
        <f t="shared" si="10"/>
        <v/>
      </c>
      <c r="AP200" s="3" t="str">
        <f t="shared" si="11"/>
        <v/>
      </c>
      <c r="AQ200" s="3" t="str">
        <f t="shared" si="12"/>
        <v/>
      </c>
      <c r="AR200" s="3"/>
      <c r="AS200" s="3">
        <f t="shared" si="13"/>
        <v>0</v>
      </c>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row>
    <row r="201" spans="1:87" ht="15.75" x14ac:dyDescent="0.45">
      <c r="A201" s="6"/>
      <c r="B201" s="188"/>
      <c r="C201" s="385" t="str">
        <f t="shared" si="7"/>
        <v/>
      </c>
      <c r="D201" s="386"/>
      <c r="E201" s="386"/>
      <c r="F201" s="386"/>
      <c r="G201" s="386"/>
      <c r="H201" s="387"/>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t="s">
        <v>1299</v>
      </c>
      <c r="AM201" s="3" t="str">
        <f t="shared" si="8"/>
        <v/>
      </c>
      <c r="AN201" s="13" t="str">
        <f t="shared" si="9"/>
        <v/>
      </c>
      <c r="AO201" s="3" t="str">
        <f t="shared" si="10"/>
        <v/>
      </c>
      <c r="AP201" s="3" t="str">
        <f t="shared" si="11"/>
        <v/>
      </c>
      <c r="AQ201" s="3" t="str">
        <f t="shared" si="12"/>
        <v/>
      </c>
      <c r="AR201" s="3"/>
      <c r="AS201" s="3">
        <f t="shared" si="13"/>
        <v>0</v>
      </c>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c r="CA201" s="3"/>
      <c r="CB201" s="3"/>
      <c r="CC201" s="3"/>
      <c r="CD201" s="3"/>
      <c r="CE201" s="3"/>
      <c r="CF201" s="3"/>
      <c r="CG201" s="3"/>
      <c r="CH201" s="3"/>
      <c r="CI201" s="3"/>
    </row>
    <row r="202" spans="1:87" ht="15.75" x14ac:dyDescent="0.45">
      <c r="A202" s="6"/>
      <c r="B202" s="188"/>
      <c r="C202" s="385" t="str">
        <f t="shared" si="7"/>
        <v/>
      </c>
      <c r="D202" s="386"/>
      <c r="E202" s="386"/>
      <c r="F202" s="386"/>
      <c r="G202" s="386"/>
      <c r="H202" s="387"/>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t="s">
        <v>1299</v>
      </c>
      <c r="AM202" s="3" t="str">
        <f t="shared" si="8"/>
        <v/>
      </c>
      <c r="AN202" s="13" t="str">
        <f t="shared" si="9"/>
        <v/>
      </c>
      <c r="AO202" s="3" t="str">
        <f t="shared" si="10"/>
        <v/>
      </c>
      <c r="AP202" s="3" t="str">
        <f t="shared" si="11"/>
        <v/>
      </c>
      <c r="AQ202" s="3" t="str">
        <f t="shared" si="12"/>
        <v/>
      </c>
      <c r="AR202" s="3"/>
      <c r="AS202" s="3">
        <f t="shared" si="13"/>
        <v>0</v>
      </c>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c r="CA202" s="3"/>
      <c r="CB202" s="3"/>
      <c r="CC202" s="3"/>
      <c r="CD202" s="3"/>
      <c r="CE202" s="3"/>
      <c r="CF202" s="3"/>
      <c r="CG202" s="3"/>
      <c r="CH202" s="3"/>
      <c r="CI202" s="3"/>
    </row>
    <row r="203" spans="1:87" ht="15.75" x14ac:dyDescent="0.45">
      <c r="A203" s="6"/>
      <c r="B203" s="188"/>
      <c r="C203" s="385" t="str">
        <f t="shared" si="7"/>
        <v/>
      </c>
      <c r="D203" s="386"/>
      <c r="E203" s="386"/>
      <c r="F203" s="386"/>
      <c r="G203" s="386"/>
      <c r="H203" s="387"/>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t="s">
        <v>1299</v>
      </c>
      <c r="AM203" s="3" t="str">
        <f t="shared" si="8"/>
        <v/>
      </c>
      <c r="AN203" s="13" t="str">
        <f t="shared" si="9"/>
        <v/>
      </c>
      <c r="AO203" s="3" t="str">
        <f t="shared" si="10"/>
        <v/>
      </c>
      <c r="AP203" s="3" t="str">
        <f t="shared" si="11"/>
        <v/>
      </c>
      <c r="AQ203" s="3" t="str">
        <f t="shared" si="12"/>
        <v/>
      </c>
      <c r="AR203" s="3"/>
      <c r="AS203" s="3">
        <f t="shared" si="13"/>
        <v>0</v>
      </c>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c r="CA203" s="3"/>
      <c r="CB203" s="3"/>
      <c r="CC203" s="3"/>
      <c r="CD203" s="3"/>
      <c r="CE203" s="3"/>
      <c r="CF203" s="3"/>
      <c r="CG203" s="3"/>
      <c r="CH203" s="3"/>
      <c r="CI203" s="3"/>
    </row>
    <row r="204" spans="1:87" ht="15.75" x14ac:dyDescent="0.45">
      <c r="A204" s="6"/>
      <c r="B204" s="188"/>
      <c r="C204" s="385" t="str">
        <f t="shared" si="7"/>
        <v/>
      </c>
      <c r="D204" s="386"/>
      <c r="E204" s="386"/>
      <c r="F204" s="386"/>
      <c r="G204" s="386"/>
      <c r="H204" s="387"/>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t="s">
        <v>1299</v>
      </c>
      <c r="AM204" s="3" t="str">
        <f t="shared" si="8"/>
        <v/>
      </c>
      <c r="AN204" s="13" t="str">
        <f t="shared" si="9"/>
        <v/>
      </c>
      <c r="AO204" s="3" t="str">
        <f t="shared" si="10"/>
        <v/>
      </c>
      <c r="AP204" s="3" t="str">
        <f t="shared" si="11"/>
        <v/>
      </c>
      <c r="AQ204" s="3" t="str">
        <f t="shared" si="12"/>
        <v/>
      </c>
      <c r="AR204" s="3"/>
      <c r="AS204" s="3">
        <f t="shared" si="13"/>
        <v>0</v>
      </c>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c r="CA204" s="3"/>
      <c r="CB204" s="3"/>
      <c r="CC204" s="3"/>
      <c r="CD204" s="3"/>
      <c r="CE204" s="3"/>
      <c r="CF204" s="3"/>
      <c r="CG204" s="3"/>
      <c r="CH204" s="3"/>
      <c r="CI204" s="3"/>
    </row>
    <row r="205" spans="1:87" ht="15.75" x14ac:dyDescent="0.45">
      <c r="A205" s="6"/>
      <c r="B205" s="188"/>
      <c r="C205" s="385" t="str">
        <f t="shared" si="7"/>
        <v/>
      </c>
      <c r="D205" s="386"/>
      <c r="E205" s="386"/>
      <c r="F205" s="386"/>
      <c r="G205" s="386"/>
      <c r="H205" s="387"/>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t="s">
        <v>1299</v>
      </c>
      <c r="AM205" s="3" t="str">
        <f t="shared" si="8"/>
        <v/>
      </c>
      <c r="AN205" s="13" t="str">
        <f t="shared" si="9"/>
        <v/>
      </c>
      <c r="AO205" s="3" t="str">
        <f t="shared" si="10"/>
        <v/>
      </c>
      <c r="AP205" s="3" t="str">
        <f t="shared" si="11"/>
        <v/>
      </c>
      <c r="AQ205" s="3" t="str">
        <f t="shared" si="12"/>
        <v/>
      </c>
      <c r="AR205" s="3"/>
      <c r="AS205" s="3">
        <f t="shared" si="13"/>
        <v>0</v>
      </c>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c r="CA205" s="3"/>
      <c r="CB205" s="3"/>
      <c r="CC205" s="3"/>
      <c r="CD205" s="3"/>
      <c r="CE205" s="3"/>
      <c r="CF205" s="3"/>
      <c r="CG205" s="3"/>
      <c r="CH205" s="3"/>
      <c r="CI205" s="3"/>
    </row>
    <row r="206" spans="1:87" ht="15.75" x14ac:dyDescent="0.45">
      <c r="A206" s="6"/>
      <c r="B206" s="188"/>
      <c r="C206" s="385" t="str">
        <f t="shared" si="7"/>
        <v/>
      </c>
      <c r="D206" s="386"/>
      <c r="E206" s="386"/>
      <c r="F206" s="386"/>
      <c r="G206" s="386"/>
      <c r="H206" s="387"/>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t="s">
        <v>1299</v>
      </c>
      <c r="AM206" s="3" t="str">
        <f t="shared" si="8"/>
        <v/>
      </c>
      <c r="AN206" s="13" t="str">
        <f t="shared" si="9"/>
        <v/>
      </c>
      <c r="AO206" s="3" t="str">
        <f t="shared" si="10"/>
        <v/>
      </c>
      <c r="AP206" s="3" t="str">
        <f t="shared" si="11"/>
        <v/>
      </c>
      <c r="AQ206" s="3" t="str">
        <f t="shared" si="12"/>
        <v/>
      </c>
      <c r="AR206" s="3"/>
      <c r="AS206" s="3">
        <f t="shared" si="13"/>
        <v>0</v>
      </c>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row>
    <row r="207" spans="1:87" ht="15.75" x14ac:dyDescent="0.45">
      <c r="A207" s="6"/>
      <c r="B207" s="188"/>
      <c r="C207" s="385" t="str">
        <f t="shared" si="7"/>
        <v/>
      </c>
      <c r="D207" s="386"/>
      <c r="E207" s="386"/>
      <c r="F207" s="386"/>
      <c r="G207" s="386"/>
      <c r="H207" s="387"/>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t="s">
        <v>1299</v>
      </c>
      <c r="AM207" s="3" t="str">
        <f t="shared" si="8"/>
        <v/>
      </c>
      <c r="AN207" s="13" t="str">
        <f t="shared" si="9"/>
        <v/>
      </c>
      <c r="AO207" s="3" t="str">
        <f t="shared" si="10"/>
        <v/>
      </c>
      <c r="AP207" s="3" t="str">
        <f t="shared" si="11"/>
        <v/>
      </c>
      <c r="AQ207" s="3" t="str">
        <f t="shared" si="12"/>
        <v/>
      </c>
      <c r="AR207" s="3"/>
      <c r="AS207" s="3">
        <f t="shared" si="13"/>
        <v>0</v>
      </c>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c r="CA207" s="3"/>
      <c r="CB207" s="3"/>
      <c r="CC207" s="3"/>
      <c r="CD207" s="3"/>
      <c r="CE207" s="3"/>
      <c r="CF207" s="3"/>
      <c r="CG207" s="3"/>
      <c r="CH207" s="3"/>
      <c r="CI207" s="3"/>
    </row>
    <row r="208" spans="1:87" ht="15.75" x14ac:dyDescent="0.45">
      <c r="A208" s="6"/>
      <c r="B208" s="188"/>
      <c r="C208" s="385" t="str">
        <f t="shared" si="7"/>
        <v/>
      </c>
      <c r="D208" s="386"/>
      <c r="E208" s="386"/>
      <c r="F208" s="386"/>
      <c r="G208" s="386"/>
      <c r="H208" s="387"/>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t="s">
        <v>1299</v>
      </c>
      <c r="AM208" s="3" t="str">
        <f t="shared" si="8"/>
        <v/>
      </c>
      <c r="AN208" s="13" t="str">
        <f t="shared" si="9"/>
        <v/>
      </c>
      <c r="AO208" s="3" t="str">
        <f t="shared" si="10"/>
        <v/>
      </c>
      <c r="AP208" s="3" t="str">
        <f t="shared" si="11"/>
        <v/>
      </c>
      <c r="AQ208" s="3" t="str">
        <f t="shared" si="12"/>
        <v/>
      </c>
      <c r="AR208" s="3"/>
      <c r="AS208" s="3">
        <f t="shared" si="13"/>
        <v>0</v>
      </c>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c r="CA208" s="3"/>
      <c r="CB208" s="3"/>
      <c r="CC208" s="3"/>
      <c r="CD208" s="3"/>
      <c r="CE208" s="3"/>
      <c r="CF208" s="3"/>
      <c r="CG208" s="3"/>
      <c r="CH208" s="3"/>
      <c r="CI208" s="3"/>
    </row>
    <row r="209" spans="1:87" ht="15.75" x14ac:dyDescent="0.45">
      <c r="A209" s="6"/>
      <c r="B209" s="188"/>
      <c r="C209" s="385" t="str">
        <f t="shared" si="7"/>
        <v/>
      </c>
      <c r="D209" s="386"/>
      <c r="E209" s="386"/>
      <c r="F209" s="386"/>
      <c r="G209" s="386"/>
      <c r="H209" s="387"/>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t="s">
        <v>1299</v>
      </c>
      <c r="AM209" s="3" t="str">
        <f t="shared" si="8"/>
        <v/>
      </c>
      <c r="AN209" s="13" t="str">
        <f t="shared" si="9"/>
        <v/>
      </c>
      <c r="AO209" s="3" t="str">
        <f t="shared" si="10"/>
        <v/>
      </c>
      <c r="AP209" s="3" t="str">
        <f t="shared" si="11"/>
        <v/>
      </c>
      <c r="AQ209" s="3" t="str">
        <f t="shared" si="12"/>
        <v/>
      </c>
      <c r="AR209" s="3"/>
      <c r="AS209" s="3">
        <f t="shared" si="13"/>
        <v>0</v>
      </c>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c r="CA209" s="3"/>
      <c r="CB209" s="3"/>
      <c r="CC209" s="3"/>
      <c r="CD209" s="3"/>
      <c r="CE209" s="3"/>
      <c r="CF209" s="3"/>
      <c r="CG209" s="3"/>
      <c r="CH209" s="3"/>
      <c r="CI209" s="3"/>
    </row>
    <row r="210" spans="1:87" ht="15.75" x14ac:dyDescent="0.45">
      <c r="A210" s="6"/>
      <c r="B210" s="188"/>
      <c r="C210" s="385" t="str">
        <f t="shared" si="7"/>
        <v/>
      </c>
      <c r="D210" s="386"/>
      <c r="E210" s="386"/>
      <c r="F210" s="386"/>
      <c r="G210" s="386"/>
      <c r="H210" s="387"/>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t="s">
        <v>1299</v>
      </c>
      <c r="AM210" s="3" t="str">
        <f t="shared" si="8"/>
        <v/>
      </c>
      <c r="AN210" s="13" t="str">
        <f t="shared" si="9"/>
        <v/>
      </c>
      <c r="AO210" s="3" t="str">
        <f t="shared" si="10"/>
        <v/>
      </c>
      <c r="AP210" s="3" t="str">
        <f t="shared" si="11"/>
        <v/>
      </c>
      <c r="AQ210" s="3" t="str">
        <f t="shared" si="12"/>
        <v/>
      </c>
      <c r="AR210" s="3"/>
      <c r="AS210" s="3">
        <f t="shared" si="13"/>
        <v>0</v>
      </c>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c r="CA210" s="3"/>
      <c r="CB210" s="3"/>
      <c r="CC210" s="3"/>
      <c r="CD210" s="3"/>
      <c r="CE210" s="3"/>
      <c r="CF210" s="3"/>
      <c r="CG210" s="3"/>
      <c r="CH210" s="3"/>
      <c r="CI210" s="3"/>
    </row>
    <row r="211" spans="1:87" ht="15.75" x14ac:dyDescent="0.45">
      <c r="A211" s="6"/>
      <c r="B211" s="188"/>
      <c r="C211" s="385" t="str">
        <f t="shared" si="7"/>
        <v/>
      </c>
      <c r="D211" s="386"/>
      <c r="E211" s="386"/>
      <c r="F211" s="386"/>
      <c r="G211" s="386"/>
      <c r="H211" s="387"/>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t="s">
        <v>1299</v>
      </c>
      <c r="AM211" s="3" t="str">
        <f t="shared" si="8"/>
        <v/>
      </c>
      <c r="AN211" s="13" t="str">
        <f t="shared" si="9"/>
        <v/>
      </c>
      <c r="AO211" s="3" t="str">
        <f t="shared" si="10"/>
        <v/>
      </c>
      <c r="AP211" s="3" t="str">
        <f t="shared" si="11"/>
        <v/>
      </c>
      <c r="AQ211" s="3" t="str">
        <f t="shared" si="12"/>
        <v/>
      </c>
      <c r="AR211" s="3"/>
      <c r="AS211" s="3">
        <f t="shared" si="13"/>
        <v>0</v>
      </c>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c r="CA211" s="3"/>
      <c r="CB211" s="3"/>
      <c r="CC211" s="3"/>
      <c r="CD211" s="3"/>
      <c r="CE211" s="3"/>
      <c r="CF211" s="3"/>
      <c r="CG211" s="3"/>
      <c r="CH211" s="3"/>
      <c r="CI211" s="3"/>
    </row>
    <row r="212" spans="1:87" ht="15.75" x14ac:dyDescent="0.45">
      <c r="A212" s="6"/>
      <c r="B212" s="188"/>
      <c r="C212" s="385" t="str">
        <f t="shared" si="7"/>
        <v/>
      </c>
      <c r="D212" s="386"/>
      <c r="E212" s="386"/>
      <c r="F212" s="386"/>
      <c r="G212" s="386"/>
      <c r="H212" s="387"/>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t="s">
        <v>1299</v>
      </c>
      <c r="AM212" s="3" t="str">
        <f t="shared" si="8"/>
        <v/>
      </c>
      <c r="AN212" s="13" t="str">
        <f t="shared" si="9"/>
        <v/>
      </c>
      <c r="AO212" s="3" t="str">
        <f t="shared" si="10"/>
        <v/>
      </c>
      <c r="AP212" s="3" t="str">
        <f t="shared" si="11"/>
        <v/>
      </c>
      <c r="AQ212" s="3" t="str">
        <f t="shared" si="12"/>
        <v/>
      </c>
      <c r="AR212" s="3"/>
      <c r="AS212" s="3">
        <f t="shared" si="13"/>
        <v>0</v>
      </c>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row>
    <row r="213" spans="1:87" ht="15.75" x14ac:dyDescent="0.45">
      <c r="A213" s="6"/>
      <c r="B213" s="188"/>
      <c r="C213" s="385" t="str">
        <f t="shared" si="7"/>
        <v/>
      </c>
      <c r="D213" s="386"/>
      <c r="E213" s="386"/>
      <c r="F213" s="386"/>
      <c r="G213" s="386"/>
      <c r="H213" s="387"/>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t="s">
        <v>1299</v>
      </c>
      <c r="AM213" s="3" t="str">
        <f t="shared" si="8"/>
        <v/>
      </c>
      <c r="AN213" s="13" t="str">
        <f t="shared" si="9"/>
        <v/>
      </c>
      <c r="AO213" s="3" t="str">
        <f t="shared" si="10"/>
        <v/>
      </c>
      <c r="AP213" s="3" t="str">
        <f t="shared" si="11"/>
        <v/>
      </c>
      <c r="AQ213" s="3" t="str">
        <f t="shared" si="12"/>
        <v/>
      </c>
      <c r="AR213" s="3"/>
      <c r="AS213" s="3">
        <f t="shared" si="13"/>
        <v>0</v>
      </c>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c r="CA213" s="3"/>
      <c r="CB213" s="3"/>
      <c r="CC213" s="3"/>
      <c r="CD213" s="3"/>
      <c r="CE213" s="3"/>
      <c r="CF213" s="3"/>
      <c r="CG213" s="3"/>
      <c r="CH213" s="3"/>
      <c r="CI213" s="3"/>
    </row>
    <row r="214" spans="1:87" ht="15.75" x14ac:dyDescent="0.45">
      <c r="A214" s="6"/>
      <c r="B214" s="188"/>
      <c r="C214" s="385" t="str">
        <f t="shared" si="7"/>
        <v/>
      </c>
      <c r="D214" s="386"/>
      <c r="E214" s="386"/>
      <c r="F214" s="386"/>
      <c r="G214" s="386"/>
      <c r="H214" s="387"/>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t="s">
        <v>1299</v>
      </c>
      <c r="AM214" s="3" t="str">
        <f t="shared" si="8"/>
        <v/>
      </c>
      <c r="AN214" s="13" t="str">
        <f t="shared" si="9"/>
        <v/>
      </c>
      <c r="AO214" s="3" t="str">
        <f t="shared" si="10"/>
        <v/>
      </c>
      <c r="AP214" s="3" t="str">
        <f t="shared" si="11"/>
        <v/>
      </c>
      <c r="AQ214" s="3" t="str">
        <f t="shared" si="12"/>
        <v/>
      </c>
      <c r="AR214" s="3"/>
      <c r="AS214" s="3">
        <f t="shared" si="13"/>
        <v>0</v>
      </c>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c r="CD214" s="3"/>
      <c r="CE214" s="3"/>
      <c r="CF214" s="3"/>
      <c r="CG214" s="3"/>
      <c r="CH214" s="3"/>
      <c r="CI214" s="3"/>
    </row>
    <row r="215" spans="1:87" ht="15.75" x14ac:dyDescent="0.45">
      <c r="A215" s="6"/>
      <c r="B215" s="188"/>
      <c r="C215" s="385" t="str">
        <f t="shared" si="7"/>
        <v/>
      </c>
      <c r="D215" s="386"/>
      <c r="E215" s="386"/>
      <c r="F215" s="386"/>
      <c r="G215" s="386"/>
      <c r="H215" s="387"/>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t="s">
        <v>1299</v>
      </c>
      <c r="AM215" s="3" t="str">
        <f t="shared" si="8"/>
        <v/>
      </c>
      <c r="AN215" s="13" t="str">
        <f t="shared" si="9"/>
        <v/>
      </c>
      <c r="AO215" s="3" t="str">
        <f t="shared" si="10"/>
        <v/>
      </c>
      <c r="AP215" s="3" t="str">
        <f t="shared" si="11"/>
        <v/>
      </c>
      <c r="AQ215" s="3" t="str">
        <f t="shared" si="12"/>
        <v/>
      </c>
      <c r="AR215" s="3"/>
      <c r="AS215" s="3">
        <f t="shared" si="13"/>
        <v>0</v>
      </c>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c r="CD215" s="3"/>
      <c r="CE215" s="3"/>
      <c r="CF215" s="3"/>
      <c r="CG215" s="3"/>
      <c r="CH215" s="3"/>
      <c r="CI215" s="3"/>
    </row>
    <row r="216" spans="1:87" ht="15.75" x14ac:dyDescent="0.45">
      <c r="A216" s="6"/>
      <c r="B216" s="188"/>
      <c r="C216" s="385" t="str">
        <f t="shared" si="7"/>
        <v/>
      </c>
      <c r="D216" s="386"/>
      <c r="E216" s="386"/>
      <c r="F216" s="386"/>
      <c r="G216" s="386"/>
      <c r="H216" s="387"/>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t="s">
        <v>1299</v>
      </c>
      <c r="AM216" s="3" t="str">
        <f t="shared" si="8"/>
        <v/>
      </c>
      <c r="AN216" s="13" t="str">
        <f t="shared" si="9"/>
        <v/>
      </c>
      <c r="AO216" s="3" t="str">
        <f t="shared" si="10"/>
        <v/>
      </c>
      <c r="AP216" s="3" t="str">
        <f t="shared" si="11"/>
        <v/>
      </c>
      <c r="AQ216" s="3" t="str">
        <f t="shared" si="12"/>
        <v/>
      </c>
      <c r="AR216" s="3"/>
      <c r="AS216" s="3">
        <f t="shared" si="13"/>
        <v>0</v>
      </c>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c r="CA216" s="3"/>
      <c r="CB216" s="3"/>
      <c r="CC216" s="3"/>
      <c r="CD216" s="3"/>
      <c r="CE216" s="3"/>
      <c r="CF216" s="3"/>
      <c r="CG216" s="3"/>
      <c r="CH216" s="3"/>
      <c r="CI216" s="3"/>
    </row>
    <row r="217" spans="1:87" ht="15.75" x14ac:dyDescent="0.45">
      <c r="A217" s="6"/>
      <c r="B217" s="188"/>
      <c r="C217" s="385" t="str">
        <f t="shared" si="7"/>
        <v/>
      </c>
      <c r="D217" s="386"/>
      <c r="E217" s="386"/>
      <c r="F217" s="386"/>
      <c r="G217" s="386"/>
      <c r="H217" s="387"/>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t="s">
        <v>1299</v>
      </c>
      <c r="AM217" s="3" t="str">
        <f t="shared" si="8"/>
        <v/>
      </c>
      <c r="AN217" s="13" t="str">
        <f t="shared" si="9"/>
        <v/>
      </c>
      <c r="AO217" s="3" t="str">
        <f t="shared" si="10"/>
        <v/>
      </c>
      <c r="AP217" s="3" t="str">
        <f t="shared" si="11"/>
        <v/>
      </c>
      <c r="AQ217" s="3" t="str">
        <f t="shared" si="12"/>
        <v/>
      </c>
      <c r="AR217" s="3"/>
      <c r="AS217" s="3">
        <f t="shared" si="13"/>
        <v>0</v>
      </c>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c r="CA217" s="3"/>
      <c r="CB217" s="3"/>
      <c r="CC217" s="3"/>
      <c r="CD217" s="3"/>
      <c r="CE217" s="3"/>
      <c r="CF217" s="3"/>
      <c r="CG217" s="3"/>
      <c r="CH217" s="3"/>
      <c r="CI217" s="3"/>
    </row>
    <row r="218" spans="1:87" ht="15.75" x14ac:dyDescent="0.45">
      <c r="A218" s="6"/>
      <c r="B218" s="188"/>
      <c r="C218" s="385" t="str">
        <f t="shared" si="7"/>
        <v/>
      </c>
      <c r="D218" s="386"/>
      <c r="E218" s="386"/>
      <c r="F218" s="386"/>
      <c r="G218" s="386"/>
      <c r="H218" s="387"/>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t="s">
        <v>1299</v>
      </c>
      <c r="AM218" s="3" t="str">
        <f t="shared" si="8"/>
        <v/>
      </c>
      <c r="AN218" s="13" t="str">
        <f t="shared" si="9"/>
        <v/>
      </c>
      <c r="AO218" s="3" t="str">
        <f t="shared" si="10"/>
        <v/>
      </c>
      <c r="AP218" s="3" t="str">
        <f t="shared" si="11"/>
        <v/>
      </c>
      <c r="AQ218" s="3" t="str">
        <f t="shared" si="12"/>
        <v/>
      </c>
      <c r="AR218" s="3"/>
      <c r="AS218" s="3">
        <f t="shared" si="13"/>
        <v>0</v>
      </c>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c r="CA218" s="3"/>
      <c r="CB218" s="3"/>
      <c r="CC218" s="3"/>
      <c r="CD218" s="3"/>
      <c r="CE218" s="3"/>
      <c r="CF218" s="3"/>
      <c r="CG218" s="3"/>
      <c r="CH218" s="3"/>
      <c r="CI218" s="3"/>
    </row>
    <row r="219" spans="1:87" ht="15.75" x14ac:dyDescent="0.45">
      <c r="A219" s="6"/>
      <c r="B219" s="188"/>
      <c r="C219" s="385" t="str">
        <f t="shared" si="7"/>
        <v/>
      </c>
      <c r="D219" s="386"/>
      <c r="E219" s="386"/>
      <c r="F219" s="386"/>
      <c r="G219" s="386"/>
      <c r="H219" s="387"/>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t="s">
        <v>1299</v>
      </c>
      <c r="AM219" s="3" t="str">
        <f t="shared" si="8"/>
        <v/>
      </c>
      <c r="AN219" s="13" t="str">
        <f t="shared" si="9"/>
        <v/>
      </c>
      <c r="AO219" s="3" t="str">
        <f t="shared" si="10"/>
        <v/>
      </c>
      <c r="AP219" s="3" t="str">
        <f t="shared" si="11"/>
        <v/>
      </c>
      <c r="AQ219" s="3" t="str">
        <f t="shared" si="12"/>
        <v/>
      </c>
      <c r="AR219" s="3"/>
      <c r="AS219" s="3">
        <f t="shared" si="13"/>
        <v>0</v>
      </c>
      <c r="AT219" s="3"/>
      <c r="AU219" s="3"/>
      <c r="AV219" s="3"/>
      <c r="AW219" s="3"/>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c r="BV219" s="3"/>
      <c r="BW219" s="3"/>
      <c r="BX219" s="3"/>
      <c r="BY219" s="3"/>
      <c r="BZ219" s="3"/>
      <c r="CA219" s="3"/>
      <c r="CB219" s="3"/>
      <c r="CC219" s="3"/>
      <c r="CD219" s="3"/>
      <c r="CE219" s="3"/>
      <c r="CF219" s="3"/>
      <c r="CG219" s="3"/>
      <c r="CH219" s="3"/>
      <c r="CI219" s="3"/>
    </row>
    <row r="220" spans="1:87" ht="15.75" x14ac:dyDescent="0.45">
      <c r="A220" s="6"/>
      <c r="B220" s="188"/>
      <c r="C220" s="385" t="str">
        <f t="shared" si="7"/>
        <v/>
      </c>
      <c r="D220" s="386"/>
      <c r="E220" s="386"/>
      <c r="F220" s="386"/>
      <c r="G220" s="386"/>
      <c r="H220" s="387"/>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t="s">
        <v>1299</v>
      </c>
      <c r="AM220" s="3" t="str">
        <f t="shared" si="8"/>
        <v/>
      </c>
      <c r="AN220" s="13" t="str">
        <f t="shared" si="9"/>
        <v/>
      </c>
      <c r="AO220" s="3" t="str">
        <f t="shared" si="10"/>
        <v/>
      </c>
      <c r="AP220" s="3" t="str">
        <f t="shared" si="11"/>
        <v/>
      </c>
      <c r="AQ220" s="3" t="str">
        <f t="shared" si="12"/>
        <v/>
      </c>
      <c r="AR220" s="3"/>
      <c r="AS220" s="3">
        <f t="shared" si="13"/>
        <v>0</v>
      </c>
      <c r="AT220" s="3"/>
      <c r="AU220" s="3"/>
      <c r="AV220" s="3"/>
      <c r="AW220" s="3"/>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c r="BY220" s="3"/>
      <c r="BZ220" s="3"/>
      <c r="CA220" s="3"/>
      <c r="CB220" s="3"/>
      <c r="CC220" s="3"/>
      <c r="CD220" s="3"/>
      <c r="CE220" s="3"/>
      <c r="CF220" s="3"/>
      <c r="CG220" s="3"/>
      <c r="CH220" s="3"/>
      <c r="CI220" s="3"/>
    </row>
    <row r="221" spans="1:87" ht="15.75" x14ac:dyDescent="0.45">
      <c r="A221" s="6"/>
      <c r="B221" s="188"/>
      <c r="C221" s="385" t="str">
        <f t="shared" si="7"/>
        <v/>
      </c>
      <c r="D221" s="386"/>
      <c r="E221" s="386"/>
      <c r="F221" s="386"/>
      <c r="G221" s="386"/>
      <c r="H221" s="387"/>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t="s">
        <v>1299</v>
      </c>
      <c r="AM221" s="3" t="str">
        <f t="shared" si="8"/>
        <v/>
      </c>
      <c r="AN221" s="13" t="str">
        <f t="shared" si="9"/>
        <v/>
      </c>
      <c r="AO221" s="3" t="str">
        <f t="shared" si="10"/>
        <v/>
      </c>
      <c r="AP221" s="3" t="str">
        <f t="shared" si="11"/>
        <v/>
      </c>
      <c r="AQ221" s="3" t="str">
        <f t="shared" si="12"/>
        <v/>
      </c>
      <c r="AR221" s="3"/>
      <c r="AS221" s="3">
        <f t="shared" si="13"/>
        <v>0</v>
      </c>
      <c r="AT221" s="3"/>
      <c r="AU221" s="3"/>
      <c r="AV221" s="3"/>
      <c r="AW221" s="3"/>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X221" s="3"/>
      <c r="BY221" s="3"/>
      <c r="BZ221" s="3"/>
      <c r="CA221" s="3"/>
      <c r="CB221" s="3"/>
      <c r="CC221" s="3"/>
      <c r="CD221" s="3"/>
      <c r="CE221" s="3"/>
      <c r="CF221" s="3"/>
      <c r="CG221" s="3"/>
      <c r="CH221" s="3"/>
      <c r="CI221" s="3"/>
    </row>
    <row r="222" spans="1:87" ht="15.75" x14ac:dyDescent="0.45">
      <c r="A222" s="6"/>
      <c r="B222" s="188"/>
      <c r="C222" s="385" t="str">
        <f t="shared" si="7"/>
        <v/>
      </c>
      <c r="D222" s="386"/>
      <c r="E222" s="386"/>
      <c r="F222" s="386"/>
      <c r="G222" s="386"/>
      <c r="H222" s="387"/>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t="s">
        <v>1299</v>
      </c>
      <c r="AM222" s="3" t="str">
        <f t="shared" si="8"/>
        <v/>
      </c>
      <c r="AN222" s="13" t="str">
        <f t="shared" si="9"/>
        <v/>
      </c>
      <c r="AO222" s="3" t="str">
        <f t="shared" si="10"/>
        <v/>
      </c>
      <c r="AP222" s="3" t="str">
        <f t="shared" si="11"/>
        <v/>
      </c>
      <c r="AQ222" s="3" t="str">
        <f t="shared" si="12"/>
        <v/>
      </c>
      <c r="AR222" s="3"/>
      <c r="AS222" s="3">
        <f t="shared" si="13"/>
        <v>0</v>
      </c>
      <c r="AT222" s="3"/>
      <c r="AU222" s="3"/>
      <c r="AV222" s="3"/>
      <c r="AW222" s="3"/>
      <c r="AX222" s="3"/>
      <c r="AY222" s="3"/>
      <c r="AZ222" s="3"/>
      <c r="BA222" s="3"/>
      <c r="BB222" s="3"/>
      <c r="BC222" s="3"/>
      <c r="BD222" s="3"/>
      <c r="BE222" s="3"/>
      <c r="BF222" s="3"/>
      <c r="BG222" s="3"/>
      <c r="BH222" s="3"/>
      <c r="BI222" s="3"/>
      <c r="BJ222" s="3"/>
      <c r="BK222" s="3"/>
      <c r="BL222" s="3"/>
      <c r="BM222" s="3"/>
      <c r="BN222" s="3"/>
      <c r="BO222" s="3"/>
      <c r="BP222" s="3"/>
      <c r="BQ222" s="3"/>
      <c r="BR222" s="3"/>
      <c r="BS222" s="3"/>
      <c r="BT222" s="3"/>
      <c r="BU222" s="3"/>
      <c r="BV222" s="3"/>
      <c r="BW222" s="3"/>
      <c r="BX222" s="3"/>
      <c r="BY222" s="3"/>
      <c r="BZ222" s="3"/>
      <c r="CA222" s="3"/>
      <c r="CB222" s="3"/>
      <c r="CC222" s="3"/>
      <c r="CD222" s="3"/>
      <c r="CE222" s="3"/>
      <c r="CF222" s="3"/>
      <c r="CG222" s="3"/>
      <c r="CH222" s="3"/>
      <c r="CI222" s="3"/>
    </row>
    <row r="223" spans="1:87" ht="15.75" x14ac:dyDescent="0.45">
      <c r="A223" s="6"/>
      <c r="B223" s="188"/>
      <c r="C223" s="385" t="str">
        <f t="shared" si="7"/>
        <v/>
      </c>
      <c r="D223" s="386"/>
      <c r="E223" s="386"/>
      <c r="F223" s="386"/>
      <c r="G223" s="386"/>
      <c r="H223" s="387"/>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t="s">
        <v>1299</v>
      </c>
      <c r="AM223" s="3" t="str">
        <f t="shared" si="8"/>
        <v/>
      </c>
      <c r="AN223" s="13" t="str">
        <f t="shared" si="9"/>
        <v/>
      </c>
      <c r="AO223" s="3" t="str">
        <f t="shared" si="10"/>
        <v/>
      </c>
      <c r="AP223" s="3" t="str">
        <f t="shared" si="11"/>
        <v/>
      </c>
      <c r="AQ223" s="3" t="str">
        <f t="shared" si="12"/>
        <v/>
      </c>
      <c r="AR223" s="3"/>
      <c r="AS223" s="3">
        <f t="shared" si="13"/>
        <v>0</v>
      </c>
      <c r="AT223" s="3"/>
      <c r="AU223" s="3"/>
      <c r="AV223" s="3"/>
      <c r="AW223" s="3"/>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X223" s="3"/>
      <c r="BY223" s="3"/>
      <c r="BZ223" s="3"/>
      <c r="CA223" s="3"/>
      <c r="CB223" s="3"/>
      <c r="CC223" s="3"/>
      <c r="CD223" s="3"/>
      <c r="CE223" s="3"/>
      <c r="CF223" s="3"/>
      <c r="CG223" s="3"/>
      <c r="CH223" s="3"/>
      <c r="CI223" s="3"/>
    </row>
    <row r="224" spans="1:87" ht="15.75" x14ac:dyDescent="0.45">
      <c r="A224" s="6"/>
      <c r="B224" s="188"/>
      <c r="C224" s="385" t="str">
        <f t="shared" si="7"/>
        <v/>
      </c>
      <c r="D224" s="386"/>
      <c r="E224" s="386"/>
      <c r="F224" s="386"/>
      <c r="G224" s="386"/>
      <c r="H224" s="387"/>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t="s">
        <v>1299</v>
      </c>
      <c r="AM224" s="3" t="str">
        <f t="shared" si="8"/>
        <v/>
      </c>
      <c r="AN224" s="13" t="str">
        <f t="shared" si="9"/>
        <v/>
      </c>
      <c r="AO224" s="3" t="str">
        <f t="shared" si="10"/>
        <v/>
      </c>
      <c r="AP224" s="3" t="str">
        <f t="shared" si="11"/>
        <v/>
      </c>
      <c r="AQ224" s="3" t="str">
        <f t="shared" si="12"/>
        <v/>
      </c>
      <c r="AR224" s="3"/>
      <c r="AS224" s="3">
        <f t="shared" si="13"/>
        <v>0</v>
      </c>
      <c r="AT224" s="3"/>
      <c r="AU224" s="3"/>
      <c r="AV224" s="3"/>
      <c r="AW224" s="3"/>
      <c r="AX224" s="3"/>
      <c r="AY224" s="3"/>
      <c r="AZ224" s="3"/>
      <c r="BA224" s="3"/>
      <c r="BB224" s="3"/>
      <c r="BC224" s="3"/>
      <c r="BD224" s="3"/>
      <c r="BE224" s="3"/>
      <c r="BF224" s="3"/>
      <c r="BG224" s="3"/>
      <c r="BH224" s="3"/>
      <c r="BI224" s="3"/>
      <c r="BJ224" s="3"/>
      <c r="BK224" s="3"/>
      <c r="BL224" s="3"/>
      <c r="BM224" s="3"/>
      <c r="BN224" s="3"/>
      <c r="BO224" s="3"/>
      <c r="BP224" s="3"/>
      <c r="BQ224" s="3"/>
      <c r="BR224" s="3"/>
      <c r="BS224" s="3"/>
      <c r="BT224" s="3"/>
      <c r="BU224" s="3"/>
      <c r="BV224" s="3"/>
      <c r="BW224" s="3"/>
      <c r="BX224" s="3"/>
      <c r="BY224" s="3"/>
      <c r="BZ224" s="3"/>
      <c r="CA224" s="3"/>
      <c r="CB224" s="3"/>
      <c r="CC224" s="3"/>
      <c r="CD224" s="3"/>
      <c r="CE224" s="3"/>
      <c r="CF224" s="3"/>
      <c r="CG224" s="3"/>
      <c r="CH224" s="3"/>
      <c r="CI224" s="3"/>
    </row>
    <row r="225" spans="1:87" ht="15.75" x14ac:dyDescent="0.45">
      <c r="A225" s="6"/>
      <c r="B225" s="188"/>
      <c r="C225" s="385" t="str">
        <f t="shared" si="7"/>
        <v/>
      </c>
      <c r="D225" s="386"/>
      <c r="E225" s="386"/>
      <c r="F225" s="386"/>
      <c r="G225" s="386"/>
      <c r="H225" s="387"/>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t="s">
        <v>1299</v>
      </c>
      <c r="AM225" s="3" t="str">
        <f t="shared" si="8"/>
        <v/>
      </c>
      <c r="AN225" s="13" t="str">
        <f t="shared" si="9"/>
        <v/>
      </c>
      <c r="AO225" s="3" t="str">
        <f t="shared" si="10"/>
        <v/>
      </c>
      <c r="AP225" s="3" t="str">
        <f t="shared" si="11"/>
        <v/>
      </c>
      <c r="AQ225" s="3" t="str">
        <f t="shared" si="12"/>
        <v/>
      </c>
      <c r="AR225" s="3"/>
      <c r="AS225" s="3">
        <f t="shared" si="13"/>
        <v>0</v>
      </c>
      <c r="AT225" s="3"/>
      <c r="AU225" s="3"/>
      <c r="AV225" s="3"/>
      <c r="AW225" s="3"/>
      <c r="AX225" s="3"/>
      <c r="AY225" s="3"/>
      <c r="AZ225" s="3"/>
      <c r="BA225" s="3"/>
      <c r="BB225" s="3"/>
      <c r="BC225" s="3"/>
      <c r="BD225" s="3"/>
      <c r="BE225" s="3"/>
      <c r="BF225" s="3"/>
      <c r="BG225" s="3"/>
      <c r="BH225" s="3"/>
      <c r="BI225" s="3"/>
      <c r="BJ225" s="3"/>
      <c r="BK225" s="3"/>
      <c r="BL225" s="3"/>
      <c r="BM225" s="3"/>
      <c r="BN225" s="3"/>
      <c r="BO225" s="3"/>
      <c r="BP225" s="3"/>
      <c r="BQ225" s="3"/>
      <c r="BR225" s="3"/>
      <c r="BS225" s="3"/>
      <c r="BT225" s="3"/>
      <c r="BU225" s="3"/>
      <c r="BV225" s="3"/>
      <c r="BW225" s="3"/>
      <c r="BX225" s="3"/>
      <c r="BY225" s="3"/>
      <c r="BZ225" s="3"/>
      <c r="CA225" s="3"/>
      <c r="CB225" s="3"/>
      <c r="CC225" s="3"/>
      <c r="CD225" s="3"/>
      <c r="CE225" s="3"/>
      <c r="CF225" s="3"/>
      <c r="CG225" s="3"/>
      <c r="CH225" s="3"/>
      <c r="CI225" s="3"/>
    </row>
    <row r="226" spans="1:87" ht="15.75" x14ac:dyDescent="0.45">
      <c r="A226" s="6"/>
      <c r="B226" s="188"/>
      <c r="C226" s="385" t="str">
        <f t="shared" si="7"/>
        <v/>
      </c>
      <c r="D226" s="386"/>
      <c r="E226" s="386"/>
      <c r="F226" s="386"/>
      <c r="G226" s="386"/>
      <c r="H226" s="387"/>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t="s">
        <v>1299</v>
      </c>
      <c r="AM226" s="3" t="str">
        <f t="shared" si="8"/>
        <v/>
      </c>
      <c r="AN226" s="13" t="str">
        <f t="shared" si="9"/>
        <v/>
      </c>
      <c r="AO226" s="3" t="str">
        <f t="shared" si="10"/>
        <v/>
      </c>
      <c r="AP226" s="3" t="str">
        <f t="shared" si="11"/>
        <v/>
      </c>
      <c r="AQ226" s="3" t="str">
        <f t="shared" si="12"/>
        <v/>
      </c>
      <c r="AR226" s="3"/>
      <c r="AS226" s="3">
        <f t="shared" si="13"/>
        <v>0</v>
      </c>
      <c r="AT226" s="3"/>
      <c r="AU226" s="3"/>
      <c r="AV226" s="3"/>
      <c r="AW226" s="3"/>
      <c r="AX226" s="3"/>
      <c r="AY226" s="3"/>
      <c r="AZ226" s="3"/>
      <c r="BA226" s="3"/>
      <c r="BB226" s="3"/>
      <c r="BC226" s="3"/>
      <c r="BD226" s="3"/>
      <c r="BE226" s="3"/>
      <c r="BF226" s="3"/>
      <c r="BG226" s="3"/>
      <c r="BH226" s="3"/>
      <c r="BI226" s="3"/>
      <c r="BJ226" s="3"/>
      <c r="BK226" s="3"/>
      <c r="BL226" s="3"/>
      <c r="BM226" s="3"/>
      <c r="BN226" s="3"/>
      <c r="BO226" s="3"/>
      <c r="BP226" s="3"/>
      <c r="BQ226" s="3"/>
      <c r="BR226" s="3"/>
      <c r="BS226" s="3"/>
      <c r="BT226" s="3"/>
      <c r="BU226" s="3"/>
      <c r="BV226" s="3"/>
      <c r="BW226" s="3"/>
      <c r="BX226" s="3"/>
      <c r="BY226" s="3"/>
      <c r="BZ226" s="3"/>
      <c r="CA226" s="3"/>
      <c r="CB226" s="3"/>
      <c r="CC226" s="3"/>
      <c r="CD226" s="3"/>
      <c r="CE226" s="3"/>
      <c r="CF226" s="3"/>
      <c r="CG226" s="3"/>
      <c r="CH226" s="3"/>
      <c r="CI226" s="3"/>
    </row>
    <row r="227" spans="1:87" ht="15.75" x14ac:dyDescent="0.45">
      <c r="A227" s="6"/>
      <c r="B227" s="188"/>
      <c r="C227" s="385" t="str">
        <f t="shared" si="7"/>
        <v/>
      </c>
      <c r="D227" s="386"/>
      <c r="E227" s="386"/>
      <c r="F227" s="386"/>
      <c r="G227" s="386"/>
      <c r="H227" s="387"/>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t="s">
        <v>1299</v>
      </c>
      <c r="AM227" s="3" t="str">
        <f t="shared" si="8"/>
        <v/>
      </c>
      <c r="AN227" s="13" t="str">
        <f t="shared" si="9"/>
        <v/>
      </c>
      <c r="AO227" s="3" t="str">
        <f t="shared" si="10"/>
        <v/>
      </c>
      <c r="AP227" s="3" t="str">
        <f t="shared" si="11"/>
        <v/>
      </c>
      <c r="AQ227" s="3" t="str">
        <f t="shared" si="12"/>
        <v/>
      </c>
      <c r="AR227" s="3"/>
      <c r="AS227" s="3">
        <f t="shared" si="13"/>
        <v>0</v>
      </c>
      <c r="AT227" s="3"/>
      <c r="AU227" s="3"/>
      <c r="AV227" s="3"/>
      <c r="AW227" s="3"/>
      <c r="AX227" s="3"/>
      <c r="AY227" s="3"/>
      <c r="AZ227" s="3"/>
      <c r="BA227" s="3"/>
      <c r="BB227" s="3"/>
      <c r="BC227" s="3"/>
      <c r="BD227" s="3"/>
      <c r="BE227" s="3"/>
      <c r="BF227" s="3"/>
      <c r="BG227" s="3"/>
      <c r="BH227" s="3"/>
      <c r="BI227" s="3"/>
      <c r="BJ227" s="3"/>
      <c r="BK227" s="3"/>
      <c r="BL227" s="3"/>
      <c r="BM227" s="3"/>
      <c r="BN227" s="3"/>
      <c r="BO227" s="3"/>
      <c r="BP227" s="3"/>
      <c r="BQ227" s="3"/>
      <c r="BR227" s="3"/>
      <c r="BS227" s="3"/>
      <c r="BT227" s="3"/>
      <c r="BU227" s="3"/>
      <c r="BV227" s="3"/>
      <c r="BW227" s="3"/>
      <c r="BX227" s="3"/>
      <c r="BY227" s="3"/>
      <c r="BZ227" s="3"/>
      <c r="CA227" s="3"/>
      <c r="CB227" s="3"/>
      <c r="CC227" s="3"/>
      <c r="CD227" s="3"/>
      <c r="CE227" s="3"/>
      <c r="CF227" s="3"/>
      <c r="CG227" s="3"/>
      <c r="CH227" s="3"/>
      <c r="CI227" s="3"/>
    </row>
    <row r="228" spans="1:87" ht="15.75" x14ac:dyDescent="0.45">
      <c r="A228" s="6"/>
      <c r="B228" s="188"/>
      <c r="C228" s="385" t="str">
        <f t="shared" ref="C228:C291" si="14">AQ228</f>
        <v/>
      </c>
      <c r="D228" s="386"/>
      <c r="E228" s="386"/>
      <c r="F228" s="386"/>
      <c r="G228" s="386"/>
      <c r="H228" s="387"/>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t="s">
        <v>1299</v>
      </c>
      <c r="AM228" s="3" t="str">
        <f t="shared" ref="AM228:AM291" si="15">IF($B228="","",IF(EXACT(LEFT($B228,1),UPPER(LEFT($B228,1))),"","First character must be an uppercase letter."))</f>
        <v/>
      </c>
      <c r="AN228" s="13" t="str">
        <f t="shared" ref="AN228:AN291" si="16">LEFT($B228,1)</f>
        <v/>
      </c>
      <c r="AO228" s="3" t="str">
        <f t="shared" ref="AO228:AO291" si="17">IF(ISNUMBER(VALUE($AN228)), "First character must not be a number", "")</f>
        <v/>
      </c>
      <c r="AP228" s="3" t="str">
        <f t="shared" ref="AP228:AP291" si="18">IF($B228 = "", "", IF(LEN($B228) = 6, "", "GP Code must be 6 characters long"))</f>
        <v/>
      </c>
      <c r="AQ228" s="3" t="str">
        <f t="shared" ref="AQ228:AQ291" si="19">IF($B228="","",IF(AND($AL228="",$AM228="", $AO228="", $AP228=""),"",$AL228 &amp; " " &amp; $AM228 &amp; " " &amp; $AO228 &amp; " " &amp; $AP228))</f>
        <v/>
      </c>
      <c r="AR228" s="3"/>
      <c r="AS228" s="3">
        <f t="shared" ref="AS228:AS291" si="20">IF($B228="", 0, 1)</f>
        <v>0</v>
      </c>
      <c r="AT228" s="3"/>
      <c r="AU228" s="3"/>
      <c r="AV228" s="3"/>
      <c r="AW228" s="3"/>
      <c r="AX228" s="3"/>
      <c r="AY228" s="3"/>
      <c r="AZ228" s="3"/>
      <c r="BA228" s="3"/>
      <c r="BB228" s="3"/>
      <c r="BC228" s="3"/>
      <c r="BD228" s="3"/>
      <c r="BE228" s="3"/>
      <c r="BF228" s="3"/>
      <c r="BG228" s="3"/>
      <c r="BH228" s="3"/>
      <c r="BI228" s="3"/>
      <c r="BJ228" s="3"/>
      <c r="BK228" s="3"/>
      <c r="BL228" s="3"/>
      <c r="BM228" s="3"/>
      <c r="BN228" s="3"/>
      <c r="BO228" s="3"/>
      <c r="BP228" s="3"/>
      <c r="BQ228" s="3"/>
      <c r="BR228" s="3"/>
      <c r="BS228" s="3"/>
      <c r="BT228" s="3"/>
      <c r="BU228" s="3"/>
      <c r="BV228" s="3"/>
      <c r="BW228" s="3"/>
      <c r="BX228" s="3"/>
      <c r="BY228" s="3"/>
      <c r="BZ228" s="3"/>
      <c r="CA228" s="3"/>
      <c r="CB228" s="3"/>
      <c r="CC228" s="3"/>
      <c r="CD228" s="3"/>
      <c r="CE228" s="3"/>
      <c r="CF228" s="3"/>
      <c r="CG228" s="3"/>
      <c r="CH228" s="3"/>
      <c r="CI228" s="3"/>
    </row>
    <row r="229" spans="1:87" ht="15.75" x14ac:dyDescent="0.45">
      <c r="A229" s="6"/>
      <c r="B229" s="188"/>
      <c r="C229" s="385" t="str">
        <f t="shared" si="14"/>
        <v/>
      </c>
      <c r="D229" s="386"/>
      <c r="E229" s="386"/>
      <c r="F229" s="386"/>
      <c r="G229" s="386"/>
      <c r="H229" s="387"/>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t="s">
        <v>1299</v>
      </c>
      <c r="AM229" s="3" t="str">
        <f t="shared" si="15"/>
        <v/>
      </c>
      <c r="AN229" s="13" t="str">
        <f t="shared" si="16"/>
        <v/>
      </c>
      <c r="AO229" s="3" t="str">
        <f t="shared" si="17"/>
        <v/>
      </c>
      <c r="AP229" s="3" t="str">
        <f t="shared" si="18"/>
        <v/>
      </c>
      <c r="AQ229" s="3" t="str">
        <f t="shared" si="19"/>
        <v/>
      </c>
      <c r="AR229" s="3"/>
      <c r="AS229" s="3">
        <f t="shared" si="20"/>
        <v>0</v>
      </c>
      <c r="AT229" s="3"/>
      <c r="AU229" s="3"/>
      <c r="AV229" s="3"/>
      <c r="AW229" s="3"/>
      <c r="AX229" s="3"/>
      <c r="AY229" s="3"/>
      <c r="AZ229" s="3"/>
      <c r="BA229" s="3"/>
      <c r="BB229" s="3"/>
      <c r="BC229" s="3"/>
      <c r="BD229" s="3"/>
      <c r="BE229" s="3"/>
      <c r="BF229" s="3"/>
      <c r="BG229" s="3"/>
      <c r="BH229" s="3"/>
      <c r="BI229" s="3"/>
      <c r="BJ229" s="3"/>
      <c r="BK229" s="3"/>
      <c r="BL229" s="3"/>
      <c r="BM229" s="3"/>
      <c r="BN229" s="3"/>
      <c r="BO229" s="3"/>
      <c r="BP229" s="3"/>
      <c r="BQ229" s="3"/>
      <c r="BR229" s="3"/>
      <c r="BS229" s="3"/>
      <c r="BT229" s="3"/>
      <c r="BU229" s="3"/>
      <c r="BV229" s="3"/>
      <c r="BW229" s="3"/>
      <c r="BX229" s="3"/>
      <c r="BY229" s="3"/>
      <c r="BZ229" s="3"/>
      <c r="CA229" s="3"/>
      <c r="CB229" s="3"/>
      <c r="CC229" s="3"/>
      <c r="CD229" s="3"/>
      <c r="CE229" s="3"/>
      <c r="CF229" s="3"/>
      <c r="CG229" s="3"/>
      <c r="CH229" s="3"/>
      <c r="CI229" s="3"/>
    </row>
    <row r="230" spans="1:87" ht="15.75" x14ac:dyDescent="0.45">
      <c r="A230" s="6"/>
      <c r="B230" s="188"/>
      <c r="C230" s="385" t="str">
        <f t="shared" si="14"/>
        <v/>
      </c>
      <c r="D230" s="386"/>
      <c r="E230" s="386"/>
      <c r="F230" s="386"/>
      <c r="G230" s="386"/>
      <c r="H230" s="387"/>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t="s">
        <v>1299</v>
      </c>
      <c r="AM230" s="3" t="str">
        <f t="shared" si="15"/>
        <v/>
      </c>
      <c r="AN230" s="13" t="str">
        <f t="shared" si="16"/>
        <v/>
      </c>
      <c r="AO230" s="3" t="str">
        <f t="shared" si="17"/>
        <v/>
      </c>
      <c r="AP230" s="3" t="str">
        <f t="shared" si="18"/>
        <v/>
      </c>
      <c r="AQ230" s="3" t="str">
        <f t="shared" si="19"/>
        <v/>
      </c>
      <c r="AR230" s="3"/>
      <c r="AS230" s="3">
        <f t="shared" si="20"/>
        <v>0</v>
      </c>
      <c r="AT230" s="3"/>
      <c r="AU230" s="3"/>
      <c r="AV230" s="3"/>
      <c r="AW230" s="3"/>
      <c r="AX230" s="3"/>
      <c r="AY230" s="3"/>
      <c r="AZ230" s="3"/>
      <c r="BA230" s="3"/>
      <c r="BB230" s="3"/>
      <c r="BC230" s="3"/>
      <c r="BD230" s="3"/>
      <c r="BE230" s="3"/>
      <c r="BF230" s="3"/>
      <c r="BG230" s="3"/>
      <c r="BH230" s="3"/>
      <c r="BI230" s="3"/>
      <c r="BJ230" s="3"/>
      <c r="BK230" s="3"/>
      <c r="BL230" s="3"/>
      <c r="BM230" s="3"/>
      <c r="BN230" s="3"/>
      <c r="BO230" s="3"/>
      <c r="BP230" s="3"/>
      <c r="BQ230" s="3"/>
      <c r="BR230" s="3"/>
      <c r="BS230" s="3"/>
      <c r="BT230" s="3"/>
      <c r="BU230" s="3"/>
      <c r="BV230" s="3"/>
      <c r="BW230" s="3"/>
      <c r="BX230" s="3"/>
      <c r="BY230" s="3"/>
      <c r="BZ230" s="3"/>
      <c r="CA230" s="3"/>
      <c r="CB230" s="3"/>
      <c r="CC230" s="3"/>
      <c r="CD230" s="3"/>
      <c r="CE230" s="3"/>
      <c r="CF230" s="3"/>
      <c r="CG230" s="3"/>
      <c r="CH230" s="3"/>
      <c r="CI230" s="3"/>
    </row>
    <row r="231" spans="1:87" ht="15.75" x14ac:dyDescent="0.45">
      <c r="A231" s="6"/>
      <c r="B231" s="188"/>
      <c r="C231" s="385" t="str">
        <f t="shared" si="14"/>
        <v/>
      </c>
      <c r="D231" s="386"/>
      <c r="E231" s="386"/>
      <c r="F231" s="386"/>
      <c r="G231" s="386"/>
      <c r="H231" s="387"/>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t="s">
        <v>1299</v>
      </c>
      <c r="AM231" s="3" t="str">
        <f t="shared" si="15"/>
        <v/>
      </c>
      <c r="AN231" s="13" t="str">
        <f t="shared" si="16"/>
        <v/>
      </c>
      <c r="AO231" s="3" t="str">
        <f t="shared" si="17"/>
        <v/>
      </c>
      <c r="AP231" s="3" t="str">
        <f t="shared" si="18"/>
        <v/>
      </c>
      <c r="AQ231" s="3" t="str">
        <f t="shared" si="19"/>
        <v/>
      </c>
      <c r="AR231" s="3"/>
      <c r="AS231" s="3">
        <f t="shared" si="20"/>
        <v>0</v>
      </c>
      <c r="AT231" s="3"/>
      <c r="AU231" s="3"/>
      <c r="AV231" s="3"/>
      <c r="AW231" s="3"/>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c r="BY231" s="3"/>
      <c r="BZ231" s="3"/>
      <c r="CA231" s="3"/>
      <c r="CB231" s="3"/>
      <c r="CC231" s="3"/>
      <c r="CD231" s="3"/>
      <c r="CE231" s="3"/>
      <c r="CF231" s="3"/>
      <c r="CG231" s="3"/>
      <c r="CH231" s="3"/>
      <c r="CI231" s="3"/>
    </row>
    <row r="232" spans="1:87" ht="15.75" x14ac:dyDescent="0.45">
      <c r="A232" s="6"/>
      <c r="B232" s="188"/>
      <c r="C232" s="385" t="str">
        <f t="shared" si="14"/>
        <v/>
      </c>
      <c r="D232" s="386"/>
      <c r="E232" s="386"/>
      <c r="F232" s="386"/>
      <c r="G232" s="386"/>
      <c r="H232" s="387"/>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t="s">
        <v>1299</v>
      </c>
      <c r="AM232" s="3" t="str">
        <f t="shared" si="15"/>
        <v/>
      </c>
      <c r="AN232" s="13" t="str">
        <f t="shared" si="16"/>
        <v/>
      </c>
      <c r="AO232" s="3" t="str">
        <f t="shared" si="17"/>
        <v/>
      </c>
      <c r="AP232" s="3" t="str">
        <f t="shared" si="18"/>
        <v/>
      </c>
      <c r="AQ232" s="3" t="str">
        <f t="shared" si="19"/>
        <v/>
      </c>
      <c r="AR232" s="3"/>
      <c r="AS232" s="3">
        <f t="shared" si="20"/>
        <v>0</v>
      </c>
      <c r="AT232" s="3"/>
      <c r="AU232" s="3"/>
      <c r="AV232" s="3"/>
      <c r="AW232" s="3"/>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c r="BY232" s="3"/>
      <c r="BZ232" s="3"/>
      <c r="CA232" s="3"/>
      <c r="CB232" s="3"/>
      <c r="CC232" s="3"/>
      <c r="CD232" s="3"/>
      <c r="CE232" s="3"/>
      <c r="CF232" s="3"/>
      <c r="CG232" s="3"/>
      <c r="CH232" s="3"/>
      <c r="CI232" s="3"/>
    </row>
    <row r="233" spans="1:87" ht="15.75" x14ac:dyDescent="0.45">
      <c r="A233" s="6"/>
      <c r="B233" s="188"/>
      <c r="C233" s="385" t="str">
        <f t="shared" si="14"/>
        <v/>
      </c>
      <c r="D233" s="386"/>
      <c r="E233" s="386"/>
      <c r="F233" s="386"/>
      <c r="G233" s="386"/>
      <c r="H233" s="387"/>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t="s">
        <v>1299</v>
      </c>
      <c r="AM233" s="3" t="str">
        <f t="shared" si="15"/>
        <v/>
      </c>
      <c r="AN233" s="13" t="str">
        <f t="shared" si="16"/>
        <v/>
      </c>
      <c r="AO233" s="3" t="str">
        <f t="shared" si="17"/>
        <v/>
      </c>
      <c r="AP233" s="3" t="str">
        <f t="shared" si="18"/>
        <v/>
      </c>
      <c r="AQ233" s="3" t="str">
        <f t="shared" si="19"/>
        <v/>
      </c>
      <c r="AR233" s="3"/>
      <c r="AS233" s="3">
        <f t="shared" si="20"/>
        <v>0</v>
      </c>
      <c r="AT233" s="3"/>
      <c r="AU233" s="3"/>
      <c r="AV233" s="3"/>
      <c r="AW233" s="3"/>
      <c r="AX233" s="3"/>
      <c r="AY233" s="3"/>
      <c r="AZ233" s="3"/>
      <c r="BA233" s="3"/>
      <c r="BB233" s="3"/>
      <c r="BC233" s="3"/>
      <c r="BD233" s="3"/>
      <c r="BE233" s="3"/>
      <c r="BF233" s="3"/>
      <c r="BG233" s="3"/>
      <c r="BH233" s="3"/>
      <c r="BI233" s="3"/>
      <c r="BJ233" s="3"/>
      <c r="BK233" s="3"/>
      <c r="BL233" s="3"/>
      <c r="BM233" s="3"/>
      <c r="BN233" s="3"/>
      <c r="BO233" s="3"/>
      <c r="BP233" s="3"/>
      <c r="BQ233" s="3"/>
      <c r="BR233" s="3"/>
      <c r="BS233" s="3"/>
      <c r="BT233" s="3"/>
      <c r="BU233" s="3"/>
      <c r="BV233" s="3"/>
      <c r="BW233" s="3"/>
      <c r="BX233" s="3"/>
      <c r="BY233" s="3"/>
      <c r="BZ233" s="3"/>
      <c r="CA233" s="3"/>
      <c r="CB233" s="3"/>
      <c r="CC233" s="3"/>
      <c r="CD233" s="3"/>
      <c r="CE233" s="3"/>
      <c r="CF233" s="3"/>
      <c r="CG233" s="3"/>
      <c r="CH233" s="3"/>
      <c r="CI233" s="3"/>
    </row>
    <row r="234" spans="1:87" ht="15.75" x14ac:dyDescent="0.45">
      <c r="A234" s="6"/>
      <c r="B234" s="188"/>
      <c r="C234" s="385" t="str">
        <f t="shared" si="14"/>
        <v/>
      </c>
      <c r="D234" s="386"/>
      <c r="E234" s="386"/>
      <c r="F234" s="386"/>
      <c r="G234" s="386"/>
      <c r="H234" s="387"/>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t="s">
        <v>1299</v>
      </c>
      <c r="AM234" s="3" t="str">
        <f t="shared" si="15"/>
        <v/>
      </c>
      <c r="AN234" s="13" t="str">
        <f t="shared" si="16"/>
        <v/>
      </c>
      <c r="AO234" s="3" t="str">
        <f t="shared" si="17"/>
        <v/>
      </c>
      <c r="AP234" s="3" t="str">
        <f t="shared" si="18"/>
        <v/>
      </c>
      <c r="AQ234" s="3" t="str">
        <f t="shared" si="19"/>
        <v/>
      </c>
      <c r="AR234" s="3"/>
      <c r="AS234" s="3">
        <f t="shared" si="20"/>
        <v>0</v>
      </c>
      <c r="AT234" s="3"/>
      <c r="AU234" s="3"/>
      <c r="AV234" s="3"/>
      <c r="AW234" s="3"/>
      <c r="AX234" s="3"/>
      <c r="AY234" s="3"/>
      <c r="AZ234" s="3"/>
      <c r="BA234" s="3"/>
      <c r="BB234" s="3"/>
      <c r="BC234" s="3"/>
      <c r="BD234" s="3"/>
      <c r="BE234" s="3"/>
      <c r="BF234" s="3"/>
      <c r="BG234" s="3"/>
      <c r="BH234" s="3"/>
      <c r="BI234" s="3"/>
      <c r="BJ234" s="3"/>
      <c r="BK234" s="3"/>
      <c r="BL234" s="3"/>
      <c r="BM234" s="3"/>
      <c r="BN234" s="3"/>
      <c r="BO234" s="3"/>
      <c r="BP234" s="3"/>
      <c r="BQ234" s="3"/>
      <c r="BR234" s="3"/>
      <c r="BS234" s="3"/>
      <c r="BT234" s="3"/>
      <c r="BU234" s="3"/>
      <c r="BV234" s="3"/>
      <c r="BW234" s="3"/>
      <c r="BX234" s="3"/>
      <c r="BY234" s="3"/>
      <c r="BZ234" s="3"/>
      <c r="CA234" s="3"/>
      <c r="CB234" s="3"/>
      <c r="CC234" s="3"/>
      <c r="CD234" s="3"/>
      <c r="CE234" s="3"/>
      <c r="CF234" s="3"/>
      <c r="CG234" s="3"/>
      <c r="CH234" s="3"/>
      <c r="CI234" s="3"/>
    </row>
    <row r="235" spans="1:87" ht="15.75" x14ac:dyDescent="0.45">
      <c r="A235" s="6"/>
      <c r="B235" s="188"/>
      <c r="C235" s="385" t="str">
        <f t="shared" si="14"/>
        <v/>
      </c>
      <c r="D235" s="386"/>
      <c r="E235" s="386"/>
      <c r="F235" s="386"/>
      <c r="G235" s="386"/>
      <c r="H235" s="387"/>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t="s">
        <v>1299</v>
      </c>
      <c r="AM235" s="3" t="str">
        <f t="shared" si="15"/>
        <v/>
      </c>
      <c r="AN235" s="13" t="str">
        <f t="shared" si="16"/>
        <v/>
      </c>
      <c r="AO235" s="3" t="str">
        <f t="shared" si="17"/>
        <v/>
      </c>
      <c r="AP235" s="3" t="str">
        <f t="shared" si="18"/>
        <v/>
      </c>
      <c r="AQ235" s="3" t="str">
        <f t="shared" si="19"/>
        <v/>
      </c>
      <c r="AR235" s="3"/>
      <c r="AS235" s="3">
        <f t="shared" si="20"/>
        <v>0</v>
      </c>
      <c r="AT235" s="3"/>
      <c r="AU235" s="3"/>
      <c r="AV235" s="3"/>
      <c r="AW235" s="3"/>
      <c r="AX235" s="3"/>
      <c r="AY235" s="3"/>
      <c r="AZ235" s="3"/>
      <c r="BA235" s="3"/>
      <c r="BB235" s="3"/>
      <c r="BC235" s="3"/>
      <c r="BD235" s="3"/>
      <c r="BE235" s="3"/>
      <c r="BF235" s="3"/>
      <c r="BG235" s="3"/>
      <c r="BH235" s="3"/>
      <c r="BI235" s="3"/>
      <c r="BJ235" s="3"/>
      <c r="BK235" s="3"/>
      <c r="BL235" s="3"/>
      <c r="BM235" s="3"/>
      <c r="BN235" s="3"/>
      <c r="BO235" s="3"/>
      <c r="BP235" s="3"/>
      <c r="BQ235" s="3"/>
      <c r="BR235" s="3"/>
      <c r="BS235" s="3"/>
      <c r="BT235" s="3"/>
      <c r="BU235" s="3"/>
      <c r="BV235" s="3"/>
      <c r="BW235" s="3"/>
      <c r="BX235" s="3"/>
      <c r="BY235" s="3"/>
      <c r="BZ235" s="3"/>
      <c r="CA235" s="3"/>
      <c r="CB235" s="3"/>
      <c r="CC235" s="3"/>
      <c r="CD235" s="3"/>
      <c r="CE235" s="3"/>
      <c r="CF235" s="3"/>
      <c r="CG235" s="3"/>
      <c r="CH235" s="3"/>
      <c r="CI235" s="3"/>
    </row>
    <row r="236" spans="1:87" ht="15.75" x14ac:dyDescent="0.45">
      <c r="A236" s="6"/>
      <c r="B236" s="188"/>
      <c r="C236" s="385" t="str">
        <f t="shared" si="14"/>
        <v/>
      </c>
      <c r="D236" s="386"/>
      <c r="E236" s="386"/>
      <c r="F236" s="386"/>
      <c r="G236" s="386"/>
      <c r="H236" s="387"/>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t="s">
        <v>1299</v>
      </c>
      <c r="AM236" s="3" t="str">
        <f t="shared" si="15"/>
        <v/>
      </c>
      <c r="AN236" s="13" t="str">
        <f t="shared" si="16"/>
        <v/>
      </c>
      <c r="AO236" s="3" t="str">
        <f t="shared" si="17"/>
        <v/>
      </c>
      <c r="AP236" s="3" t="str">
        <f t="shared" si="18"/>
        <v/>
      </c>
      <c r="AQ236" s="3" t="str">
        <f t="shared" si="19"/>
        <v/>
      </c>
      <c r="AR236" s="3"/>
      <c r="AS236" s="3">
        <f t="shared" si="20"/>
        <v>0</v>
      </c>
      <c r="AT236" s="3"/>
      <c r="AU236" s="3"/>
      <c r="AV236" s="3"/>
      <c r="AW236" s="3"/>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c r="BY236" s="3"/>
      <c r="BZ236" s="3"/>
      <c r="CA236" s="3"/>
      <c r="CB236" s="3"/>
      <c r="CC236" s="3"/>
      <c r="CD236" s="3"/>
      <c r="CE236" s="3"/>
      <c r="CF236" s="3"/>
      <c r="CG236" s="3"/>
      <c r="CH236" s="3"/>
      <c r="CI236" s="3"/>
    </row>
    <row r="237" spans="1:87" ht="15.75" x14ac:dyDescent="0.45">
      <c r="A237" s="6"/>
      <c r="B237" s="188"/>
      <c r="C237" s="385" t="str">
        <f t="shared" si="14"/>
        <v/>
      </c>
      <c r="D237" s="386"/>
      <c r="E237" s="386"/>
      <c r="F237" s="386"/>
      <c r="G237" s="386"/>
      <c r="H237" s="387"/>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t="s">
        <v>1299</v>
      </c>
      <c r="AM237" s="3" t="str">
        <f t="shared" si="15"/>
        <v/>
      </c>
      <c r="AN237" s="13" t="str">
        <f t="shared" si="16"/>
        <v/>
      </c>
      <c r="AO237" s="3" t="str">
        <f t="shared" si="17"/>
        <v/>
      </c>
      <c r="AP237" s="3" t="str">
        <f t="shared" si="18"/>
        <v/>
      </c>
      <c r="AQ237" s="3" t="str">
        <f t="shared" si="19"/>
        <v/>
      </c>
      <c r="AR237" s="3"/>
      <c r="AS237" s="3">
        <f t="shared" si="20"/>
        <v>0</v>
      </c>
      <c r="AT237" s="3"/>
      <c r="AU237" s="3"/>
      <c r="AV237" s="3"/>
      <c r="AW237" s="3"/>
      <c r="AX237" s="3"/>
      <c r="AY237" s="3"/>
      <c r="AZ237" s="3"/>
      <c r="BA237" s="3"/>
      <c r="BB237" s="3"/>
      <c r="BC237" s="3"/>
      <c r="BD237" s="3"/>
      <c r="BE237" s="3"/>
      <c r="BF237" s="3"/>
      <c r="BG237" s="3"/>
      <c r="BH237" s="3"/>
      <c r="BI237" s="3"/>
      <c r="BJ237" s="3"/>
      <c r="BK237" s="3"/>
      <c r="BL237" s="3"/>
      <c r="BM237" s="3"/>
      <c r="BN237" s="3"/>
      <c r="BO237" s="3"/>
      <c r="BP237" s="3"/>
      <c r="BQ237" s="3"/>
      <c r="BR237" s="3"/>
      <c r="BS237" s="3"/>
      <c r="BT237" s="3"/>
      <c r="BU237" s="3"/>
      <c r="BV237" s="3"/>
      <c r="BW237" s="3"/>
      <c r="BX237" s="3"/>
      <c r="BY237" s="3"/>
      <c r="BZ237" s="3"/>
      <c r="CA237" s="3"/>
      <c r="CB237" s="3"/>
      <c r="CC237" s="3"/>
      <c r="CD237" s="3"/>
      <c r="CE237" s="3"/>
      <c r="CF237" s="3"/>
      <c r="CG237" s="3"/>
      <c r="CH237" s="3"/>
      <c r="CI237" s="3"/>
    </row>
    <row r="238" spans="1:87" ht="15.75" x14ac:dyDescent="0.45">
      <c r="A238" s="6"/>
      <c r="B238" s="188"/>
      <c r="C238" s="385" t="str">
        <f t="shared" si="14"/>
        <v/>
      </c>
      <c r="D238" s="386"/>
      <c r="E238" s="386"/>
      <c r="F238" s="386"/>
      <c r="G238" s="386"/>
      <c r="H238" s="387"/>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t="s">
        <v>1299</v>
      </c>
      <c r="AM238" s="3" t="str">
        <f t="shared" si="15"/>
        <v/>
      </c>
      <c r="AN238" s="13" t="str">
        <f t="shared" si="16"/>
        <v/>
      </c>
      <c r="AO238" s="3" t="str">
        <f t="shared" si="17"/>
        <v/>
      </c>
      <c r="AP238" s="3" t="str">
        <f t="shared" si="18"/>
        <v/>
      </c>
      <c r="AQ238" s="3" t="str">
        <f t="shared" si="19"/>
        <v/>
      </c>
      <c r="AR238" s="3"/>
      <c r="AS238" s="3">
        <f t="shared" si="20"/>
        <v>0</v>
      </c>
      <c r="AT238" s="3"/>
      <c r="AU238" s="3"/>
      <c r="AV238" s="3"/>
      <c r="AW238" s="3"/>
      <c r="AX238" s="3"/>
      <c r="AY238" s="3"/>
      <c r="AZ238" s="3"/>
      <c r="BA238" s="3"/>
      <c r="BB238" s="3"/>
      <c r="BC238" s="3"/>
      <c r="BD238" s="3"/>
      <c r="BE238" s="3"/>
      <c r="BF238" s="3"/>
      <c r="BG238" s="3"/>
      <c r="BH238" s="3"/>
      <c r="BI238" s="3"/>
      <c r="BJ238" s="3"/>
      <c r="BK238" s="3"/>
      <c r="BL238" s="3"/>
      <c r="BM238" s="3"/>
      <c r="BN238" s="3"/>
      <c r="BO238" s="3"/>
      <c r="BP238" s="3"/>
      <c r="BQ238" s="3"/>
      <c r="BR238" s="3"/>
      <c r="BS238" s="3"/>
      <c r="BT238" s="3"/>
      <c r="BU238" s="3"/>
      <c r="BV238" s="3"/>
      <c r="BW238" s="3"/>
      <c r="BX238" s="3"/>
      <c r="BY238" s="3"/>
      <c r="BZ238" s="3"/>
      <c r="CA238" s="3"/>
      <c r="CB238" s="3"/>
      <c r="CC238" s="3"/>
      <c r="CD238" s="3"/>
      <c r="CE238" s="3"/>
      <c r="CF238" s="3"/>
      <c r="CG238" s="3"/>
      <c r="CH238" s="3"/>
      <c r="CI238" s="3"/>
    </row>
    <row r="239" spans="1:87" ht="15.75" x14ac:dyDescent="0.45">
      <c r="A239" s="6"/>
      <c r="B239" s="188"/>
      <c r="C239" s="385" t="str">
        <f t="shared" si="14"/>
        <v/>
      </c>
      <c r="D239" s="386"/>
      <c r="E239" s="386"/>
      <c r="F239" s="386"/>
      <c r="G239" s="386"/>
      <c r="H239" s="387"/>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t="s">
        <v>1299</v>
      </c>
      <c r="AM239" s="3" t="str">
        <f t="shared" si="15"/>
        <v/>
      </c>
      <c r="AN239" s="13" t="str">
        <f t="shared" si="16"/>
        <v/>
      </c>
      <c r="AO239" s="3" t="str">
        <f t="shared" si="17"/>
        <v/>
      </c>
      <c r="AP239" s="3" t="str">
        <f t="shared" si="18"/>
        <v/>
      </c>
      <c r="AQ239" s="3" t="str">
        <f t="shared" si="19"/>
        <v/>
      </c>
      <c r="AR239" s="3"/>
      <c r="AS239" s="3">
        <f t="shared" si="20"/>
        <v>0</v>
      </c>
      <c r="AT239" s="3"/>
      <c r="AU239" s="3"/>
      <c r="AV239" s="3"/>
      <c r="AW239" s="3"/>
      <c r="AX239" s="3"/>
      <c r="AY239" s="3"/>
      <c r="AZ239" s="3"/>
      <c r="BA239" s="3"/>
      <c r="BB239" s="3"/>
      <c r="BC239" s="3"/>
      <c r="BD239" s="3"/>
      <c r="BE239" s="3"/>
      <c r="BF239" s="3"/>
      <c r="BG239" s="3"/>
      <c r="BH239" s="3"/>
      <c r="BI239" s="3"/>
      <c r="BJ239" s="3"/>
      <c r="BK239" s="3"/>
      <c r="BL239" s="3"/>
      <c r="BM239" s="3"/>
      <c r="BN239" s="3"/>
      <c r="BO239" s="3"/>
      <c r="BP239" s="3"/>
      <c r="BQ239" s="3"/>
      <c r="BR239" s="3"/>
      <c r="BS239" s="3"/>
      <c r="BT239" s="3"/>
      <c r="BU239" s="3"/>
      <c r="BV239" s="3"/>
      <c r="BW239" s="3"/>
      <c r="BX239" s="3"/>
      <c r="BY239" s="3"/>
      <c r="BZ239" s="3"/>
      <c r="CA239" s="3"/>
      <c r="CB239" s="3"/>
      <c r="CC239" s="3"/>
      <c r="CD239" s="3"/>
      <c r="CE239" s="3"/>
      <c r="CF239" s="3"/>
      <c r="CG239" s="3"/>
      <c r="CH239" s="3"/>
      <c r="CI239" s="3"/>
    </row>
    <row r="240" spans="1:87" ht="15.75" x14ac:dyDescent="0.45">
      <c r="A240" s="6"/>
      <c r="B240" s="188"/>
      <c r="C240" s="385" t="str">
        <f t="shared" si="14"/>
        <v/>
      </c>
      <c r="D240" s="386"/>
      <c r="E240" s="386"/>
      <c r="F240" s="386"/>
      <c r="G240" s="386"/>
      <c r="H240" s="387"/>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t="s">
        <v>1299</v>
      </c>
      <c r="AM240" s="3" t="str">
        <f t="shared" si="15"/>
        <v/>
      </c>
      <c r="AN240" s="13" t="str">
        <f t="shared" si="16"/>
        <v/>
      </c>
      <c r="AO240" s="3" t="str">
        <f t="shared" si="17"/>
        <v/>
      </c>
      <c r="AP240" s="3" t="str">
        <f t="shared" si="18"/>
        <v/>
      </c>
      <c r="AQ240" s="3" t="str">
        <f t="shared" si="19"/>
        <v/>
      </c>
      <c r="AR240" s="3"/>
      <c r="AS240" s="3">
        <f t="shared" si="20"/>
        <v>0</v>
      </c>
      <c r="AT240" s="3"/>
      <c r="AU240" s="3"/>
      <c r="AV240" s="3"/>
      <c r="AW240" s="3"/>
      <c r="AX240" s="3"/>
      <c r="AY240" s="3"/>
      <c r="AZ240" s="3"/>
      <c r="BA240" s="3"/>
      <c r="BB240" s="3"/>
      <c r="BC240" s="3"/>
      <c r="BD240" s="3"/>
      <c r="BE240" s="3"/>
      <c r="BF240" s="3"/>
      <c r="BG240" s="3"/>
      <c r="BH240" s="3"/>
      <c r="BI240" s="3"/>
      <c r="BJ240" s="3"/>
      <c r="BK240" s="3"/>
      <c r="BL240" s="3"/>
      <c r="BM240" s="3"/>
      <c r="BN240" s="3"/>
      <c r="BO240" s="3"/>
      <c r="BP240" s="3"/>
      <c r="BQ240" s="3"/>
      <c r="BR240" s="3"/>
      <c r="BS240" s="3"/>
      <c r="BT240" s="3"/>
      <c r="BU240" s="3"/>
      <c r="BV240" s="3"/>
      <c r="BW240" s="3"/>
      <c r="BX240" s="3"/>
      <c r="BY240" s="3"/>
      <c r="BZ240" s="3"/>
      <c r="CA240" s="3"/>
      <c r="CB240" s="3"/>
      <c r="CC240" s="3"/>
      <c r="CD240" s="3"/>
      <c r="CE240" s="3"/>
      <c r="CF240" s="3"/>
      <c r="CG240" s="3"/>
      <c r="CH240" s="3"/>
      <c r="CI240" s="3"/>
    </row>
    <row r="241" spans="1:87" ht="15.75" x14ac:dyDescent="0.45">
      <c r="A241" s="6"/>
      <c r="B241" s="188"/>
      <c r="C241" s="385" t="str">
        <f t="shared" si="14"/>
        <v/>
      </c>
      <c r="D241" s="386"/>
      <c r="E241" s="386"/>
      <c r="F241" s="386"/>
      <c r="G241" s="386"/>
      <c r="H241" s="387"/>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t="s">
        <v>1299</v>
      </c>
      <c r="AM241" s="3" t="str">
        <f t="shared" si="15"/>
        <v/>
      </c>
      <c r="AN241" s="13" t="str">
        <f t="shared" si="16"/>
        <v/>
      </c>
      <c r="AO241" s="3" t="str">
        <f t="shared" si="17"/>
        <v/>
      </c>
      <c r="AP241" s="3" t="str">
        <f t="shared" si="18"/>
        <v/>
      </c>
      <c r="AQ241" s="3" t="str">
        <f t="shared" si="19"/>
        <v/>
      </c>
      <c r="AR241" s="3"/>
      <c r="AS241" s="3">
        <f t="shared" si="20"/>
        <v>0</v>
      </c>
      <c r="AT241" s="3"/>
      <c r="AU241" s="3"/>
      <c r="AV241" s="3"/>
      <c r="AW241" s="3"/>
      <c r="AX241" s="3"/>
      <c r="AY241" s="3"/>
      <c r="AZ241" s="3"/>
      <c r="BA241" s="3"/>
      <c r="BB241" s="3"/>
      <c r="BC241" s="3"/>
      <c r="BD241" s="3"/>
      <c r="BE241" s="3"/>
      <c r="BF241" s="3"/>
      <c r="BG241" s="3"/>
      <c r="BH241" s="3"/>
      <c r="BI241" s="3"/>
      <c r="BJ241" s="3"/>
      <c r="BK241" s="3"/>
      <c r="BL241" s="3"/>
      <c r="BM241" s="3"/>
      <c r="BN241" s="3"/>
      <c r="BO241" s="3"/>
      <c r="BP241" s="3"/>
      <c r="BQ241" s="3"/>
      <c r="BR241" s="3"/>
      <c r="BS241" s="3"/>
      <c r="BT241" s="3"/>
      <c r="BU241" s="3"/>
      <c r="BV241" s="3"/>
      <c r="BW241" s="3"/>
      <c r="BX241" s="3"/>
      <c r="BY241" s="3"/>
      <c r="BZ241" s="3"/>
      <c r="CA241" s="3"/>
      <c r="CB241" s="3"/>
      <c r="CC241" s="3"/>
      <c r="CD241" s="3"/>
      <c r="CE241" s="3"/>
      <c r="CF241" s="3"/>
      <c r="CG241" s="3"/>
      <c r="CH241" s="3"/>
      <c r="CI241" s="3"/>
    </row>
    <row r="242" spans="1:87" ht="15.75" x14ac:dyDescent="0.45">
      <c r="A242" s="6"/>
      <c r="B242" s="188"/>
      <c r="C242" s="385" t="str">
        <f t="shared" si="14"/>
        <v/>
      </c>
      <c r="D242" s="386"/>
      <c r="E242" s="386"/>
      <c r="F242" s="386"/>
      <c r="G242" s="386"/>
      <c r="H242" s="387"/>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t="s">
        <v>1299</v>
      </c>
      <c r="AM242" s="3" t="str">
        <f t="shared" si="15"/>
        <v/>
      </c>
      <c r="AN242" s="13" t="str">
        <f t="shared" si="16"/>
        <v/>
      </c>
      <c r="AO242" s="3" t="str">
        <f t="shared" si="17"/>
        <v/>
      </c>
      <c r="AP242" s="3" t="str">
        <f t="shared" si="18"/>
        <v/>
      </c>
      <c r="AQ242" s="3" t="str">
        <f t="shared" si="19"/>
        <v/>
      </c>
      <c r="AR242" s="3"/>
      <c r="AS242" s="3">
        <f t="shared" si="20"/>
        <v>0</v>
      </c>
      <c r="AT242" s="3"/>
      <c r="AU242" s="3"/>
      <c r="AV242" s="3"/>
      <c r="AW242" s="3"/>
      <c r="AX242" s="3"/>
      <c r="AY242" s="3"/>
      <c r="AZ242" s="3"/>
      <c r="BA242" s="3"/>
      <c r="BB242" s="3"/>
      <c r="BC242" s="3"/>
      <c r="BD242" s="3"/>
      <c r="BE242" s="3"/>
      <c r="BF242" s="3"/>
      <c r="BG242" s="3"/>
      <c r="BH242" s="3"/>
      <c r="BI242" s="3"/>
      <c r="BJ242" s="3"/>
      <c r="BK242" s="3"/>
      <c r="BL242" s="3"/>
      <c r="BM242" s="3"/>
      <c r="BN242" s="3"/>
      <c r="BO242" s="3"/>
      <c r="BP242" s="3"/>
      <c r="BQ242" s="3"/>
      <c r="BR242" s="3"/>
      <c r="BS242" s="3"/>
      <c r="BT242" s="3"/>
      <c r="BU242" s="3"/>
      <c r="BV242" s="3"/>
      <c r="BW242" s="3"/>
      <c r="BX242" s="3"/>
      <c r="BY242" s="3"/>
      <c r="BZ242" s="3"/>
      <c r="CA242" s="3"/>
      <c r="CB242" s="3"/>
      <c r="CC242" s="3"/>
      <c r="CD242" s="3"/>
      <c r="CE242" s="3"/>
      <c r="CF242" s="3"/>
      <c r="CG242" s="3"/>
      <c r="CH242" s="3"/>
      <c r="CI242" s="3"/>
    </row>
    <row r="243" spans="1:87" ht="15.75" x14ac:dyDescent="0.45">
      <c r="A243" s="6"/>
      <c r="B243" s="188"/>
      <c r="C243" s="385" t="str">
        <f t="shared" si="14"/>
        <v/>
      </c>
      <c r="D243" s="386"/>
      <c r="E243" s="386"/>
      <c r="F243" s="386"/>
      <c r="G243" s="386"/>
      <c r="H243" s="387"/>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t="s">
        <v>1299</v>
      </c>
      <c r="AM243" s="3" t="str">
        <f t="shared" si="15"/>
        <v/>
      </c>
      <c r="AN243" s="13" t="str">
        <f t="shared" si="16"/>
        <v/>
      </c>
      <c r="AO243" s="3" t="str">
        <f t="shared" si="17"/>
        <v/>
      </c>
      <c r="AP243" s="3" t="str">
        <f t="shared" si="18"/>
        <v/>
      </c>
      <c r="AQ243" s="3" t="str">
        <f t="shared" si="19"/>
        <v/>
      </c>
      <c r="AR243" s="3"/>
      <c r="AS243" s="3">
        <f t="shared" si="20"/>
        <v>0</v>
      </c>
      <c r="AT243" s="3"/>
      <c r="AU243" s="3"/>
      <c r="AV243" s="3"/>
      <c r="AW243" s="3"/>
      <c r="AX243" s="3"/>
      <c r="AY243" s="3"/>
      <c r="AZ243" s="3"/>
      <c r="BA243" s="3"/>
      <c r="BB243" s="3"/>
      <c r="BC243" s="3"/>
      <c r="BD243" s="3"/>
      <c r="BE243" s="3"/>
      <c r="BF243" s="3"/>
      <c r="BG243" s="3"/>
      <c r="BH243" s="3"/>
      <c r="BI243" s="3"/>
      <c r="BJ243" s="3"/>
      <c r="BK243" s="3"/>
      <c r="BL243" s="3"/>
      <c r="BM243" s="3"/>
      <c r="BN243" s="3"/>
      <c r="BO243" s="3"/>
      <c r="BP243" s="3"/>
      <c r="BQ243" s="3"/>
      <c r="BR243" s="3"/>
      <c r="BS243" s="3"/>
      <c r="BT243" s="3"/>
      <c r="BU243" s="3"/>
      <c r="BV243" s="3"/>
      <c r="BW243" s="3"/>
      <c r="BX243" s="3"/>
      <c r="BY243" s="3"/>
      <c r="BZ243" s="3"/>
      <c r="CA243" s="3"/>
      <c r="CB243" s="3"/>
      <c r="CC243" s="3"/>
      <c r="CD243" s="3"/>
      <c r="CE243" s="3"/>
      <c r="CF243" s="3"/>
      <c r="CG243" s="3"/>
      <c r="CH243" s="3"/>
      <c r="CI243" s="3"/>
    </row>
    <row r="244" spans="1:87" ht="15.75" x14ac:dyDescent="0.45">
      <c r="A244" s="6"/>
      <c r="B244" s="188"/>
      <c r="C244" s="385" t="str">
        <f t="shared" si="14"/>
        <v/>
      </c>
      <c r="D244" s="386"/>
      <c r="E244" s="386"/>
      <c r="F244" s="386"/>
      <c r="G244" s="386"/>
      <c r="H244" s="387"/>
      <c r="I244" s="3"/>
      <c r="J244" s="3"/>
      <c r="K244" s="3"/>
      <c r="L244" s="3"/>
      <c r="M244" s="3"/>
      <c r="N244" s="3"/>
      <c r="O244" s="3"/>
      <c r="P244" s="3"/>
      <c r="Q244" s="3"/>
      <c r="R244" s="6"/>
      <c r="S244" s="3"/>
      <c r="T244" s="3"/>
      <c r="U244" s="3"/>
      <c r="V244" s="3"/>
      <c r="W244" s="3"/>
      <c r="X244" s="3"/>
      <c r="Y244" s="3"/>
      <c r="Z244" s="3"/>
      <c r="AA244" s="3"/>
      <c r="AB244" s="3"/>
      <c r="AC244" s="3"/>
      <c r="AD244" s="3"/>
      <c r="AE244" s="3"/>
      <c r="AF244" s="3"/>
      <c r="AG244" s="3"/>
      <c r="AH244" s="3"/>
      <c r="AI244" s="3"/>
      <c r="AJ244" s="3"/>
      <c r="AK244" s="3"/>
      <c r="AL244" s="3" t="s">
        <v>1299</v>
      </c>
      <c r="AM244" s="3" t="str">
        <f t="shared" si="15"/>
        <v/>
      </c>
      <c r="AN244" s="13" t="str">
        <f t="shared" si="16"/>
        <v/>
      </c>
      <c r="AO244" s="3" t="str">
        <f t="shared" si="17"/>
        <v/>
      </c>
      <c r="AP244" s="3" t="str">
        <f t="shared" si="18"/>
        <v/>
      </c>
      <c r="AQ244" s="3" t="str">
        <f t="shared" si="19"/>
        <v/>
      </c>
      <c r="AR244" s="3"/>
      <c r="AS244" s="3">
        <f t="shared" si="20"/>
        <v>0</v>
      </c>
      <c r="AT244" s="3"/>
      <c r="AU244" s="3"/>
      <c r="AV244" s="3"/>
      <c r="AW244" s="3"/>
      <c r="AX244" s="3"/>
      <c r="AY244" s="3"/>
      <c r="AZ244" s="3"/>
      <c r="BA244" s="3"/>
      <c r="BB244" s="3"/>
      <c r="BC244" s="3"/>
      <c r="BD244" s="3"/>
      <c r="BE244" s="3"/>
      <c r="BF244" s="3"/>
      <c r="BG244" s="3"/>
      <c r="BH244" s="3"/>
      <c r="BI244" s="3"/>
      <c r="BJ244" s="3"/>
      <c r="BK244" s="3"/>
      <c r="BL244" s="3"/>
      <c r="BM244" s="3"/>
      <c r="BN244" s="3"/>
      <c r="BO244" s="3"/>
      <c r="BP244" s="3"/>
      <c r="BQ244" s="3"/>
      <c r="BR244" s="3"/>
      <c r="BS244" s="3"/>
      <c r="BT244" s="3"/>
      <c r="BU244" s="3"/>
      <c r="BV244" s="3"/>
      <c r="BW244" s="3"/>
      <c r="BX244" s="3"/>
      <c r="BY244" s="3"/>
      <c r="BZ244" s="3"/>
      <c r="CA244" s="3"/>
      <c r="CB244" s="3"/>
      <c r="CC244" s="3"/>
      <c r="CD244" s="3"/>
      <c r="CE244" s="3"/>
      <c r="CF244" s="3"/>
      <c r="CG244" s="3"/>
      <c r="CH244" s="3"/>
      <c r="CI244" s="3"/>
    </row>
    <row r="245" spans="1:87" ht="15.75" x14ac:dyDescent="0.45">
      <c r="A245" s="6"/>
      <c r="B245" s="188"/>
      <c r="C245" s="385" t="str">
        <f t="shared" si="14"/>
        <v/>
      </c>
      <c r="D245" s="386"/>
      <c r="E245" s="386"/>
      <c r="F245" s="386"/>
      <c r="G245" s="386"/>
      <c r="H245" s="387"/>
      <c r="I245" s="3"/>
      <c r="J245" s="3"/>
      <c r="K245" s="3"/>
      <c r="L245" s="3"/>
      <c r="M245" s="3"/>
      <c r="N245" s="3"/>
      <c r="O245" s="3"/>
      <c r="P245" s="3"/>
      <c r="Q245" s="3"/>
      <c r="R245" s="6"/>
      <c r="S245" s="3"/>
      <c r="T245" s="3"/>
      <c r="U245" s="3"/>
      <c r="V245" s="3"/>
      <c r="W245" s="3"/>
      <c r="X245" s="3"/>
      <c r="Y245" s="3"/>
      <c r="Z245" s="3"/>
      <c r="AA245" s="3"/>
      <c r="AB245" s="3"/>
      <c r="AC245" s="3"/>
      <c r="AD245" s="3"/>
      <c r="AE245" s="3"/>
      <c r="AF245" s="3"/>
      <c r="AG245" s="3"/>
      <c r="AH245" s="3"/>
      <c r="AI245" s="3"/>
      <c r="AJ245" s="3"/>
      <c r="AK245" s="3"/>
      <c r="AL245" s="3" t="s">
        <v>1299</v>
      </c>
      <c r="AM245" s="3" t="str">
        <f t="shared" si="15"/>
        <v/>
      </c>
      <c r="AN245" s="13" t="str">
        <f t="shared" si="16"/>
        <v/>
      </c>
      <c r="AO245" s="3" t="str">
        <f t="shared" si="17"/>
        <v/>
      </c>
      <c r="AP245" s="3" t="str">
        <f t="shared" si="18"/>
        <v/>
      </c>
      <c r="AQ245" s="3" t="str">
        <f t="shared" si="19"/>
        <v/>
      </c>
      <c r="AR245" s="3"/>
      <c r="AS245" s="3">
        <f t="shared" si="20"/>
        <v>0</v>
      </c>
      <c r="AT245" s="3"/>
      <c r="AU245" s="3"/>
      <c r="AV245" s="3"/>
      <c r="AW245" s="3"/>
      <c r="AX245" s="3"/>
      <c r="AY245" s="3"/>
      <c r="AZ245" s="3"/>
      <c r="BA245" s="3"/>
      <c r="BB245" s="3"/>
      <c r="BC245" s="3"/>
      <c r="BD245" s="3"/>
      <c r="BE245" s="3"/>
      <c r="BF245" s="3"/>
      <c r="BG245" s="3"/>
      <c r="BH245" s="3"/>
      <c r="BI245" s="3"/>
      <c r="BJ245" s="3"/>
      <c r="BK245" s="3"/>
      <c r="BL245" s="3"/>
      <c r="BM245" s="3"/>
      <c r="BN245" s="3"/>
      <c r="BO245" s="3"/>
      <c r="BP245" s="3"/>
      <c r="BQ245" s="3"/>
      <c r="BR245" s="3"/>
      <c r="BS245" s="3"/>
      <c r="BT245" s="3"/>
      <c r="BU245" s="3"/>
      <c r="BV245" s="3"/>
      <c r="BW245" s="3"/>
      <c r="BX245" s="3"/>
      <c r="BY245" s="3"/>
      <c r="BZ245" s="3"/>
      <c r="CA245" s="3"/>
      <c r="CB245" s="3"/>
      <c r="CC245" s="3"/>
      <c r="CD245" s="3"/>
      <c r="CE245" s="3"/>
      <c r="CF245" s="3"/>
      <c r="CG245" s="3"/>
      <c r="CH245" s="3"/>
      <c r="CI245" s="3"/>
    </row>
    <row r="246" spans="1:87" ht="15.75" x14ac:dyDescent="0.45">
      <c r="A246" s="6"/>
      <c r="B246" s="188"/>
      <c r="C246" s="385" t="str">
        <f t="shared" si="14"/>
        <v/>
      </c>
      <c r="D246" s="386"/>
      <c r="E246" s="386"/>
      <c r="F246" s="386"/>
      <c r="G246" s="386"/>
      <c r="H246" s="387"/>
      <c r="I246" s="3"/>
      <c r="J246" s="3"/>
      <c r="K246" s="3"/>
      <c r="L246" s="3"/>
      <c r="M246" s="3"/>
      <c r="N246" s="3"/>
      <c r="O246" s="3"/>
      <c r="P246" s="3"/>
      <c r="Q246" s="3"/>
      <c r="R246" s="6"/>
      <c r="S246" s="3"/>
      <c r="T246" s="3"/>
      <c r="U246" s="3"/>
      <c r="V246" s="3"/>
      <c r="W246" s="3"/>
      <c r="X246" s="3"/>
      <c r="Y246" s="3"/>
      <c r="Z246" s="3"/>
      <c r="AA246" s="3"/>
      <c r="AB246" s="3"/>
      <c r="AC246" s="3"/>
      <c r="AD246" s="3"/>
      <c r="AE246" s="3"/>
      <c r="AF246" s="3"/>
      <c r="AG246" s="3"/>
      <c r="AH246" s="3"/>
      <c r="AI246" s="3"/>
      <c r="AJ246" s="3"/>
      <c r="AK246" s="3"/>
      <c r="AL246" s="3" t="s">
        <v>1299</v>
      </c>
      <c r="AM246" s="3" t="str">
        <f t="shared" si="15"/>
        <v/>
      </c>
      <c r="AN246" s="13" t="str">
        <f t="shared" si="16"/>
        <v/>
      </c>
      <c r="AO246" s="3" t="str">
        <f t="shared" si="17"/>
        <v/>
      </c>
      <c r="AP246" s="3" t="str">
        <f t="shared" si="18"/>
        <v/>
      </c>
      <c r="AQ246" s="3" t="str">
        <f t="shared" si="19"/>
        <v/>
      </c>
      <c r="AR246" s="3"/>
      <c r="AS246" s="3">
        <f t="shared" si="20"/>
        <v>0</v>
      </c>
      <c r="AT246" s="3"/>
      <c r="AU246" s="3"/>
      <c r="AV246" s="3"/>
      <c r="AW246" s="3"/>
      <c r="AX246" s="3"/>
      <c r="AY246" s="3"/>
      <c r="AZ246" s="3"/>
      <c r="BA246" s="3"/>
      <c r="BB246" s="3"/>
      <c r="BC246" s="3"/>
      <c r="BD246" s="3"/>
      <c r="BE246" s="3"/>
      <c r="BF246" s="3"/>
      <c r="BG246" s="3"/>
      <c r="BH246" s="3"/>
      <c r="BI246" s="3"/>
      <c r="BJ246" s="3"/>
      <c r="BK246" s="3"/>
      <c r="BL246" s="3"/>
      <c r="BM246" s="3"/>
      <c r="BN246" s="3"/>
      <c r="BO246" s="3"/>
      <c r="BP246" s="3"/>
      <c r="BQ246" s="3"/>
      <c r="BR246" s="3"/>
      <c r="BS246" s="3"/>
      <c r="BT246" s="3"/>
      <c r="BU246" s="3"/>
      <c r="BV246" s="3"/>
      <c r="BW246" s="3"/>
      <c r="BX246" s="3"/>
      <c r="BY246" s="3"/>
      <c r="BZ246" s="3"/>
      <c r="CA246" s="3"/>
      <c r="CB246" s="3"/>
      <c r="CC246" s="3"/>
      <c r="CD246" s="3"/>
      <c r="CE246" s="3"/>
      <c r="CF246" s="3"/>
      <c r="CG246" s="3"/>
      <c r="CH246" s="3"/>
      <c r="CI246" s="3"/>
    </row>
    <row r="247" spans="1:87" ht="15.75" x14ac:dyDescent="0.45">
      <c r="A247" s="6"/>
      <c r="B247" s="188"/>
      <c r="C247" s="385" t="str">
        <f t="shared" si="14"/>
        <v/>
      </c>
      <c r="D247" s="386"/>
      <c r="E247" s="386"/>
      <c r="F247" s="386"/>
      <c r="G247" s="386"/>
      <c r="H247" s="387"/>
      <c r="I247" s="3"/>
      <c r="J247" s="3"/>
      <c r="K247" s="3"/>
      <c r="L247" s="3"/>
      <c r="M247" s="3"/>
      <c r="N247" s="3"/>
      <c r="O247" s="3"/>
      <c r="P247" s="3"/>
      <c r="Q247" s="3"/>
      <c r="R247" s="6"/>
      <c r="S247" s="3"/>
      <c r="T247" s="3"/>
      <c r="U247" s="3"/>
      <c r="V247" s="3"/>
      <c r="W247" s="3"/>
      <c r="X247" s="3"/>
      <c r="Y247" s="3"/>
      <c r="Z247" s="3"/>
      <c r="AA247" s="3"/>
      <c r="AB247" s="3"/>
      <c r="AC247" s="3"/>
      <c r="AD247" s="3"/>
      <c r="AE247" s="3"/>
      <c r="AF247" s="3"/>
      <c r="AG247" s="3"/>
      <c r="AH247" s="3"/>
      <c r="AI247" s="3"/>
      <c r="AJ247" s="3"/>
      <c r="AK247" s="3"/>
      <c r="AL247" s="3" t="s">
        <v>1299</v>
      </c>
      <c r="AM247" s="3" t="str">
        <f t="shared" si="15"/>
        <v/>
      </c>
      <c r="AN247" s="13" t="str">
        <f t="shared" si="16"/>
        <v/>
      </c>
      <c r="AO247" s="3" t="str">
        <f t="shared" si="17"/>
        <v/>
      </c>
      <c r="AP247" s="3" t="str">
        <f t="shared" si="18"/>
        <v/>
      </c>
      <c r="AQ247" s="3" t="str">
        <f t="shared" si="19"/>
        <v/>
      </c>
      <c r="AR247" s="3"/>
      <c r="AS247" s="3">
        <f t="shared" si="20"/>
        <v>0</v>
      </c>
      <c r="AT247" s="3"/>
      <c r="AU247" s="3"/>
      <c r="AV247" s="3"/>
      <c r="AW247" s="3"/>
      <c r="AX247" s="3"/>
      <c r="AY247" s="3"/>
      <c r="AZ247" s="3"/>
      <c r="BA247" s="3"/>
      <c r="BB247" s="3"/>
      <c r="BC247" s="3"/>
      <c r="BD247" s="3"/>
      <c r="BE247" s="3"/>
      <c r="BF247" s="3"/>
      <c r="BG247" s="3"/>
      <c r="BH247" s="3"/>
      <c r="BI247" s="3"/>
      <c r="BJ247" s="3"/>
      <c r="BK247" s="3"/>
      <c r="BL247" s="3"/>
      <c r="BM247" s="3"/>
      <c r="BN247" s="3"/>
      <c r="BO247" s="3"/>
      <c r="BP247" s="3"/>
      <c r="BQ247" s="3"/>
      <c r="BR247" s="3"/>
      <c r="BS247" s="3"/>
      <c r="BT247" s="3"/>
      <c r="BU247" s="3"/>
      <c r="BV247" s="3"/>
      <c r="BW247" s="3"/>
      <c r="BX247" s="3"/>
      <c r="BY247" s="3"/>
      <c r="BZ247" s="3"/>
      <c r="CA247" s="3"/>
      <c r="CB247" s="3"/>
      <c r="CC247" s="3"/>
      <c r="CD247" s="3"/>
      <c r="CE247" s="3"/>
      <c r="CF247" s="3"/>
      <c r="CG247" s="3"/>
      <c r="CH247" s="3"/>
      <c r="CI247" s="3"/>
    </row>
    <row r="248" spans="1:87" ht="15.75" x14ac:dyDescent="0.45">
      <c r="A248" s="6"/>
      <c r="B248" s="188"/>
      <c r="C248" s="385" t="str">
        <f t="shared" si="14"/>
        <v/>
      </c>
      <c r="D248" s="386"/>
      <c r="E248" s="386"/>
      <c r="F248" s="386"/>
      <c r="G248" s="386"/>
      <c r="H248" s="387"/>
      <c r="I248" s="3"/>
      <c r="J248" s="3"/>
      <c r="K248" s="3"/>
      <c r="L248" s="3"/>
      <c r="M248" s="3"/>
      <c r="N248" s="3"/>
      <c r="O248" s="3"/>
      <c r="P248" s="3"/>
      <c r="Q248" s="3"/>
      <c r="R248" s="6"/>
      <c r="S248" s="3"/>
      <c r="T248" s="3"/>
      <c r="U248" s="3"/>
      <c r="V248" s="3"/>
      <c r="W248" s="3"/>
      <c r="X248" s="3"/>
      <c r="Y248" s="3"/>
      <c r="Z248" s="3"/>
      <c r="AA248" s="3"/>
      <c r="AB248" s="3"/>
      <c r="AC248" s="3"/>
      <c r="AD248" s="3"/>
      <c r="AE248" s="3"/>
      <c r="AF248" s="3"/>
      <c r="AG248" s="3"/>
      <c r="AH248" s="3"/>
      <c r="AI248" s="3"/>
      <c r="AJ248" s="3"/>
      <c r="AK248" s="3"/>
      <c r="AL248" s="3" t="s">
        <v>1299</v>
      </c>
      <c r="AM248" s="3" t="str">
        <f t="shared" si="15"/>
        <v/>
      </c>
      <c r="AN248" s="13" t="str">
        <f t="shared" si="16"/>
        <v/>
      </c>
      <c r="AO248" s="3" t="str">
        <f t="shared" si="17"/>
        <v/>
      </c>
      <c r="AP248" s="3" t="str">
        <f t="shared" si="18"/>
        <v/>
      </c>
      <c r="AQ248" s="3" t="str">
        <f t="shared" si="19"/>
        <v/>
      </c>
      <c r="AR248" s="3"/>
      <c r="AS248" s="3">
        <f t="shared" si="20"/>
        <v>0</v>
      </c>
      <c r="AT248" s="3"/>
      <c r="AU248" s="3"/>
      <c r="AV248" s="3"/>
      <c r="AW248" s="3"/>
      <c r="AX248" s="3"/>
      <c r="AY248" s="3"/>
      <c r="AZ248" s="3"/>
      <c r="BA248" s="3"/>
      <c r="BB248" s="3"/>
      <c r="BC248" s="3"/>
      <c r="BD248" s="3"/>
      <c r="BE248" s="3"/>
      <c r="BF248" s="3"/>
      <c r="BG248" s="3"/>
      <c r="BH248" s="3"/>
      <c r="BI248" s="3"/>
      <c r="BJ248" s="3"/>
      <c r="BK248" s="3"/>
      <c r="BL248" s="3"/>
      <c r="BM248" s="3"/>
      <c r="BN248" s="3"/>
      <c r="BO248" s="3"/>
      <c r="BP248" s="3"/>
      <c r="BQ248" s="3"/>
      <c r="BR248" s="3"/>
      <c r="BS248" s="3"/>
      <c r="BT248" s="3"/>
      <c r="BU248" s="3"/>
      <c r="BV248" s="3"/>
      <c r="BW248" s="3"/>
      <c r="BX248" s="3"/>
      <c r="BY248" s="3"/>
      <c r="BZ248" s="3"/>
      <c r="CA248" s="3"/>
      <c r="CB248" s="3"/>
      <c r="CC248" s="3"/>
      <c r="CD248" s="3"/>
      <c r="CE248" s="3"/>
      <c r="CF248" s="3"/>
      <c r="CG248" s="3"/>
      <c r="CH248" s="3"/>
      <c r="CI248" s="3"/>
    </row>
    <row r="249" spans="1:87" ht="15.75" x14ac:dyDescent="0.45">
      <c r="A249" s="6"/>
      <c r="B249" s="188"/>
      <c r="C249" s="385" t="str">
        <f t="shared" si="14"/>
        <v/>
      </c>
      <c r="D249" s="386"/>
      <c r="E249" s="386"/>
      <c r="F249" s="386"/>
      <c r="G249" s="386"/>
      <c r="H249" s="387"/>
      <c r="I249" s="3"/>
      <c r="J249" s="3"/>
      <c r="K249" s="3"/>
      <c r="L249" s="3"/>
      <c r="M249" s="3"/>
      <c r="N249" s="3"/>
      <c r="O249" s="3"/>
      <c r="P249" s="3"/>
      <c r="Q249" s="3"/>
      <c r="R249" s="6"/>
      <c r="S249" s="3"/>
      <c r="T249" s="3"/>
      <c r="U249" s="3"/>
      <c r="V249" s="3"/>
      <c r="W249" s="3"/>
      <c r="X249" s="3"/>
      <c r="Y249" s="3"/>
      <c r="Z249" s="3"/>
      <c r="AA249" s="3"/>
      <c r="AB249" s="3"/>
      <c r="AC249" s="3"/>
      <c r="AD249" s="3"/>
      <c r="AE249" s="3"/>
      <c r="AF249" s="3"/>
      <c r="AG249" s="3"/>
      <c r="AH249" s="3"/>
      <c r="AI249" s="3"/>
      <c r="AJ249" s="3"/>
      <c r="AK249" s="3"/>
      <c r="AL249" s="3" t="s">
        <v>1299</v>
      </c>
      <c r="AM249" s="3" t="str">
        <f t="shared" si="15"/>
        <v/>
      </c>
      <c r="AN249" s="13" t="str">
        <f t="shared" si="16"/>
        <v/>
      </c>
      <c r="AO249" s="3" t="str">
        <f t="shared" si="17"/>
        <v/>
      </c>
      <c r="AP249" s="3" t="str">
        <f t="shared" si="18"/>
        <v/>
      </c>
      <c r="AQ249" s="3" t="str">
        <f t="shared" si="19"/>
        <v/>
      </c>
      <c r="AR249" s="3"/>
      <c r="AS249" s="3">
        <f t="shared" si="20"/>
        <v>0</v>
      </c>
      <c r="AT249" s="3"/>
      <c r="AU249" s="3"/>
      <c r="AV249" s="3"/>
      <c r="AW249" s="3"/>
      <c r="AX249" s="3"/>
      <c r="AY249" s="3"/>
      <c r="AZ249" s="3"/>
      <c r="BA249" s="3"/>
      <c r="BB249" s="3"/>
      <c r="BC249" s="3"/>
      <c r="BD249" s="3"/>
      <c r="BE249" s="3"/>
      <c r="BF249" s="3"/>
      <c r="BG249" s="3"/>
      <c r="BH249" s="3"/>
      <c r="BI249" s="3"/>
      <c r="BJ249" s="3"/>
      <c r="BK249" s="3"/>
      <c r="BL249" s="3"/>
      <c r="BM249" s="3"/>
      <c r="BN249" s="3"/>
      <c r="BO249" s="3"/>
      <c r="BP249" s="3"/>
      <c r="BQ249" s="3"/>
      <c r="BR249" s="3"/>
      <c r="BS249" s="3"/>
      <c r="BT249" s="3"/>
      <c r="BU249" s="3"/>
      <c r="BV249" s="3"/>
      <c r="BW249" s="3"/>
      <c r="BX249" s="3"/>
      <c r="BY249" s="3"/>
      <c r="BZ249" s="3"/>
      <c r="CA249" s="3"/>
      <c r="CB249" s="3"/>
      <c r="CC249" s="3"/>
      <c r="CD249" s="3"/>
      <c r="CE249" s="3"/>
      <c r="CF249" s="3"/>
      <c r="CG249" s="3"/>
      <c r="CH249" s="3"/>
      <c r="CI249" s="3"/>
    </row>
    <row r="250" spans="1:87" ht="15.75" x14ac:dyDescent="0.45">
      <c r="A250" s="6"/>
      <c r="B250" s="188"/>
      <c r="C250" s="385" t="str">
        <f t="shared" si="14"/>
        <v/>
      </c>
      <c r="D250" s="386"/>
      <c r="E250" s="386"/>
      <c r="F250" s="386"/>
      <c r="G250" s="386"/>
      <c r="H250" s="387"/>
      <c r="I250" s="3"/>
      <c r="J250" s="3"/>
      <c r="K250" s="3"/>
      <c r="L250" s="3"/>
      <c r="M250" s="3"/>
      <c r="N250" s="3"/>
      <c r="O250" s="3"/>
      <c r="P250" s="3"/>
      <c r="Q250" s="3"/>
      <c r="R250" s="6"/>
      <c r="S250" s="3"/>
      <c r="T250" s="3"/>
      <c r="U250" s="3"/>
      <c r="V250" s="3"/>
      <c r="W250" s="3"/>
      <c r="X250" s="3"/>
      <c r="Y250" s="3"/>
      <c r="Z250" s="3"/>
      <c r="AA250" s="3"/>
      <c r="AB250" s="3"/>
      <c r="AC250" s="3"/>
      <c r="AD250" s="3"/>
      <c r="AE250" s="3"/>
      <c r="AF250" s="3"/>
      <c r="AG250" s="3"/>
      <c r="AH250" s="3"/>
      <c r="AI250" s="3"/>
      <c r="AJ250" s="3"/>
      <c r="AK250" s="3"/>
      <c r="AL250" s="3" t="s">
        <v>1299</v>
      </c>
      <c r="AM250" s="3" t="str">
        <f t="shared" si="15"/>
        <v/>
      </c>
      <c r="AN250" s="13" t="str">
        <f t="shared" si="16"/>
        <v/>
      </c>
      <c r="AO250" s="3" t="str">
        <f t="shared" si="17"/>
        <v/>
      </c>
      <c r="AP250" s="3" t="str">
        <f t="shared" si="18"/>
        <v/>
      </c>
      <c r="AQ250" s="3" t="str">
        <f t="shared" si="19"/>
        <v/>
      </c>
      <c r="AR250" s="3"/>
      <c r="AS250" s="3">
        <f t="shared" si="20"/>
        <v>0</v>
      </c>
      <c r="AT250" s="3"/>
      <c r="AU250" s="3"/>
      <c r="AV250" s="3"/>
      <c r="AW250" s="3"/>
      <c r="AX250" s="3"/>
      <c r="AY250" s="3"/>
      <c r="AZ250" s="3"/>
      <c r="BA250" s="3"/>
      <c r="BB250" s="3"/>
      <c r="BC250" s="3"/>
      <c r="BD250" s="3"/>
      <c r="BE250" s="3"/>
      <c r="BF250" s="3"/>
      <c r="BG250" s="3"/>
      <c r="BH250" s="3"/>
      <c r="BI250" s="3"/>
      <c r="BJ250" s="3"/>
      <c r="BK250" s="3"/>
      <c r="BL250" s="3"/>
      <c r="BM250" s="3"/>
      <c r="BN250" s="3"/>
      <c r="BO250" s="3"/>
      <c r="BP250" s="3"/>
      <c r="BQ250" s="3"/>
      <c r="BR250" s="3"/>
      <c r="BS250" s="3"/>
      <c r="BT250" s="3"/>
      <c r="BU250" s="3"/>
      <c r="BV250" s="3"/>
      <c r="BW250" s="3"/>
      <c r="BX250" s="3"/>
      <c r="BY250" s="3"/>
      <c r="BZ250" s="3"/>
      <c r="CA250" s="3"/>
      <c r="CB250" s="3"/>
      <c r="CC250" s="3"/>
      <c r="CD250" s="3"/>
      <c r="CE250" s="3"/>
      <c r="CF250" s="3"/>
      <c r="CG250" s="3"/>
      <c r="CH250" s="3"/>
      <c r="CI250" s="3"/>
    </row>
    <row r="251" spans="1:87" ht="15.75" x14ac:dyDescent="0.45">
      <c r="A251" s="6"/>
      <c r="B251" s="188"/>
      <c r="C251" s="385" t="str">
        <f t="shared" si="14"/>
        <v/>
      </c>
      <c r="D251" s="386"/>
      <c r="E251" s="386"/>
      <c r="F251" s="386"/>
      <c r="G251" s="386"/>
      <c r="H251" s="387"/>
      <c r="I251" s="3"/>
      <c r="J251" s="3"/>
      <c r="K251" s="3"/>
      <c r="L251" s="3"/>
      <c r="M251" s="3"/>
      <c r="N251" s="3"/>
      <c r="O251" s="3"/>
      <c r="P251" s="3"/>
      <c r="Q251" s="3"/>
      <c r="R251" s="6"/>
      <c r="S251" s="3"/>
      <c r="T251" s="3"/>
      <c r="U251" s="3"/>
      <c r="V251" s="3"/>
      <c r="W251" s="3"/>
      <c r="X251" s="3"/>
      <c r="Y251" s="3"/>
      <c r="Z251" s="3"/>
      <c r="AA251" s="3"/>
      <c r="AB251" s="3"/>
      <c r="AC251" s="3"/>
      <c r="AD251" s="3"/>
      <c r="AE251" s="3"/>
      <c r="AF251" s="3"/>
      <c r="AG251" s="3"/>
      <c r="AH251" s="3"/>
      <c r="AI251" s="3"/>
      <c r="AJ251" s="3"/>
      <c r="AK251" s="3"/>
      <c r="AL251" s="3" t="s">
        <v>1299</v>
      </c>
      <c r="AM251" s="3" t="str">
        <f t="shared" si="15"/>
        <v/>
      </c>
      <c r="AN251" s="13" t="str">
        <f t="shared" si="16"/>
        <v/>
      </c>
      <c r="AO251" s="3" t="str">
        <f t="shared" si="17"/>
        <v/>
      </c>
      <c r="AP251" s="3" t="str">
        <f t="shared" si="18"/>
        <v/>
      </c>
      <c r="AQ251" s="3" t="str">
        <f t="shared" si="19"/>
        <v/>
      </c>
      <c r="AR251" s="3"/>
      <c r="AS251" s="3">
        <f t="shared" si="20"/>
        <v>0</v>
      </c>
      <c r="AT251" s="3"/>
      <c r="AU251" s="3"/>
      <c r="AV251" s="3"/>
      <c r="AW251" s="3"/>
      <c r="AX251" s="3"/>
      <c r="AY251" s="3"/>
      <c r="AZ251" s="3"/>
      <c r="BA251" s="3"/>
      <c r="BB251" s="3"/>
      <c r="BC251" s="3"/>
      <c r="BD251" s="3"/>
      <c r="BE251" s="3"/>
      <c r="BF251" s="3"/>
      <c r="BG251" s="3"/>
      <c r="BH251" s="3"/>
      <c r="BI251" s="3"/>
      <c r="BJ251" s="3"/>
      <c r="BK251" s="3"/>
      <c r="BL251" s="3"/>
      <c r="BM251" s="3"/>
      <c r="BN251" s="3"/>
      <c r="BO251" s="3"/>
      <c r="BP251" s="3"/>
      <c r="BQ251" s="3"/>
      <c r="BR251" s="3"/>
      <c r="BS251" s="3"/>
      <c r="BT251" s="3"/>
      <c r="BU251" s="3"/>
      <c r="BV251" s="3"/>
      <c r="BW251" s="3"/>
      <c r="BX251" s="3"/>
      <c r="BY251" s="3"/>
      <c r="BZ251" s="3"/>
      <c r="CA251" s="3"/>
      <c r="CB251" s="3"/>
      <c r="CC251" s="3"/>
      <c r="CD251" s="3"/>
      <c r="CE251" s="3"/>
      <c r="CF251" s="3"/>
      <c r="CG251" s="3"/>
      <c r="CH251" s="3"/>
      <c r="CI251" s="3"/>
    </row>
    <row r="252" spans="1:87" ht="15.75" x14ac:dyDescent="0.45">
      <c r="A252" s="6"/>
      <c r="B252" s="188"/>
      <c r="C252" s="385" t="str">
        <f t="shared" si="14"/>
        <v/>
      </c>
      <c r="D252" s="386"/>
      <c r="E252" s="386"/>
      <c r="F252" s="386"/>
      <c r="G252" s="386"/>
      <c r="H252" s="387"/>
      <c r="I252" s="3"/>
      <c r="J252" s="3"/>
      <c r="K252" s="3"/>
      <c r="L252" s="3"/>
      <c r="M252" s="3"/>
      <c r="N252" s="3"/>
      <c r="O252" s="3"/>
      <c r="P252" s="3"/>
      <c r="Q252" s="3"/>
      <c r="R252" s="6"/>
      <c r="S252" s="3"/>
      <c r="T252" s="3"/>
      <c r="U252" s="3"/>
      <c r="V252" s="3"/>
      <c r="W252" s="3"/>
      <c r="X252" s="3"/>
      <c r="Y252" s="3"/>
      <c r="Z252" s="3"/>
      <c r="AA252" s="3"/>
      <c r="AB252" s="3"/>
      <c r="AC252" s="3"/>
      <c r="AD252" s="3"/>
      <c r="AE252" s="3"/>
      <c r="AF252" s="3"/>
      <c r="AG252" s="3"/>
      <c r="AH252" s="3"/>
      <c r="AI252" s="3"/>
      <c r="AJ252" s="3"/>
      <c r="AK252" s="3"/>
      <c r="AL252" s="3" t="s">
        <v>1299</v>
      </c>
      <c r="AM252" s="3" t="str">
        <f t="shared" si="15"/>
        <v/>
      </c>
      <c r="AN252" s="13" t="str">
        <f t="shared" si="16"/>
        <v/>
      </c>
      <c r="AO252" s="3" t="str">
        <f t="shared" si="17"/>
        <v/>
      </c>
      <c r="AP252" s="3" t="str">
        <f t="shared" si="18"/>
        <v/>
      </c>
      <c r="AQ252" s="3" t="str">
        <f t="shared" si="19"/>
        <v/>
      </c>
      <c r="AR252" s="3"/>
      <c r="AS252" s="3">
        <f t="shared" si="20"/>
        <v>0</v>
      </c>
      <c r="AT252" s="3"/>
      <c r="AU252" s="3"/>
      <c r="AV252" s="3"/>
      <c r="AW252" s="3"/>
      <c r="AX252" s="3"/>
      <c r="AY252" s="3"/>
      <c r="AZ252" s="3"/>
      <c r="BA252" s="3"/>
      <c r="BB252" s="3"/>
      <c r="BC252" s="3"/>
      <c r="BD252" s="3"/>
      <c r="BE252" s="3"/>
      <c r="BF252" s="3"/>
      <c r="BG252" s="3"/>
      <c r="BH252" s="3"/>
      <c r="BI252" s="3"/>
      <c r="BJ252" s="3"/>
      <c r="BK252" s="3"/>
      <c r="BL252" s="3"/>
      <c r="BM252" s="3"/>
      <c r="BN252" s="3"/>
      <c r="BO252" s="3"/>
      <c r="BP252" s="3"/>
      <c r="BQ252" s="3"/>
      <c r="BR252" s="3"/>
      <c r="BS252" s="3"/>
      <c r="BT252" s="3"/>
      <c r="BU252" s="3"/>
      <c r="BV252" s="3"/>
      <c r="BW252" s="3"/>
      <c r="BX252" s="3"/>
      <c r="BY252" s="3"/>
      <c r="BZ252" s="3"/>
      <c r="CA252" s="3"/>
      <c r="CB252" s="3"/>
      <c r="CC252" s="3"/>
      <c r="CD252" s="3"/>
      <c r="CE252" s="3"/>
      <c r="CF252" s="3"/>
      <c r="CG252" s="3"/>
      <c r="CH252" s="3"/>
      <c r="CI252" s="3"/>
    </row>
    <row r="253" spans="1:87" ht="15.75" x14ac:dyDescent="0.45">
      <c r="A253" s="6"/>
      <c r="B253" s="188"/>
      <c r="C253" s="385" t="str">
        <f t="shared" si="14"/>
        <v/>
      </c>
      <c r="D253" s="386"/>
      <c r="E253" s="386"/>
      <c r="F253" s="386"/>
      <c r="G253" s="386"/>
      <c r="H253" s="387"/>
      <c r="I253" s="3"/>
      <c r="J253" s="3"/>
      <c r="K253" s="3"/>
      <c r="L253" s="3"/>
      <c r="M253" s="3"/>
      <c r="N253" s="3"/>
      <c r="O253" s="3"/>
      <c r="P253" s="3"/>
      <c r="Q253" s="3"/>
      <c r="R253" s="6"/>
      <c r="S253" s="3"/>
      <c r="T253" s="3"/>
      <c r="U253" s="3"/>
      <c r="V253" s="3"/>
      <c r="W253" s="3"/>
      <c r="X253" s="3"/>
      <c r="Y253" s="3"/>
      <c r="Z253" s="3"/>
      <c r="AA253" s="3"/>
      <c r="AB253" s="3"/>
      <c r="AC253" s="3"/>
      <c r="AD253" s="3"/>
      <c r="AE253" s="3"/>
      <c r="AF253" s="3"/>
      <c r="AG253" s="3"/>
      <c r="AH253" s="3"/>
      <c r="AI253" s="3"/>
      <c r="AJ253" s="3"/>
      <c r="AK253" s="3"/>
      <c r="AL253" s="3" t="s">
        <v>1299</v>
      </c>
      <c r="AM253" s="3" t="str">
        <f t="shared" si="15"/>
        <v/>
      </c>
      <c r="AN253" s="13" t="str">
        <f t="shared" si="16"/>
        <v/>
      </c>
      <c r="AO253" s="3" t="str">
        <f t="shared" si="17"/>
        <v/>
      </c>
      <c r="AP253" s="3" t="str">
        <f t="shared" si="18"/>
        <v/>
      </c>
      <c r="AQ253" s="3" t="str">
        <f t="shared" si="19"/>
        <v/>
      </c>
      <c r="AR253" s="3"/>
      <c r="AS253" s="3">
        <f t="shared" si="20"/>
        <v>0</v>
      </c>
      <c r="AT253" s="3"/>
      <c r="AU253" s="3"/>
      <c r="AV253" s="3"/>
      <c r="AW253" s="3"/>
      <c r="AX253" s="3"/>
      <c r="AY253" s="3"/>
      <c r="AZ253" s="3"/>
      <c r="BA253" s="3"/>
      <c r="BB253" s="3"/>
      <c r="BC253" s="3"/>
      <c r="BD253" s="3"/>
      <c r="BE253" s="3"/>
      <c r="BF253" s="3"/>
      <c r="BG253" s="3"/>
      <c r="BH253" s="3"/>
      <c r="BI253" s="3"/>
      <c r="BJ253" s="3"/>
      <c r="BK253" s="3"/>
      <c r="BL253" s="3"/>
      <c r="BM253" s="3"/>
      <c r="BN253" s="3"/>
      <c r="BO253" s="3"/>
      <c r="BP253" s="3"/>
      <c r="BQ253" s="3"/>
      <c r="BR253" s="3"/>
      <c r="BS253" s="3"/>
      <c r="BT253" s="3"/>
      <c r="BU253" s="3"/>
      <c r="BV253" s="3"/>
      <c r="BW253" s="3"/>
      <c r="BX253" s="3"/>
      <c r="BY253" s="3"/>
      <c r="BZ253" s="3"/>
      <c r="CA253" s="3"/>
      <c r="CB253" s="3"/>
      <c r="CC253" s="3"/>
      <c r="CD253" s="3"/>
      <c r="CE253" s="3"/>
      <c r="CF253" s="3"/>
      <c r="CG253" s="3"/>
      <c r="CH253" s="3"/>
      <c r="CI253" s="3"/>
    </row>
    <row r="254" spans="1:87" ht="15.75" x14ac:dyDescent="0.45">
      <c r="A254" s="6"/>
      <c r="B254" s="188"/>
      <c r="C254" s="385" t="str">
        <f t="shared" si="14"/>
        <v/>
      </c>
      <c r="D254" s="386"/>
      <c r="E254" s="386"/>
      <c r="F254" s="386"/>
      <c r="G254" s="386"/>
      <c r="H254" s="387"/>
      <c r="I254" s="3"/>
      <c r="J254" s="3"/>
      <c r="K254" s="3"/>
      <c r="L254" s="3"/>
      <c r="M254" s="3"/>
      <c r="N254" s="3"/>
      <c r="O254" s="3"/>
      <c r="P254" s="3"/>
      <c r="Q254" s="3"/>
      <c r="R254" s="6"/>
      <c r="S254" s="3"/>
      <c r="T254" s="3"/>
      <c r="U254" s="3"/>
      <c r="V254" s="3"/>
      <c r="W254" s="3"/>
      <c r="X254" s="3"/>
      <c r="Y254" s="3"/>
      <c r="Z254" s="3"/>
      <c r="AA254" s="3"/>
      <c r="AB254" s="3"/>
      <c r="AC254" s="3"/>
      <c r="AD254" s="3"/>
      <c r="AE254" s="3"/>
      <c r="AF254" s="3"/>
      <c r="AG254" s="3"/>
      <c r="AH254" s="3"/>
      <c r="AI254" s="3"/>
      <c r="AJ254" s="3"/>
      <c r="AK254" s="3"/>
      <c r="AL254" s="3" t="s">
        <v>1299</v>
      </c>
      <c r="AM254" s="3" t="str">
        <f t="shared" si="15"/>
        <v/>
      </c>
      <c r="AN254" s="13" t="str">
        <f t="shared" si="16"/>
        <v/>
      </c>
      <c r="AO254" s="3" t="str">
        <f t="shared" si="17"/>
        <v/>
      </c>
      <c r="AP254" s="3" t="str">
        <f t="shared" si="18"/>
        <v/>
      </c>
      <c r="AQ254" s="3" t="str">
        <f t="shared" si="19"/>
        <v/>
      </c>
      <c r="AR254" s="3"/>
      <c r="AS254" s="3">
        <f t="shared" si="20"/>
        <v>0</v>
      </c>
      <c r="AT254" s="3"/>
      <c r="AU254" s="3"/>
      <c r="AV254" s="3"/>
      <c r="AW254" s="3"/>
      <c r="AX254" s="3"/>
      <c r="AY254" s="3"/>
      <c r="AZ254" s="3"/>
      <c r="BA254" s="3"/>
      <c r="BB254" s="3"/>
      <c r="BC254" s="3"/>
      <c r="BD254" s="3"/>
      <c r="BE254" s="3"/>
      <c r="BF254" s="3"/>
      <c r="BG254" s="3"/>
      <c r="BH254" s="3"/>
      <c r="BI254" s="3"/>
      <c r="BJ254" s="3"/>
      <c r="BK254" s="3"/>
      <c r="BL254" s="3"/>
      <c r="BM254" s="3"/>
      <c r="BN254" s="3"/>
      <c r="BO254" s="3"/>
      <c r="BP254" s="3"/>
      <c r="BQ254" s="3"/>
      <c r="BR254" s="3"/>
      <c r="BS254" s="3"/>
      <c r="BT254" s="3"/>
      <c r="BU254" s="3"/>
      <c r="BV254" s="3"/>
      <c r="BW254" s="3"/>
      <c r="BX254" s="3"/>
      <c r="BY254" s="3"/>
      <c r="BZ254" s="3"/>
      <c r="CA254" s="3"/>
      <c r="CB254" s="3"/>
      <c r="CC254" s="3"/>
      <c r="CD254" s="3"/>
      <c r="CE254" s="3"/>
      <c r="CF254" s="3"/>
      <c r="CG254" s="3"/>
      <c r="CH254" s="3"/>
      <c r="CI254" s="3"/>
    </row>
    <row r="255" spans="1:87" ht="15.75" x14ac:dyDescent="0.45">
      <c r="A255" s="6"/>
      <c r="B255" s="188"/>
      <c r="C255" s="385" t="str">
        <f t="shared" si="14"/>
        <v/>
      </c>
      <c r="D255" s="386"/>
      <c r="E255" s="386"/>
      <c r="F255" s="386"/>
      <c r="G255" s="386"/>
      <c r="H255" s="387"/>
      <c r="I255" s="3"/>
      <c r="J255" s="3"/>
      <c r="K255" s="3"/>
      <c r="L255" s="3"/>
      <c r="M255" s="3"/>
      <c r="N255" s="3"/>
      <c r="O255" s="3"/>
      <c r="P255" s="3"/>
      <c r="Q255" s="3"/>
      <c r="R255" s="6"/>
      <c r="S255" s="3"/>
      <c r="T255" s="3"/>
      <c r="U255" s="3"/>
      <c r="V255" s="3"/>
      <c r="W255" s="3"/>
      <c r="X255" s="3"/>
      <c r="Y255" s="3"/>
      <c r="Z255" s="3"/>
      <c r="AA255" s="3"/>
      <c r="AB255" s="3"/>
      <c r="AC255" s="3"/>
      <c r="AD255" s="3"/>
      <c r="AE255" s="3"/>
      <c r="AF255" s="3"/>
      <c r="AG255" s="3"/>
      <c r="AH255" s="3"/>
      <c r="AI255" s="3"/>
      <c r="AJ255" s="3"/>
      <c r="AK255" s="3"/>
      <c r="AL255" s="3" t="s">
        <v>1299</v>
      </c>
      <c r="AM255" s="3" t="str">
        <f t="shared" si="15"/>
        <v/>
      </c>
      <c r="AN255" s="13" t="str">
        <f t="shared" si="16"/>
        <v/>
      </c>
      <c r="AO255" s="3" t="str">
        <f t="shared" si="17"/>
        <v/>
      </c>
      <c r="AP255" s="3" t="str">
        <f t="shared" si="18"/>
        <v/>
      </c>
      <c r="AQ255" s="3" t="str">
        <f t="shared" si="19"/>
        <v/>
      </c>
      <c r="AR255" s="3"/>
      <c r="AS255" s="3">
        <f t="shared" si="20"/>
        <v>0</v>
      </c>
      <c r="AT255" s="3"/>
      <c r="AU255" s="3"/>
      <c r="AV255" s="3"/>
      <c r="AW255" s="3"/>
      <c r="AX255" s="3"/>
      <c r="AY255" s="3"/>
      <c r="AZ255" s="3"/>
      <c r="BA255" s="3"/>
      <c r="BB255" s="3"/>
      <c r="BC255" s="3"/>
      <c r="BD255" s="3"/>
      <c r="BE255" s="3"/>
      <c r="BF255" s="3"/>
      <c r="BG255" s="3"/>
      <c r="BH255" s="3"/>
      <c r="BI255" s="3"/>
      <c r="BJ255" s="3"/>
      <c r="BK255" s="3"/>
      <c r="BL255" s="3"/>
      <c r="BM255" s="3"/>
      <c r="BN255" s="3"/>
      <c r="BO255" s="3"/>
      <c r="BP255" s="3"/>
      <c r="BQ255" s="3"/>
      <c r="BR255" s="3"/>
      <c r="BS255" s="3"/>
      <c r="BT255" s="3"/>
      <c r="BU255" s="3"/>
      <c r="BV255" s="3"/>
      <c r="BW255" s="3"/>
      <c r="BX255" s="3"/>
      <c r="BY255" s="3"/>
      <c r="BZ255" s="3"/>
      <c r="CA255" s="3"/>
      <c r="CB255" s="3"/>
      <c r="CC255" s="3"/>
      <c r="CD255" s="3"/>
      <c r="CE255" s="3"/>
      <c r="CF255" s="3"/>
      <c r="CG255" s="3"/>
      <c r="CH255" s="3"/>
      <c r="CI255" s="3"/>
    </row>
    <row r="256" spans="1:87" ht="15.75" x14ac:dyDescent="0.45">
      <c r="A256" s="6"/>
      <c r="B256" s="188"/>
      <c r="C256" s="385" t="str">
        <f t="shared" si="14"/>
        <v/>
      </c>
      <c r="D256" s="386"/>
      <c r="E256" s="386"/>
      <c r="F256" s="386"/>
      <c r="G256" s="386"/>
      <c r="H256" s="387"/>
      <c r="I256" s="3"/>
      <c r="J256" s="3"/>
      <c r="K256" s="3"/>
      <c r="L256" s="3"/>
      <c r="M256" s="3"/>
      <c r="N256" s="3"/>
      <c r="O256" s="3"/>
      <c r="P256" s="3"/>
      <c r="Q256" s="3"/>
      <c r="R256" s="6"/>
      <c r="S256" s="3"/>
      <c r="T256" s="3"/>
      <c r="U256" s="3"/>
      <c r="V256" s="3"/>
      <c r="W256" s="3"/>
      <c r="X256" s="3"/>
      <c r="Y256" s="3"/>
      <c r="Z256" s="3"/>
      <c r="AA256" s="3"/>
      <c r="AB256" s="3"/>
      <c r="AC256" s="3"/>
      <c r="AD256" s="3"/>
      <c r="AE256" s="3"/>
      <c r="AF256" s="3"/>
      <c r="AG256" s="3"/>
      <c r="AH256" s="3"/>
      <c r="AI256" s="3"/>
      <c r="AJ256" s="3"/>
      <c r="AK256" s="3"/>
      <c r="AL256" s="3" t="s">
        <v>1299</v>
      </c>
      <c r="AM256" s="3" t="str">
        <f t="shared" si="15"/>
        <v/>
      </c>
      <c r="AN256" s="13" t="str">
        <f t="shared" si="16"/>
        <v/>
      </c>
      <c r="AO256" s="3" t="str">
        <f t="shared" si="17"/>
        <v/>
      </c>
      <c r="AP256" s="3" t="str">
        <f t="shared" si="18"/>
        <v/>
      </c>
      <c r="AQ256" s="3" t="str">
        <f t="shared" si="19"/>
        <v/>
      </c>
      <c r="AR256" s="3"/>
      <c r="AS256" s="3">
        <f t="shared" si="20"/>
        <v>0</v>
      </c>
      <c r="AT256" s="3"/>
      <c r="AU256" s="3"/>
      <c r="AV256" s="3"/>
      <c r="AW256" s="3"/>
      <c r="AX256" s="3"/>
      <c r="AY256" s="3"/>
      <c r="AZ256" s="3"/>
      <c r="BA256" s="3"/>
      <c r="BB256" s="3"/>
      <c r="BC256" s="3"/>
      <c r="BD256" s="3"/>
      <c r="BE256" s="3"/>
      <c r="BF256" s="3"/>
      <c r="BG256" s="3"/>
      <c r="BH256" s="3"/>
      <c r="BI256" s="3"/>
      <c r="BJ256" s="3"/>
      <c r="BK256" s="3"/>
      <c r="BL256" s="3"/>
      <c r="BM256" s="3"/>
      <c r="BN256" s="3"/>
      <c r="BO256" s="3"/>
      <c r="BP256" s="3"/>
      <c r="BQ256" s="3"/>
      <c r="BR256" s="3"/>
      <c r="BS256" s="3"/>
      <c r="BT256" s="3"/>
      <c r="BU256" s="3"/>
      <c r="BV256" s="3"/>
      <c r="BW256" s="3"/>
      <c r="BX256" s="3"/>
      <c r="BY256" s="3"/>
      <c r="BZ256" s="3"/>
      <c r="CA256" s="3"/>
      <c r="CB256" s="3"/>
      <c r="CC256" s="3"/>
      <c r="CD256" s="3"/>
      <c r="CE256" s="3"/>
      <c r="CF256" s="3"/>
      <c r="CG256" s="3"/>
      <c r="CH256" s="3"/>
      <c r="CI256" s="3"/>
    </row>
    <row r="257" spans="1:87" ht="15.75" x14ac:dyDescent="0.45">
      <c r="A257" s="6"/>
      <c r="B257" s="188"/>
      <c r="C257" s="385" t="str">
        <f t="shared" si="14"/>
        <v/>
      </c>
      <c r="D257" s="386"/>
      <c r="E257" s="386"/>
      <c r="F257" s="386"/>
      <c r="G257" s="386"/>
      <c r="H257" s="387"/>
      <c r="I257" s="3"/>
      <c r="J257" s="3"/>
      <c r="K257" s="3"/>
      <c r="L257" s="3"/>
      <c r="M257" s="3"/>
      <c r="N257" s="3"/>
      <c r="O257" s="3"/>
      <c r="P257" s="3"/>
      <c r="Q257" s="3"/>
      <c r="R257" s="6"/>
      <c r="S257" s="3"/>
      <c r="T257" s="3"/>
      <c r="U257" s="3"/>
      <c r="V257" s="3"/>
      <c r="W257" s="3"/>
      <c r="X257" s="3"/>
      <c r="Y257" s="3"/>
      <c r="Z257" s="3"/>
      <c r="AA257" s="3"/>
      <c r="AB257" s="3"/>
      <c r="AC257" s="3"/>
      <c r="AD257" s="3"/>
      <c r="AE257" s="3"/>
      <c r="AF257" s="3"/>
      <c r="AG257" s="3"/>
      <c r="AH257" s="3"/>
      <c r="AI257" s="3"/>
      <c r="AJ257" s="3"/>
      <c r="AK257" s="3"/>
      <c r="AL257" s="3" t="s">
        <v>1299</v>
      </c>
      <c r="AM257" s="3" t="str">
        <f t="shared" si="15"/>
        <v/>
      </c>
      <c r="AN257" s="13" t="str">
        <f t="shared" si="16"/>
        <v/>
      </c>
      <c r="AO257" s="3" t="str">
        <f t="shared" si="17"/>
        <v/>
      </c>
      <c r="AP257" s="3" t="str">
        <f t="shared" si="18"/>
        <v/>
      </c>
      <c r="AQ257" s="3" t="str">
        <f t="shared" si="19"/>
        <v/>
      </c>
      <c r="AR257" s="3"/>
      <c r="AS257" s="3">
        <f t="shared" si="20"/>
        <v>0</v>
      </c>
      <c r="AT257" s="3"/>
      <c r="AU257" s="3"/>
      <c r="AV257" s="3"/>
      <c r="AW257" s="3"/>
      <c r="AX257" s="3"/>
      <c r="AY257" s="3"/>
      <c r="AZ257" s="3"/>
      <c r="BA257" s="3"/>
      <c r="BB257" s="3"/>
      <c r="BC257" s="3"/>
      <c r="BD257" s="3"/>
      <c r="BE257" s="3"/>
      <c r="BF257" s="3"/>
      <c r="BG257" s="3"/>
      <c r="BH257" s="3"/>
      <c r="BI257" s="3"/>
      <c r="BJ257" s="3"/>
      <c r="BK257" s="3"/>
      <c r="BL257" s="3"/>
      <c r="BM257" s="3"/>
      <c r="BN257" s="3"/>
      <c r="BO257" s="3"/>
      <c r="BP257" s="3"/>
      <c r="BQ257" s="3"/>
      <c r="BR257" s="3"/>
      <c r="BS257" s="3"/>
      <c r="BT257" s="3"/>
      <c r="BU257" s="3"/>
      <c r="BV257" s="3"/>
      <c r="BW257" s="3"/>
      <c r="BX257" s="3"/>
      <c r="BY257" s="3"/>
      <c r="BZ257" s="3"/>
      <c r="CA257" s="3"/>
      <c r="CB257" s="3"/>
      <c r="CC257" s="3"/>
      <c r="CD257" s="3"/>
      <c r="CE257" s="3"/>
      <c r="CF257" s="3"/>
      <c r="CG257" s="3"/>
      <c r="CH257" s="3"/>
      <c r="CI257" s="3"/>
    </row>
    <row r="258" spans="1:87" ht="15.75" x14ac:dyDescent="0.45">
      <c r="A258" s="6"/>
      <c r="B258" s="188"/>
      <c r="C258" s="385" t="str">
        <f t="shared" si="14"/>
        <v/>
      </c>
      <c r="D258" s="386"/>
      <c r="E258" s="386"/>
      <c r="F258" s="386"/>
      <c r="G258" s="386"/>
      <c r="H258" s="387"/>
      <c r="I258" s="3"/>
      <c r="J258" s="3"/>
      <c r="K258" s="3"/>
      <c r="L258" s="3"/>
      <c r="M258" s="3"/>
      <c r="N258" s="3"/>
      <c r="O258" s="3"/>
      <c r="P258" s="3"/>
      <c r="Q258" s="3"/>
      <c r="R258" s="6"/>
      <c r="S258" s="3"/>
      <c r="T258" s="3"/>
      <c r="U258" s="3"/>
      <c r="V258" s="3"/>
      <c r="W258" s="3"/>
      <c r="X258" s="3"/>
      <c r="Y258" s="3"/>
      <c r="Z258" s="3"/>
      <c r="AA258" s="3"/>
      <c r="AB258" s="3"/>
      <c r="AC258" s="3"/>
      <c r="AD258" s="3"/>
      <c r="AE258" s="3"/>
      <c r="AF258" s="3"/>
      <c r="AG258" s="3"/>
      <c r="AH258" s="3"/>
      <c r="AI258" s="3"/>
      <c r="AJ258" s="3"/>
      <c r="AK258" s="3"/>
      <c r="AL258" s="3" t="s">
        <v>1299</v>
      </c>
      <c r="AM258" s="3" t="str">
        <f t="shared" si="15"/>
        <v/>
      </c>
      <c r="AN258" s="13" t="str">
        <f t="shared" si="16"/>
        <v/>
      </c>
      <c r="AO258" s="3" t="str">
        <f t="shared" si="17"/>
        <v/>
      </c>
      <c r="AP258" s="3" t="str">
        <f t="shared" si="18"/>
        <v/>
      </c>
      <c r="AQ258" s="3" t="str">
        <f t="shared" si="19"/>
        <v/>
      </c>
      <c r="AR258" s="3"/>
      <c r="AS258" s="3">
        <f t="shared" si="20"/>
        <v>0</v>
      </c>
      <c r="AT258" s="3"/>
      <c r="AU258" s="3"/>
      <c r="AV258" s="3"/>
      <c r="AW258" s="3"/>
      <c r="AX258" s="3"/>
      <c r="AY258" s="3"/>
      <c r="AZ258" s="3"/>
      <c r="BA258" s="3"/>
      <c r="BB258" s="3"/>
      <c r="BC258" s="3"/>
      <c r="BD258" s="3"/>
      <c r="BE258" s="3"/>
      <c r="BF258" s="3"/>
      <c r="BG258" s="3"/>
      <c r="BH258" s="3"/>
      <c r="BI258" s="3"/>
      <c r="BJ258" s="3"/>
      <c r="BK258" s="3"/>
      <c r="BL258" s="3"/>
      <c r="BM258" s="3"/>
      <c r="BN258" s="3"/>
      <c r="BO258" s="3"/>
      <c r="BP258" s="3"/>
      <c r="BQ258" s="3"/>
      <c r="BR258" s="3"/>
      <c r="BS258" s="3"/>
      <c r="BT258" s="3"/>
      <c r="BU258" s="3"/>
      <c r="BV258" s="3"/>
      <c r="BW258" s="3"/>
      <c r="BX258" s="3"/>
      <c r="BY258" s="3"/>
      <c r="BZ258" s="3"/>
      <c r="CA258" s="3"/>
      <c r="CB258" s="3"/>
      <c r="CC258" s="3"/>
      <c r="CD258" s="3"/>
      <c r="CE258" s="3"/>
      <c r="CF258" s="3"/>
      <c r="CG258" s="3"/>
      <c r="CH258" s="3"/>
      <c r="CI258" s="3"/>
    </row>
    <row r="259" spans="1:87" ht="15.75" x14ac:dyDescent="0.45">
      <c r="A259" s="6"/>
      <c r="B259" s="188"/>
      <c r="C259" s="385" t="str">
        <f t="shared" si="14"/>
        <v/>
      </c>
      <c r="D259" s="386"/>
      <c r="E259" s="386"/>
      <c r="F259" s="386"/>
      <c r="G259" s="386"/>
      <c r="H259" s="387"/>
      <c r="I259" s="3"/>
      <c r="J259" s="3"/>
      <c r="K259" s="3"/>
      <c r="L259" s="3"/>
      <c r="M259" s="3"/>
      <c r="N259" s="3"/>
      <c r="O259" s="3"/>
      <c r="P259" s="3"/>
      <c r="Q259" s="3"/>
      <c r="R259" s="6"/>
      <c r="S259" s="3"/>
      <c r="T259" s="3"/>
      <c r="U259" s="3"/>
      <c r="V259" s="3"/>
      <c r="W259" s="3"/>
      <c r="X259" s="3"/>
      <c r="Y259" s="3"/>
      <c r="Z259" s="3"/>
      <c r="AA259" s="3"/>
      <c r="AB259" s="3"/>
      <c r="AC259" s="3"/>
      <c r="AD259" s="3"/>
      <c r="AE259" s="3"/>
      <c r="AF259" s="3"/>
      <c r="AG259" s="3"/>
      <c r="AH259" s="3"/>
      <c r="AI259" s="3"/>
      <c r="AJ259" s="3"/>
      <c r="AK259" s="3"/>
      <c r="AL259" s="3" t="s">
        <v>1299</v>
      </c>
      <c r="AM259" s="3" t="str">
        <f t="shared" si="15"/>
        <v/>
      </c>
      <c r="AN259" s="13" t="str">
        <f t="shared" si="16"/>
        <v/>
      </c>
      <c r="AO259" s="3" t="str">
        <f t="shared" si="17"/>
        <v/>
      </c>
      <c r="AP259" s="3" t="str">
        <f t="shared" si="18"/>
        <v/>
      </c>
      <c r="AQ259" s="3" t="str">
        <f t="shared" si="19"/>
        <v/>
      </c>
      <c r="AR259" s="3"/>
      <c r="AS259" s="3">
        <f t="shared" si="20"/>
        <v>0</v>
      </c>
      <c r="AT259" s="3"/>
      <c r="AU259" s="3"/>
      <c r="AV259" s="3"/>
      <c r="AW259" s="3"/>
      <c r="AX259" s="3"/>
      <c r="AY259" s="3"/>
      <c r="AZ259" s="3"/>
      <c r="BA259" s="3"/>
      <c r="BB259" s="3"/>
      <c r="BC259" s="3"/>
      <c r="BD259" s="3"/>
      <c r="BE259" s="3"/>
      <c r="BF259" s="3"/>
      <c r="BG259" s="3"/>
      <c r="BH259" s="3"/>
      <c r="BI259" s="3"/>
      <c r="BJ259" s="3"/>
      <c r="BK259" s="3"/>
      <c r="BL259" s="3"/>
      <c r="BM259" s="3"/>
      <c r="BN259" s="3"/>
      <c r="BO259" s="3"/>
      <c r="BP259" s="3"/>
      <c r="BQ259" s="3"/>
      <c r="BR259" s="3"/>
      <c r="BS259" s="3"/>
      <c r="BT259" s="3"/>
      <c r="BU259" s="3"/>
      <c r="BV259" s="3"/>
      <c r="BW259" s="3"/>
      <c r="BX259" s="3"/>
      <c r="BY259" s="3"/>
      <c r="BZ259" s="3"/>
      <c r="CA259" s="3"/>
      <c r="CB259" s="3"/>
      <c r="CC259" s="3"/>
      <c r="CD259" s="3"/>
      <c r="CE259" s="3"/>
      <c r="CF259" s="3"/>
      <c r="CG259" s="3"/>
      <c r="CH259" s="3"/>
      <c r="CI259" s="3"/>
    </row>
    <row r="260" spans="1:87" ht="15.75" x14ac:dyDescent="0.45">
      <c r="A260" s="6"/>
      <c r="B260" s="188"/>
      <c r="C260" s="385" t="str">
        <f t="shared" si="14"/>
        <v/>
      </c>
      <c r="D260" s="386"/>
      <c r="E260" s="386"/>
      <c r="F260" s="386"/>
      <c r="G260" s="386"/>
      <c r="H260" s="387"/>
      <c r="I260" s="3"/>
      <c r="J260" s="3"/>
      <c r="K260" s="3"/>
      <c r="L260" s="3"/>
      <c r="M260" s="3"/>
      <c r="N260" s="3"/>
      <c r="O260" s="3"/>
      <c r="P260" s="3"/>
      <c r="Q260" s="3"/>
      <c r="R260" s="6"/>
      <c r="S260" s="3"/>
      <c r="T260" s="3"/>
      <c r="U260" s="3"/>
      <c r="V260" s="3"/>
      <c r="W260" s="3"/>
      <c r="X260" s="3"/>
      <c r="Y260" s="3"/>
      <c r="Z260" s="3"/>
      <c r="AA260" s="3"/>
      <c r="AB260" s="3"/>
      <c r="AC260" s="3"/>
      <c r="AD260" s="3"/>
      <c r="AE260" s="3"/>
      <c r="AF260" s="3"/>
      <c r="AG260" s="3"/>
      <c r="AH260" s="3"/>
      <c r="AI260" s="3"/>
      <c r="AJ260" s="3"/>
      <c r="AK260" s="3"/>
      <c r="AL260" s="3" t="s">
        <v>1299</v>
      </c>
      <c r="AM260" s="3" t="str">
        <f t="shared" si="15"/>
        <v/>
      </c>
      <c r="AN260" s="13" t="str">
        <f t="shared" si="16"/>
        <v/>
      </c>
      <c r="AO260" s="3" t="str">
        <f t="shared" si="17"/>
        <v/>
      </c>
      <c r="AP260" s="3" t="str">
        <f t="shared" si="18"/>
        <v/>
      </c>
      <c r="AQ260" s="3" t="str">
        <f t="shared" si="19"/>
        <v/>
      </c>
      <c r="AR260" s="3"/>
      <c r="AS260" s="3">
        <f t="shared" si="20"/>
        <v>0</v>
      </c>
      <c r="AT260" s="3"/>
      <c r="AU260" s="3"/>
      <c r="AV260" s="3"/>
      <c r="AW260" s="3"/>
      <c r="AX260" s="3"/>
      <c r="AY260" s="3"/>
      <c r="AZ260" s="3"/>
      <c r="BA260" s="3"/>
      <c r="BB260" s="3"/>
      <c r="BC260" s="3"/>
      <c r="BD260" s="3"/>
      <c r="BE260" s="3"/>
      <c r="BF260" s="3"/>
      <c r="BG260" s="3"/>
      <c r="BH260" s="3"/>
      <c r="BI260" s="3"/>
      <c r="BJ260" s="3"/>
      <c r="BK260" s="3"/>
      <c r="BL260" s="3"/>
      <c r="BM260" s="3"/>
      <c r="BN260" s="3"/>
      <c r="BO260" s="3"/>
      <c r="BP260" s="3"/>
      <c r="BQ260" s="3"/>
      <c r="BR260" s="3"/>
      <c r="BS260" s="3"/>
      <c r="BT260" s="3"/>
      <c r="BU260" s="3"/>
      <c r="BV260" s="3"/>
      <c r="BW260" s="3"/>
      <c r="BX260" s="3"/>
      <c r="BY260" s="3"/>
      <c r="BZ260" s="3"/>
      <c r="CA260" s="3"/>
      <c r="CB260" s="3"/>
      <c r="CC260" s="3"/>
      <c r="CD260" s="3"/>
      <c r="CE260" s="3"/>
      <c r="CF260" s="3"/>
      <c r="CG260" s="3"/>
      <c r="CH260" s="3"/>
      <c r="CI260" s="3"/>
    </row>
    <row r="261" spans="1:87" ht="15.75" x14ac:dyDescent="0.45">
      <c r="A261" s="6"/>
      <c r="B261" s="188"/>
      <c r="C261" s="385" t="str">
        <f t="shared" si="14"/>
        <v/>
      </c>
      <c r="D261" s="386"/>
      <c r="E261" s="386"/>
      <c r="F261" s="386"/>
      <c r="G261" s="386"/>
      <c r="H261" s="387"/>
      <c r="I261" s="3"/>
      <c r="J261" s="3"/>
      <c r="K261" s="3"/>
      <c r="L261" s="3"/>
      <c r="M261" s="3"/>
      <c r="N261" s="3"/>
      <c r="O261" s="3"/>
      <c r="P261" s="3"/>
      <c r="Q261" s="3"/>
      <c r="R261" s="6"/>
      <c r="S261" s="3"/>
      <c r="T261" s="3"/>
      <c r="U261" s="3"/>
      <c r="V261" s="3"/>
      <c r="W261" s="3"/>
      <c r="X261" s="3"/>
      <c r="Y261" s="3"/>
      <c r="Z261" s="3"/>
      <c r="AA261" s="3"/>
      <c r="AB261" s="3"/>
      <c r="AC261" s="3"/>
      <c r="AD261" s="3"/>
      <c r="AE261" s="3"/>
      <c r="AF261" s="3"/>
      <c r="AG261" s="3"/>
      <c r="AH261" s="3"/>
      <c r="AI261" s="3"/>
      <c r="AJ261" s="3"/>
      <c r="AK261" s="3"/>
      <c r="AL261" s="3" t="s">
        <v>1299</v>
      </c>
      <c r="AM261" s="3" t="str">
        <f t="shared" si="15"/>
        <v/>
      </c>
      <c r="AN261" s="13" t="str">
        <f t="shared" si="16"/>
        <v/>
      </c>
      <c r="AO261" s="3" t="str">
        <f t="shared" si="17"/>
        <v/>
      </c>
      <c r="AP261" s="3" t="str">
        <f t="shared" si="18"/>
        <v/>
      </c>
      <c r="AQ261" s="3" t="str">
        <f t="shared" si="19"/>
        <v/>
      </c>
      <c r="AR261" s="3"/>
      <c r="AS261" s="3">
        <f t="shared" si="20"/>
        <v>0</v>
      </c>
      <c r="AT261" s="3"/>
      <c r="AU261" s="3"/>
      <c r="AV261" s="3"/>
      <c r="AW261" s="3"/>
      <c r="AX261" s="3"/>
      <c r="AY261" s="3"/>
      <c r="AZ261" s="3"/>
      <c r="BA261" s="3"/>
      <c r="BB261" s="3"/>
      <c r="BC261" s="3"/>
      <c r="BD261" s="3"/>
      <c r="BE261" s="3"/>
      <c r="BF261" s="3"/>
      <c r="BG261" s="3"/>
      <c r="BH261" s="3"/>
      <c r="BI261" s="3"/>
      <c r="BJ261" s="3"/>
      <c r="BK261" s="3"/>
      <c r="BL261" s="3"/>
      <c r="BM261" s="3"/>
      <c r="BN261" s="3"/>
      <c r="BO261" s="3"/>
      <c r="BP261" s="3"/>
      <c r="BQ261" s="3"/>
      <c r="BR261" s="3"/>
      <c r="BS261" s="3"/>
      <c r="BT261" s="3"/>
      <c r="BU261" s="3"/>
      <c r="BV261" s="3"/>
      <c r="BW261" s="3"/>
      <c r="BX261" s="3"/>
      <c r="BY261" s="3"/>
      <c r="BZ261" s="3"/>
      <c r="CA261" s="3"/>
      <c r="CB261" s="3"/>
      <c r="CC261" s="3"/>
      <c r="CD261" s="3"/>
      <c r="CE261" s="3"/>
      <c r="CF261" s="3"/>
      <c r="CG261" s="3"/>
      <c r="CH261" s="3"/>
      <c r="CI261" s="3"/>
    </row>
    <row r="262" spans="1:87" ht="15.75" x14ac:dyDescent="0.45">
      <c r="A262" s="6"/>
      <c r="B262" s="188"/>
      <c r="C262" s="385" t="str">
        <f t="shared" si="14"/>
        <v/>
      </c>
      <c r="D262" s="386"/>
      <c r="E262" s="386"/>
      <c r="F262" s="386"/>
      <c r="G262" s="386"/>
      <c r="H262" s="387"/>
      <c r="I262" s="3"/>
      <c r="J262" s="3"/>
      <c r="K262" s="3"/>
      <c r="L262" s="3"/>
      <c r="M262" s="3"/>
      <c r="N262" s="3"/>
      <c r="O262" s="3"/>
      <c r="P262" s="3"/>
      <c r="Q262" s="3"/>
      <c r="R262" s="6"/>
      <c r="S262" s="3"/>
      <c r="T262" s="3"/>
      <c r="U262" s="3"/>
      <c r="V262" s="3"/>
      <c r="W262" s="3"/>
      <c r="X262" s="3"/>
      <c r="Y262" s="3"/>
      <c r="Z262" s="3"/>
      <c r="AA262" s="3"/>
      <c r="AB262" s="3"/>
      <c r="AC262" s="3"/>
      <c r="AD262" s="3"/>
      <c r="AE262" s="3"/>
      <c r="AF262" s="3"/>
      <c r="AG262" s="3"/>
      <c r="AH262" s="3"/>
      <c r="AI262" s="3"/>
      <c r="AJ262" s="3"/>
      <c r="AK262" s="3"/>
      <c r="AL262" s="3" t="s">
        <v>1299</v>
      </c>
      <c r="AM262" s="3" t="str">
        <f t="shared" si="15"/>
        <v/>
      </c>
      <c r="AN262" s="13" t="str">
        <f t="shared" si="16"/>
        <v/>
      </c>
      <c r="AO262" s="3" t="str">
        <f t="shared" si="17"/>
        <v/>
      </c>
      <c r="AP262" s="3" t="str">
        <f t="shared" si="18"/>
        <v/>
      </c>
      <c r="AQ262" s="3" t="str">
        <f t="shared" si="19"/>
        <v/>
      </c>
      <c r="AR262" s="3"/>
      <c r="AS262" s="3">
        <f t="shared" si="20"/>
        <v>0</v>
      </c>
      <c r="AT262" s="3"/>
      <c r="AU262" s="3"/>
      <c r="AV262" s="3"/>
      <c r="AW262" s="3"/>
      <c r="AX262" s="3"/>
      <c r="AY262" s="3"/>
      <c r="AZ262" s="3"/>
      <c r="BA262" s="3"/>
      <c r="BB262" s="3"/>
      <c r="BC262" s="3"/>
      <c r="BD262" s="3"/>
      <c r="BE262" s="3"/>
      <c r="BF262" s="3"/>
      <c r="BG262" s="3"/>
      <c r="BH262" s="3"/>
      <c r="BI262" s="3"/>
      <c r="BJ262" s="3"/>
      <c r="BK262" s="3"/>
      <c r="BL262" s="3"/>
      <c r="BM262" s="3"/>
      <c r="BN262" s="3"/>
      <c r="BO262" s="3"/>
      <c r="BP262" s="3"/>
      <c r="BQ262" s="3"/>
      <c r="BR262" s="3"/>
      <c r="BS262" s="3"/>
      <c r="BT262" s="3"/>
      <c r="BU262" s="3"/>
      <c r="BV262" s="3"/>
      <c r="BW262" s="3"/>
      <c r="BX262" s="3"/>
      <c r="BY262" s="3"/>
      <c r="BZ262" s="3"/>
      <c r="CA262" s="3"/>
      <c r="CB262" s="3"/>
      <c r="CC262" s="3"/>
      <c r="CD262" s="3"/>
      <c r="CE262" s="3"/>
      <c r="CF262" s="3"/>
      <c r="CG262" s="3"/>
      <c r="CH262" s="3"/>
      <c r="CI262" s="3"/>
    </row>
    <row r="263" spans="1:87" ht="15.75" x14ac:dyDescent="0.45">
      <c r="A263" s="6"/>
      <c r="B263" s="188"/>
      <c r="C263" s="385" t="str">
        <f t="shared" si="14"/>
        <v/>
      </c>
      <c r="D263" s="386"/>
      <c r="E263" s="386"/>
      <c r="F263" s="386"/>
      <c r="G263" s="386"/>
      <c r="H263" s="387"/>
      <c r="I263" s="3"/>
      <c r="J263" s="3"/>
      <c r="K263" s="3"/>
      <c r="L263" s="3"/>
      <c r="M263" s="3"/>
      <c r="N263" s="3"/>
      <c r="O263" s="3"/>
      <c r="P263" s="3"/>
      <c r="Q263" s="3"/>
      <c r="R263" s="6"/>
      <c r="S263" s="3"/>
      <c r="T263" s="3"/>
      <c r="U263" s="3"/>
      <c r="V263" s="3"/>
      <c r="W263" s="3"/>
      <c r="X263" s="3"/>
      <c r="Y263" s="3"/>
      <c r="Z263" s="3"/>
      <c r="AA263" s="3"/>
      <c r="AB263" s="3"/>
      <c r="AC263" s="3"/>
      <c r="AD263" s="3"/>
      <c r="AE263" s="3"/>
      <c r="AF263" s="3"/>
      <c r="AG263" s="3"/>
      <c r="AH263" s="3"/>
      <c r="AI263" s="3"/>
      <c r="AJ263" s="3"/>
      <c r="AK263" s="3"/>
      <c r="AL263" s="3" t="s">
        <v>1299</v>
      </c>
      <c r="AM263" s="3" t="str">
        <f t="shared" si="15"/>
        <v/>
      </c>
      <c r="AN263" s="13" t="str">
        <f t="shared" si="16"/>
        <v/>
      </c>
      <c r="AO263" s="3" t="str">
        <f t="shared" si="17"/>
        <v/>
      </c>
      <c r="AP263" s="3" t="str">
        <f t="shared" si="18"/>
        <v/>
      </c>
      <c r="AQ263" s="3" t="str">
        <f t="shared" si="19"/>
        <v/>
      </c>
      <c r="AR263" s="3"/>
      <c r="AS263" s="3">
        <f t="shared" si="20"/>
        <v>0</v>
      </c>
      <c r="AT263" s="3"/>
      <c r="AU263" s="3"/>
      <c r="AV263" s="3"/>
      <c r="AW263" s="3"/>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c r="BY263" s="3"/>
      <c r="BZ263" s="3"/>
      <c r="CA263" s="3"/>
      <c r="CB263" s="3"/>
      <c r="CC263" s="3"/>
      <c r="CD263" s="3"/>
      <c r="CE263" s="3"/>
      <c r="CF263" s="3"/>
      <c r="CG263" s="3"/>
      <c r="CH263" s="3"/>
      <c r="CI263" s="3"/>
    </row>
    <row r="264" spans="1:87" ht="15.75" x14ac:dyDescent="0.45">
      <c r="A264" s="6"/>
      <c r="B264" s="188"/>
      <c r="C264" s="385" t="str">
        <f t="shared" si="14"/>
        <v/>
      </c>
      <c r="D264" s="386"/>
      <c r="E264" s="386"/>
      <c r="F264" s="386"/>
      <c r="G264" s="386"/>
      <c r="H264" s="387"/>
      <c r="I264" s="3"/>
      <c r="J264" s="3"/>
      <c r="K264" s="3"/>
      <c r="L264" s="3"/>
      <c r="M264" s="3"/>
      <c r="N264" s="3"/>
      <c r="O264" s="3"/>
      <c r="P264" s="3"/>
      <c r="Q264" s="3"/>
      <c r="R264" s="6"/>
      <c r="S264" s="3"/>
      <c r="T264" s="3"/>
      <c r="U264" s="3"/>
      <c r="V264" s="3"/>
      <c r="W264" s="3"/>
      <c r="X264" s="3"/>
      <c r="Y264" s="3"/>
      <c r="Z264" s="3"/>
      <c r="AA264" s="3"/>
      <c r="AB264" s="3"/>
      <c r="AC264" s="3"/>
      <c r="AD264" s="3"/>
      <c r="AE264" s="3"/>
      <c r="AF264" s="3"/>
      <c r="AG264" s="3"/>
      <c r="AH264" s="3"/>
      <c r="AI264" s="3"/>
      <c r="AJ264" s="3"/>
      <c r="AK264" s="3"/>
      <c r="AL264" s="3" t="s">
        <v>1299</v>
      </c>
      <c r="AM264" s="3" t="str">
        <f t="shared" si="15"/>
        <v/>
      </c>
      <c r="AN264" s="13" t="str">
        <f t="shared" si="16"/>
        <v/>
      </c>
      <c r="AO264" s="3" t="str">
        <f t="shared" si="17"/>
        <v/>
      </c>
      <c r="AP264" s="3" t="str">
        <f t="shared" si="18"/>
        <v/>
      </c>
      <c r="AQ264" s="3" t="str">
        <f t="shared" si="19"/>
        <v/>
      </c>
      <c r="AR264" s="3"/>
      <c r="AS264" s="3">
        <f t="shared" si="20"/>
        <v>0</v>
      </c>
      <c r="AT264" s="3"/>
      <c r="AU264" s="3"/>
      <c r="AV264" s="3"/>
      <c r="AW264" s="3"/>
      <c r="AX264" s="3"/>
      <c r="AY264" s="3"/>
      <c r="AZ264" s="3"/>
      <c r="BA264" s="3"/>
      <c r="BB264" s="3"/>
      <c r="BC264" s="3"/>
      <c r="BD264" s="3"/>
      <c r="BE264" s="3"/>
      <c r="BF264" s="3"/>
      <c r="BG264" s="3"/>
      <c r="BH264" s="3"/>
      <c r="BI264" s="3"/>
      <c r="BJ264" s="3"/>
      <c r="BK264" s="3"/>
      <c r="BL264" s="3"/>
      <c r="BM264" s="3"/>
      <c r="BN264" s="3"/>
      <c r="BO264" s="3"/>
      <c r="BP264" s="3"/>
      <c r="BQ264" s="3"/>
      <c r="BR264" s="3"/>
      <c r="BS264" s="3"/>
      <c r="BT264" s="3"/>
      <c r="BU264" s="3"/>
      <c r="BV264" s="3"/>
      <c r="BW264" s="3"/>
      <c r="BX264" s="3"/>
      <c r="BY264" s="3"/>
      <c r="BZ264" s="3"/>
      <c r="CA264" s="3"/>
      <c r="CB264" s="3"/>
      <c r="CC264" s="3"/>
      <c r="CD264" s="3"/>
      <c r="CE264" s="3"/>
      <c r="CF264" s="3"/>
      <c r="CG264" s="3"/>
      <c r="CH264" s="3"/>
      <c r="CI264" s="3"/>
    </row>
    <row r="265" spans="1:87" ht="15.75" x14ac:dyDescent="0.45">
      <c r="A265" s="6"/>
      <c r="B265" s="188"/>
      <c r="C265" s="385" t="str">
        <f t="shared" si="14"/>
        <v/>
      </c>
      <c r="D265" s="386"/>
      <c r="E265" s="386"/>
      <c r="F265" s="386"/>
      <c r="G265" s="386"/>
      <c r="H265" s="387"/>
      <c r="I265" s="3"/>
      <c r="J265" s="3"/>
      <c r="K265" s="3"/>
      <c r="L265" s="3"/>
      <c r="M265" s="3"/>
      <c r="N265" s="3"/>
      <c r="O265" s="3"/>
      <c r="P265" s="3"/>
      <c r="Q265" s="3"/>
      <c r="R265" s="6"/>
      <c r="S265" s="3"/>
      <c r="T265" s="3"/>
      <c r="U265" s="3"/>
      <c r="V265" s="3"/>
      <c r="W265" s="3"/>
      <c r="X265" s="3"/>
      <c r="Y265" s="3"/>
      <c r="Z265" s="3"/>
      <c r="AA265" s="3"/>
      <c r="AB265" s="3"/>
      <c r="AC265" s="3"/>
      <c r="AD265" s="3"/>
      <c r="AE265" s="3"/>
      <c r="AF265" s="3"/>
      <c r="AG265" s="3"/>
      <c r="AH265" s="3"/>
      <c r="AI265" s="3"/>
      <c r="AJ265" s="3"/>
      <c r="AK265" s="3"/>
      <c r="AL265" s="3" t="s">
        <v>1299</v>
      </c>
      <c r="AM265" s="3" t="str">
        <f t="shared" si="15"/>
        <v/>
      </c>
      <c r="AN265" s="13" t="str">
        <f t="shared" si="16"/>
        <v/>
      </c>
      <c r="AO265" s="3" t="str">
        <f t="shared" si="17"/>
        <v/>
      </c>
      <c r="AP265" s="3" t="str">
        <f t="shared" si="18"/>
        <v/>
      </c>
      <c r="AQ265" s="3" t="str">
        <f t="shared" si="19"/>
        <v/>
      </c>
      <c r="AR265" s="3"/>
      <c r="AS265" s="3">
        <f t="shared" si="20"/>
        <v>0</v>
      </c>
      <c r="AT265" s="3"/>
      <c r="AU265" s="3"/>
      <c r="AV265" s="3"/>
      <c r="AW265" s="3"/>
      <c r="AX265" s="3"/>
      <c r="AY265" s="3"/>
      <c r="AZ265" s="3"/>
      <c r="BA265" s="3"/>
      <c r="BB265" s="3"/>
      <c r="BC265" s="3"/>
      <c r="BD265" s="3"/>
      <c r="BE265" s="3"/>
      <c r="BF265" s="3"/>
      <c r="BG265" s="3"/>
      <c r="BH265" s="3"/>
      <c r="BI265" s="3"/>
      <c r="BJ265" s="3"/>
      <c r="BK265" s="3"/>
      <c r="BL265" s="3"/>
      <c r="BM265" s="3"/>
      <c r="BN265" s="3"/>
      <c r="BO265" s="3"/>
      <c r="BP265" s="3"/>
      <c r="BQ265" s="3"/>
      <c r="BR265" s="3"/>
      <c r="BS265" s="3"/>
      <c r="BT265" s="3"/>
      <c r="BU265" s="3"/>
      <c r="BV265" s="3"/>
      <c r="BW265" s="3"/>
      <c r="BX265" s="3"/>
      <c r="BY265" s="3"/>
      <c r="BZ265" s="3"/>
      <c r="CA265" s="3"/>
      <c r="CB265" s="3"/>
      <c r="CC265" s="3"/>
      <c r="CD265" s="3"/>
      <c r="CE265" s="3"/>
      <c r="CF265" s="3"/>
      <c r="CG265" s="3"/>
      <c r="CH265" s="3"/>
      <c r="CI265" s="3"/>
    </row>
    <row r="266" spans="1:87" ht="15.75" x14ac:dyDescent="0.45">
      <c r="A266" s="6"/>
      <c r="B266" s="188"/>
      <c r="C266" s="385" t="str">
        <f t="shared" si="14"/>
        <v/>
      </c>
      <c r="D266" s="386"/>
      <c r="E266" s="386"/>
      <c r="F266" s="386"/>
      <c r="G266" s="386"/>
      <c r="H266" s="387"/>
      <c r="I266" s="3"/>
      <c r="J266" s="3"/>
      <c r="K266" s="3"/>
      <c r="L266" s="3"/>
      <c r="M266" s="3"/>
      <c r="N266" s="3"/>
      <c r="O266" s="3"/>
      <c r="P266" s="3"/>
      <c r="Q266" s="3"/>
      <c r="R266" s="6"/>
      <c r="S266" s="3"/>
      <c r="T266" s="3"/>
      <c r="U266" s="3"/>
      <c r="V266" s="3"/>
      <c r="W266" s="3"/>
      <c r="X266" s="3"/>
      <c r="Y266" s="3"/>
      <c r="Z266" s="3"/>
      <c r="AA266" s="3"/>
      <c r="AB266" s="3"/>
      <c r="AC266" s="3"/>
      <c r="AD266" s="3"/>
      <c r="AE266" s="3"/>
      <c r="AF266" s="3"/>
      <c r="AG266" s="3"/>
      <c r="AH266" s="3"/>
      <c r="AI266" s="3"/>
      <c r="AJ266" s="3"/>
      <c r="AK266" s="3"/>
      <c r="AL266" s="3" t="s">
        <v>1299</v>
      </c>
      <c r="AM266" s="3" t="str">
        <f t="shared" si="15"/>
        <v/>
      </c>
      <c r="AN266" s="13" t="str">
        <f t="shared" si="16"/>
        <v/>
      </c>
      <c r="AO266" s="3" t="str">
        <f t="shared" si="17"/>
        <v/>
      </c>
      <c r="AP266" s="3" t="str">
        <f t="shared" si="18"/>
        <v/>
      </c>
      <c r="AQ266" s="3" t="str">
        <f t="shared" si="19"/>
        <v/>
      </c>
      <c r="AR266" s="3"/>
      <c r="AS266" s="3">
        <f t="shared" si="20"/>
        <v>0</v>
      </c>
      <c r="AT266" s="3"/>
      <c r="AU266" s="3"/>
      <c r="AV266" s="3"/>
      <c r="AW266" s="3"/>
      <c r="AX266" s="3"/>
      <c r="AY266" s="3"/>
      <c r="AZ266" s="3"/>
      <c r="BA266" s="3"/>
      <c r="BB266" s="3"/>
      <c r="BC266" s="3"/>
      <c r="BD266" s="3"/>
      <c r="BE266" s="3"/>
      <c r="BF266" s="3"/>
      <c r="BG266" s="3"/>
      <c r="BH266" s="3"/>
      <c r="BI266" s="3"/>
      <c r="BJ266" s="3"/>
      <c r="BK266" s="3"/>
      <c r="BL266" s="3"/>
      <c r="BM266" s="3"/>
      <c r="BN266" s="3"/>
      <c r="BO266" s="3"/>
      <c r="BP266" s="3"/>
      <c r="BQ266" s="3"/>
      <c r="BR266" s="3"/>
      <c r="BS266" s="3"/>
      <c r="BT266" s="3"/>
      <c r="BU266" s="3"/>
      <c r="BV266" s="3"/>
      <c r="BW266" s="3"/>
      <c r="BX266" s="3"/>
      <c r="BY266" s="3"/>
      <c r="BZ266" s="3"/>
      <c r="CA266" s="3"/>
      <c r="CB266" s="3"/>
      <c r="CC266" s="3"/>
      <c r="CD266" s="3"/>
      <c r="CE266" s="3"/>
      <c r="CF266" s="3"/>
      <c r="CG266" s="3"/>
      <c r="CH266" s="3"/>
      <c r="CI266" s="3"/>
    </row>
    <row r="267" spans="1:87" ht="15.75" x14ac:dyDescent="0.45">
      <c r="A267" s="6"/>
      <c r="B267" s="188"/>
      <c r="C267" s="385" t="str">
        <f t="shared" si="14"/>
        <v/>
      </c>
      <c r="D267" s="386"/>
      <c r="E267" s="386"/>
      <c r="F267" s="386"/>
      <c r="G267" s="386"/>
      <c r="H267" s="387"/>
      <c r="I267" s="3"/>
      <c r="J267" s="3"/>
      <c r="K267" s="3"/>
      <c r="L267" s="3"/>
      <c r="M267" s="3"/>
      <c r="N267" s="3"/>
      <c r="O267" s="3"/>
      <c r="P267" s="3"/>
      <c r="Q267" s="3"/>
      <c r="R267" s="6"/>
      <c r="S267" s="3"/>
      <c r="T267" s="3"/>
      <c r="U267" s="3"/>
      <c r="V267" s="3"/>
      <c r="W267" s="3"/>
      <c r="X267" s="3"/>
      <c r="Y267" s="3"/>
      <c r="Z267" s="3"/>
      <c r="AA267" s="3"/>
      <c r="AB267" s="3"/>
      <c r="AC267" s="3"/>
      <c r="AD267" s="3"/>
      <c r="AE267" s="3"/>
      <c r="AF267" s="3"/>
      <c r="AG267" s="3"/>
      <c r="AH267" s="3"/>
      <c r="AI267" s="3"/>
      <c r="AJ267" s="3"/>
      <c r="AK267" s="3"/>
      <c r="AL267" s="3" t="s">
        <v>1299</v>
      </c>
      <c r="AM267" s="3" t="str">
        <f t="shared" si="15"/>
        <v/>
      </c>
      <c r="AN267" s="13" t="str">
        <f t="shared" si="16"/>
        <v/>
      </c>
      <c r="AO267" s="3" t="str">
        <f t="shared" si="17"/>
        <v/>
      </c>
      <c r="AP267" s="3" t="str">
        <f t="shared" si="18"/>
        <v/>
      </c>
      <c r="AQ267" s="3" t="str">
        <f t="shared" si="19"/>
        <v/>
      </c>
      <c r="AR267" s="3"/>
      <c r="AS267" s="3">
        <f t="shared" si="20"/>
        <v>0</v>
      </c>
      <c r="AT267" s="3"/>
      <c r="AU267" s="3"/>
      <c r="AV267" s="3"/>
      <c r="AW267" s="3"/>
      <c r="AX267" s="3"/>
      <c r="AY267" s="3"/>
      <c r="AZ267" s="3"/>
      <c r="BA267" s="3"/>
      <c r="BB267" s="3"/>
      <c r="BC267" s="3"/>
      <c r="BD267" s="3"/>
      <c r="BE267" s="3"/>
      <c r="BF267" s="3"/>
      <c r="BG267" s="3"/>
      <c r="BH267" s="3"/>
      <c r="BI267" s="3"/>
      <c r="BJ267" s="3"/>
      <c r="BK267" s="3"/>
      <c r="BL267" s="3"/>
      <c r="BM267" s="3"/>
      <c r="BN267" s="3"/>
      <c r="BO267" s="3"/>
      <c r="BP267" s="3"/>
      <c r="BQ267" s="3"/>
      <c r="BR267" s="3"/>
      <c r="BS267" s="3"/>
      <c r="BT267" s="3"/>
      <c r="BU267" s="3"/>
      <c r="BV267" s="3"/>
      <c r="BW267" s="3"/>
      <c r="BX267" s="3"/>
      <c r="BY267" s="3"/>
      <c r="BZ267" s="3"/>
      <c r="CA267" s="3"/>
      <c r="CB267" s="3"/>
      <c r="CC267" s="3"/>
      <c r="CD267" s="3"/>
      <c r="CE267" s="3"/>
      <c r="CF267" s="3"/>
      <c r="CG267" s="3"/>
      <c r="CH267" s="3"/>
      <c r="CI267" s="3"/>
    </row>
    <row r="268" spans="1:87" ht="15.75" x14ac:dyDescent="0.45">
      <c r="A268" s="6"/>
      <c r="B268" s="188"/>
      <c r="C268" s="385" t="str">
        <f t="shared" si="14"/>
        <v/>
      </c>
      <c r="D268" s="386"/>
      <c r="E268" s="386"/>
      <c r="F268" s="386"/>
      <c r="G268" s="386"/>
      <c r="H268" s="387"/>
      <c r="I268" s="3"/>
      <c r="J268" s="3"/>
      <c r="K268" s="3"/>
      <c r="L268" s="3"/>
      <c r="M268" s="3"/>
      <c r="N268" s="3"/>
      <c r="O268" s="3"/>
      <c r="P268" s="3"/>
      <c r="Q268" s="3"/>
      <c r="R268" s="6"/>
      <c r="S268" s="3"/>
      <c r="T268" s="3"/>
      <c r="U268" s="3"/>
      <c r="V268" s="3"/>
      <c r="W268" s="3"/>
      <c r="X268" s="3"/>
      <c r="Y268" s="3"/>
      <c r="Z268" s="3"/>
      <c r="AA268" s="3"/>
      <c r="AB268" s="3"/>
      <c r="AC268" s="3"/>
      <c r="AD268" s="3"/>
      <c r="AE268" s="3"/>
      <c r="AF268" s="3"/>
      <c r="AG268" s="3"/>
      <c r="AH268" s="3"/>
      <c r="AI268" s="3"/>
      <c r="AJ268" s="3"/>
      <c r="AK268" s="3"/>
      <c r="AL268" s="3" t="s">
        <v>1299</v>
      </c>
      <c r="AM268" s="3" t="str">
        <f t="shared" si="15"/>
        <v/>
      </c>
      <c r="AN268" s="13" t="str">
        <f t="shared" si="16"/>
        <v/>
      </c>
      <c r="AO268" s="3" t="str">
        <f t="shared" si="17"/>
        <v/>
      </c>
      <c r="AP268" s="3" t="str">
        <f t="shared" si="18"/>
        <v/>
      </c>
      <c r="AQ268" s="3" t="str">
        <f t="shared" si="19"/>
        <v/>
      </c>
      <c r="AR268" s="3"/>
      <c r="AS268" s="3">
        <f t="shared" si="20"/>
        <v>0</v>
      </c>
      <c r="AT268" s="3"/>
      <c r="AU268" s="3"/>
      <c r="AV268" s="3"/>
      <c r="AW268" s="3"/>
      <c r="AX268" s="3"/>
      <c r="AY268" s="3"/>
      <c r="AZ268" s="3"/>
      <c r="BA268" s="3"/>
      <c r="BB268" s="3"/>
      <c r="BC268" s="3"/>
      <c r="BD268" s="3"/>
      <c r="BE268" s="3"/>
      <c r="BF268" s="3"/>
      <c r="BG268" s="3"/>
      <c r="BH268" s="3"/>
      <c r="BI268" s="3"/>
      <c r="BJ268" s="3"/>
      <c r="BK268" s="3"/>
      <c r="BL268" s="3"/>
      <c r="BM268" s="3"/>
      <c r="BN268" s="3"/>
      <c r="BO268" s="3"/>
      <c r="BP268" s="3"/>
      <c r="BQ268" s="3"/>
      <c r="BR268" s="3"/>
      <c r="BS268" s="3"/>
      <c r="BT268" s="3"/>
      <c r="BU268" s="3"/>
      <c r="BV268" s="3"/>
      <c r="BW268" s="3"/>
      <c r="BX268" s="3"/>
      <c r="BY268" s="3"/>
      <c r="BZ268" s="3"/>
      <c r="CA268" s="3"/>
      <c r="CB268" s="3"/>
      <c r="CC268" s="3"/>
      <c r="CD268" s="3"/>
      <c r="CE268" s="3"/>
      <c r="CF268" s="3"/>
      <c r="CG268" s="3"/>
      <c r="CH268" s="3"/>
      <c r="CI268" s="3"/>
    </row>
    <row r="269" spans="1:87" ht="15.75" x14ac:dyDescent="0.45">
      <c r="A269" s="6"/>
      <c r="B269" s="188"/>
      <c r="C269" s="385" t="str">
        <f t="shared" si="14"/>
        <v/>
      </c>
      <c r="D269" s="386"/>
      <c r="E269" s="386"/>
      <c r="F269" s="386"/>
      <c r="G269" s="386"/>
      <c r="H269" s="387"/>
      <c r="I269" s="3"/>
      <c r="J269" s="3"/>
      <c r="K269" s="3"/>
      <c r="L269" s="3"/>
      <c r="M269" s="3"/>
      <c r="N269" s="3"/>
      <c r="O269" s="3"/>
      <c r="P269" s="3"/>
      <c r="Q269" s="3"/>
      <c r="R269" s="6"/>
      <c r="S269" s="3"/>
      <c r="T269" s="3"/>
      <c r="U269" s="3"/>
      <c r="V269" s="3"/>
      <c r="W269" s="3"/>
      <c r="X269" s="3"/>
      <c r="Y269" s="3"/>
      <c r="Z269" s="3"/>
      <c r="AA269" s="3"/>
      <c r="AB269" s="3"/>
      <c r="AC269" s="3"/>
      <c r="AD269" s="3"/>
      <c r="AE269" s="3"/>
      <c r="AF269" s="3"/>
      <c r="AG269" s="3"/>
      <c r="AH269" s="3"/>
      <c r="AI269" s="3"/>
      <c r="AJ269" s="3"/>
      <c r="AK269" s="3"/>
      <c r="AL269" s="3" t="s">
        <v>1299</v>
      </c>
      <c r="AM269" s="3" t="str">
        <f t="shared" si="15"/>
        <v/>
      </c>
      <c r="AN269" s="13" t="str">
        <f t="shared" si="16"/>
        <v/>
      </c>
      <c r="AO269" s="3" t="str">
        <f t="shared" si="17"/>
        <v/>
      </c>
      <c r="AP269" s="3" t="str">
        <f t="shared" si="18"/>
        <v/>
      </c>
      <c r="AQ269" s="3" t="str">
        <f t="shared" si="19"/>
        <v/>
      </c>
      <c r="AR269" s="3"/>
      <c r="AS269" s="3">
        <f t="shared" si="20"/>
        <v>0</v>
      </c>
      <c r="AT269" s="3"/>
      <c r="AU269" s="3"/>
      <c r="AV269" s="3"/>
      <c r="AW269" s="3"/>
      <c r="AX269" s="3"/>
      <c r="AY269" s="3"/>
      <c r="AZ269" s="3"/>
      <c r="BA269" s="3"/>
      <c r="BB269" s="3"/>
      <c r="BC269" s="3"/>
      <c r="BD269" s="3"/>
      <c r="BE269" s="3"/>
      <c r="BF269" s="3"/>
      <c r="BG269" s="3"/>
      <c r="BH269" s="3"/>
      <c r="BI269" s="3"/>
      <c r="BJ269" s="3"/>
      <c r="BK269" s="3"/>
      <c r="BL269" s="3"/>
      <c r="BM269" s="3"/>
      <c r="BN269" s="3"/>
      <c r="BO269" s="3"/>
      <c r="BP269" s="3"/>
      <c r="BQ269" s="3"/>
      <c r="BR269" s="3"/>
      <c r="BS269" s="3"/>
      <c r="BT269" s="3"/>
      <c r="BU269" s="3"/>
      <c r="BV269" s="3"/>
      <c r="BW269" s="3"/>
      <c r="BX269" s="3"/>
      <c r="BY269" s="3"/>
      <c r="BZ269" s="3"/>
      <c r="CA269" s="3"/>
      <c r="CB269" s="3"/>
      <c r="CC269" s="3"/>
      <c r="CD269" s="3"/>
      <c r="CE269" s="3"/>
      <c r="CF269" s="3"/>
      <c r="CG269" s="3"/>
      <c r="CH269" s="3"/>
      <c r="CI269" s="3"/>
    </row>
    <row r="270" spans="1:87" ht="15.75" x14ac:dyDescent="0.45">
      <c r="A270" s="6"/>
      <c r="B270" s="188"/>
      <c r="C270" s="385" t="str">
        <f t="shared" si="14"/>
        <v/>
      </c>
      <c r="D270" s="386"/>
      <c r="E270" s="386"/>
      <c r="F270" s="386"/>
      <c r="G270" s="386"/>
      <c r="H270" s="387"/>
      <c r="I270" s="3"/>
      <c r="J270" s="3"/>
      <c r="K270" s="3"/>
      <c r="L270" s="3"/>
      <c r="M270" s="3"/>
      <c r="N270" s="3"/>
      <c r="O270" s="3"/>
      <c r="P270" s="3"/>
      <c r="Q270" s="3"/>
      <c r="R270" s="6"/>
      <c r="S270" s="3"/>
      <c r="T270" s="3"/>
      <c r="U270" s="3"/>
      <c r="V270" s="3"/>
      <c r="W270" s="3"/>
      <c r="X270" s="3"/>
      <c r="Y270" s="3"/>
      <c r="Z270" s="3"/>
      <c r="AA270" s="3"/>
      <c r="AB270" s="3"/>
      <c r="AC270" s="3"/>
      <c r="AD270" s="3"/>
      <c r="AE270" s="3"/>
      <c r="AF270" s="3"/>
      <c r="AG270" s="3"/>
      <c r="AH270" s="3"/>
      <c r="AI270" s="3"/>
      <c r="AJ270" s="3"/>
      <c r="AK270" s="3"/>
      <c r="AL270" s="3" t="s">
        <v>1299</v>
      </c>
      <c r="AM270" s="3" t="str">
        <f t="shared" si="15"/>
        <v/>
      </c>
      <c r="AN270" s="13" t="str">
        <f t="shared" si="16"/>
        <v/>
      </c>
      <c r="AO270" s="3" t="str">
        <f t="shared" si="17"/>
        <v/>
      </c>
      <c r="AP270" s="3" t="str">
        <f t="shared" si="18"/>
        <v/>
      </c>
      <c r="AQ270" s="3" t="str">
        <f t="shared" si="19"/>
        <v/>
      </c>
      <c r="AR270" s="3"/>
      <c r="AS270" s="3">
        <f t="shared" si="20"/>
        <v>0</v>
      </c>
      <c r="AT270" s="3"/>
      <c r="AU270" s="3"/>
      <c r="AV270" s="3"/>
      <c r="AW270" s="3"/>
      <c r="AX270" s="3"/>
      <c r="AY270" s="3"/>
      <c r="AZ270" s="3"/>
      <c r="BA270" s="3"/>
      <c r="BB270" s="3"/>
      <c r="BC270" s="3"/>
      <c r="BD270" s="3"/>
      <c r="BE270" s="3"/>
      <c r="BF270" s="3"/>
      <c r="BG270" s="3"/>
      <c r="BH270" s="3"/>
      <c r="BI270" s="3"/>
      <c r="BJ270" s="3"/>
      <c r="BK270" s="3"/>
      <c r="BL270" s="3"/>
      <c r="BM270" s="3"/>
      <c r="BN270" s="3"/>
      <c r="BO270" s="3"/>
      <c r="BP270" s="3"/>
      <c r="BQ270" s="3"/>
      <c r="BR270" s="3"/>
      <c r="BS270" s="3"/>
      <c r="BT270" s="3"/>
      <c r="BU270" s="3"/>
      <c r="BV270" s="3"/>
      <c r="BW270" s="3"/>
      <c r="BX270" s="3"/>
      <c r="BY270" s="3"/>
      <c r="BZ270" s="3"/>
      <c r="CA270" s="3"/>
      <c r="CB270" s="3"/>
      <c r="CC270" s="3"/>
      <c r="CD270" s="3"/>
      <c r="CE270" s="3"/>
      <c r="CF270" s="3"/>
      <c r="CG270" s="3"/>
      <c r="CH270" s="3"/>
      <c r="CI270" s="3"/>
    </row>
    <row r="271" spans="1:87" ht="15.75" x14ac:dyDescent="0.45">
      <c r="A271" s="6"/>
      <c r="B271" s="188"/>
      <c r="C271" s="385" t="str">
        <f t="shared" si="14"/>
        <v/>
      </c>
      <c r="D271" s="386"/>
      <c r="E271" s="386"/>
      <c r="F271" s="386"/>
      <c r="G271" s="386"/>
      <c r="H271" s="387"/>
      <c r="I271" s="3"/>
      <c r="J271" s="3"/>
      <c r="K271" s="3"/>
      <c r="L271" s="3"/>
      <c r="M271" s="3"/>
      <c r="N271" s="3"/>
      <c r="O271" s="3"/>
      <c r="P271" s="3"/>
      <c r="Q271" s="3"/>
      <c r="R271" s="6"/>
      <c r="S271" s="3"/>
      <c r="T271" s="3"/>
      <c r="U271" s="3"/>
      <c r="V271" s="3"/>
      <c r="W271" s="3"/>
      <c r="X271" s="3"/>
      <c r="Y271" s="3"/>
      <c r="Z271" s="3"/>
      <c r="AA271" s="3"/>
      <c r="AB271" s="3"/>
      <c r="AC271" s="3"/>
      <c r="AD271" s="3"/>
      <c r="AE271" s="3"/>
      <c r="AF271" s="3"/>
      <c r="AG271" s="3"/>
      <c r="AH271" s="3"/>
      <c r="AI271" s="3"/>
      <c r="AJ271" s="3"/>
      <c r="AK271" s="3"/>
      <c r="AL271" s="3" t="s">
        <v>1299</v>
      </c>
      <c r="AM271" s="3" t="str">
        <f t="shared" si="15"/>
        <v/>
      </c>
      <c r="AN271" s="13" t="str">
        <f t="shared" si="16"/>
        <v/>
      </c>
      <c r="AO271" s="3" t="str">
        <f t="shared" si="17"/>
        <v/>
      </c>
      <c r="AP271" s="3" t="str">
        <f t="shared" si="18"/>
        <v/>
      </c>
      <c r="AQ271" s="3" t="str">
        <f t="shared" si="19"/>
        <v/>
      </c>
      <c r="AR271" s="3"/>
      <c r="AS271" s="3">
        <f t="shared" si="20"/>
        <v>0</v>
      </c>
      <c r="AT271" s="3"/>
      <c r="AU271" s="3"/>
      <c r="AV271" s="3"/>
      <c r="AW271" s="3"/>
      <c r="AX271" s="3"/>
      <c r="AY271" s="3"/>
      <c r="AZ271" s="3"/>
      <c r="BA271" s="3"/>
      <c r="BB271" s="3"/>
      <c r="BC271" s="3"/>
      <c r="BD271" s="3"/>
      <c r="BE271" s="3"/>
      <c r="BF271" s="3"/>
      <c r="BG271" s="3"/>
      <c r="BH271" s="3"/>
      <c r="BI271" s="3"/>
      <c r="BJ271" s="3"/>
      <c r="BK271" s="3"/>
      <c r="BL271" s="3"/>
      <c r="BM271" s="3"/>
      <c r="BN271" s="3"/>
      <c r="BO271" s="3"/>
      <c r="BP271" s="3"/>
      <c r="BQ271" s="3"/>
      <c r="BR271" s="3"/>
      <c r="BS271" s="3"/>
      <c r="BT271" s="3"/>
      <c r="BU271" s="3"/>
      <c r="BV271" s="3"/>
      <c r="BW271" s="3"/>
      <c r="BX271" s="3"/>
      <c r="BY271" s="3"/>
      <c r="BZ271" s="3"/>
      <c r="CA271" s="3"/>
      <c r="CB271" s="3"/>
      <c r="CC271" s="3"/>
      <c r="CD271" s="3"/>
      <c r="CE271" s="3"/>
      <c r="CF271" s="3"/>
      <c r="CG271" s="3"/>
      <c r="CH271" s="3"/>
      <c r="CI271" s="3"/>
    </row>
    <row r="272" spans="1:87" ht="15.75" x14ac:dyDescent="0.45">
      <c r="A272" s="6"/>
      <c r="B272" s="188"/>
      <c r="C272" s="385" t="str">
        <f t="shared" si="14"/>
        <v/>
      </c>
      <c r="D272" s="386"/>
      <c r="E272" s="386"/>
      <c r="F272" s="386"/>
      <c r="G272" s="386"/>
      <c r="H272" s="387"/>
      <c r="I272" s="3"/>
      <c r="J272" s="3"/>
      <c r="K272" s="3"/>
      <c r="L272" s="3"/>
      <c r="M272" s="3"/>
      <c r="N272" s="3"/>
      <c r="O272" s="3"/>
      <c r="P272" s="3"/>
      <c r="Q272" s="3"/>
      <c r="R272" s="6"/>
      <c r="S272" s="3"/>
      <c r="T272" s="3"/>
      <c r="U272" s="3"/>
      <c r="V272" s="3"/>
      <c r="W272" s="3"/>
      <c r="X272" s="3"/>
      <c r="Y272" s="3"/>
      <c r="Z272" s="3"/>
      <c r="AA272" s="3"/>
      <c r="AB272" s="3"/>
      <c r="AC272" s="3"/>
      <c r="AD272" s="3"/>
      <c r="AE272" s="3"/>
      <c r="AF272" s="3"/>
      <c r="AG272" s="3"/>
      <c r="AH272" s="3"/>
      <c r="AI272" s="3"/>
      <c r="AJ272" s="3"/>
      <c r="AK272" s="3"/>
      <c r="AL272" s="3" t="s">
        <v>1299</v>
      </c>
      <c r="AM272" s="3" t="str">
        <f t="shared" si="15"/>
        <v/>
      </c>
      <c r="AN272" s="13" t="str">
        <f t="shared" si="16"/>
        <v/>
      </c>
      <c r="AO272" s="3" t="str">
        <f t="shared" si="17"/>
        <v/>
      </c>
      <c r="AP272" s="3" t="str">
        <f t="shared" si="18"/>
        <v/>
      </c>
      <c r="AQ272" s="3" t="str">
        <f t="shared" si="19"/>
        <v/>
      </c>
      <c r="AR272" s="3"/>
      <c r="AS272" s="3">
        <f t="shared" si="20"/>
        <v>0</v>
      </c>
      <c r="AT272" s="3"/>
      <c r="AU272" s="3"/>
      <c r="AV272" s="3"/>
      <c r="AW272" s="3"/>
      <c r="AX272" s="3"/>
      <c r="AY272" s="3"/>
      <c r="AZ272" s="3"/>
      <c r="BA272" s="3"/>
      <c r="BB272" s="3"/>
      <c r="BC272" s="3"/>
      <c r="BD272" s="3"/>
      <c r="BE272" s="3"/>
      <c r="BF272" s="3"/>
      <c r="BG272" s="3"/>
      <c r="BH272" s="3"/>
      <c r="BI272" s="3"/>
      <c r="BJ272" s="3"/>
      <c r="BK272" s="3"/>
      <c r="BL272" s="3"/>
      <c r="BM272" s="3"/>
      <c r="BN272" s="3"/>
      <c r="BO272" s="3"/>
      <c r="BP272" s="3"/>
      <c r="BQ272" s="3"/>
      <c r="BR272" s="3"/>
      <c r="BS272" s="3"/>
      <c r="BT272" s="3"/>
      <c r="BU272" s="3"/>
      <c r="BV272" s="3"/>
      <c r="BW272" s="3"/>
      <c r="BX272" s="3"/>
      <c r="BY272" s="3"/>
      <c r="BZ272" s="3"/>
      <c r="CA272" s="3"/>
      <c r="CB272" s="3"/>
      <c r="CC272" s="3"/>
      <c r="CD272" s="3"/>
      <c r="CE272" s="3"/>
      <c r="CF272" s="3"/>
      <c r="CG272" s="3"/>
      <c r="CH272" s="3"/>
      <c r="CI272" s="3"/>
    </row>
    <row r="273" spans="1:87" ht="15.75" x14ac:dyDescent="0.45">
      <c r="A273" s="6"/>
      <c r="B273" s="188"/>
      <c r="C273" s="385" t="str">
        <f t="shared" si="14"/>
        <v/>
      </c>
      <c r="D273" s="386"/>
      <c r="E273" s="386"/>
      <c r="F273" s="386"/>
      <c r="G273" s="386"/>
      <c r="H273" s="387"/>
      <c r="I273" s="3"/>
      <c r="J273" s="3"/>
      <c r="K273" s="3"/>
      <c r="L273" s="3"/>
      <c r="M273" s="3"/>
      <c r="N273" s="3"/>
      <c r="O273" s="3"/>
      <c r="P273" s="3"/>
      <c r="Q273" s="3"/>
      <c r="R273" s="6"/>
      <c r="S273" s="3"/>
      <c r="T273" s="3"/>
      <c r="U273" s="3"/>
      <c r="V273" s="3"/>
      <c r="W273" s="3"/>
      <c r="X273" s="3"/>
      <c r="Y273" s="3"/>
      <c r="Z273" s="3"/>
      <c r="AA273" s="3"/>
      <c r="AB273" s="3"/>
      <c r="AC273" s="3"/>
      <c r="AD273" s="3"/>
      <c r="AE273" s="3"/>
      <c r="AF273" s="3"/>
      <c r="AG273" s="3"/>
      <c r="AH273" s="3"/>
      <c r="AI273" s="3"/>
      <c r="AJ273" s="3"/>
      <c r="AK273" s="3"/>
      <c r="AL273" s="3" t="s">
        <v>1299</v>
      </c>
      <c r="AM273" s="3" t="str">
        <f t="shared" si="15"/>
        <v/>
      </c>
      <c r="AN273" s="13" t="str">
        <f t="shared" si="16"/>
        <v/>
      </c>
      <c r="AO273" s="3" t="str">
        <f t="shared" si="17"/>
        <v/>
      </c>
      <c r="AP273" s="3" t="str">
        <f t="shared" si="18"/>
        <v/>
      </c>
      <c r="AQ273" s="3" t="str">
        <f t="shared" si="19"/>
        <v/>
      </c>
      <c r="AR273" s="3"/>
      <c r="AS273" s="3">
        <f t="shared" si="20"/>
        <v>0</v>
      </c>
      <c r="AT273" s="3"/>
      <c r="AU273" s="3"/>
      <c r="AV273" s="3"/>
      <c r="AW273" s="3"/>
      <c r="AX273" s="3"/>
      <c r="AY273" s="3"/>
      <c r="AZ273" s="3"/>
      <c r="BA273" s="3"/>
      <c r="BB273" s="3"/>
      <c r="BC273" s="3"/>
      <c r="BD273" s="3"/>
      <c r="BE273" s="3"/>
      <c r="BF273" s="3"/>
      <c r="BG273" s="3"/>
      <c r="BH273" s="3"/>
      <c r="BI273" s="3"/>
      <c r="BJ273" s="3"/>
      <c r="BK273" s="3"/>
      <c r="BL273" s="3"/>
      <c r="BM273" s="3"/>
      <c r="BN273" s="3"/>
      <c r="BO273" s="3"/>
      <c r="BP273" s="3"/>
      <c r="BQ273" s="3"/>
      <c r="BR273" s="3"/>
      <c r="BS273" s="3"/>
      <c r="BT273" s="3"/>
      <c r="BU273" s="3"/>
      <c r="BV273" s="3"/>
      <c r="BW273" s="3"/>
      <c r="BX273" s="3"/>
      <c r="BY273" s="3"/>
      <c r="BZ273" s="3"/>
      <c r="CA273" s="3"/>
      <c r="CB273" s="3"/>
      <c r="CC273" s="3"/>
      <c r="CD273" s="3"/>
      <c r="CE273" s="3"/>
      <c r="CF273" s="3"/>
      <c r="CG273" s="3"/>
      <c r="CH273" s="3"/>
      <c r="CI273" s="3"/>
    </row>
    <row r="274" spans="1:87" ht="15.75" x14ac:dyDescent="0.45">
      <c r="A274" s="6"/>
      <c r="B274" s="188"/>
      <c r="C274" s="385" t="str">
        <f t="shared" si="14"/>
        <v/>
      </c>
      <c r="D274" s="386"/>
      <c r="E274" s="386"/>
      <c r="F274" s="386"/>
      <c r="G274" s="386"/>
      <c r="H274" s="387"/>
      <c r="I274" s="3"/>
      <c r="J274" s="3"/>
      <c r="K274" s="3"/>
      <c r="L274" s="3"/>
      <c r="M274" s="3"/>
      <c r="N274" s="3"/>
      <c r="O274" s="3"/>
      <c r="P274" s="3"/>
      <c r="Q274" s="3"/>
      <c r="R274" s="6"/>
      <c r="S274" s="3"/>
      <c r="T274" s="3"/>
      <c r="U274" s="3"/>
      <c r="V274" s="3"/>
      <c r="W274" s="3"/>
      <c r="X274" s="3"/>
      <c r="Y274" s="3"/>
      <c r="Z274" s="3"/>
      <c r="AA274" s="3"/>
      <c r="AB274" s="3"/>
      <c r="AC274" s="3"/>
      <c r="AD274" s="3"/>
      <c r="AE274" s="3"/>
      <c r="AF274" s="3"/>
      <c r="AG274" s="3"/>
      <c r="AH274" s="3"/>
      <c r="AI274" s="3"/>
      <c r="AJ274" s="3"/>
      <c r="AK274" s="3"/>
      <c r="AL274" s="3" t="s">
        <v>1299</v>
      </c>
      <c r="AM274" s="3" t="str">
        <f t="shared" si="15"/>
        <v/>
      </c>
      <c r="AN274" s="13" t="str">
        <f t="shared" si="16"/>
        <v/>
      </c>
      <c r="AO274" s="3" t="str">
        <f t="shared" si="17"/>
        <v/>
      </c>
      <c r="AP274" s="3" t="str">
        <f t="shared" si="18"/>
        <v/>
      </c>
      <c r="AQ274" s="3" t="str">
        <f t="shared" si="19"/>
        <v/>
      </c>
      <c r="AR274" s="3"/>
      <c r="AS274" s="3">
        <f t="shared" si="20"/>
        <v>0</v>
      </c>
      <c r="AT274" s="3"/>
      <c r="AU274" s="3"/>
      <c r="AV274" s="3"/>
      <c r="AW274" s="3"/>
      <c r="AX274" s="3"/>
      <c r="AY274" s="3"/>
      <c r="AZ274" s="3"/>
      <c r="BA274" s="3"/>
      <c r="BB274" s="3"/>
      <c r="BC274" s="3"/>
      <c r="BD274" s="3"/>
      <c r="BE274" s="3"/>
      <c r="BF274" s="3"/>
      <c r="BG274" s="3"/>
      <c r="BH274" s="3"/>
      <c r="BI274" s="3"/>
      <c r="BJ274" s="3"/>
      <c r="BK274" s="3"/>
      <c r="BL274" s="3"/>
      <c r="BM274" s="3"/>
      <c r="BN274" s="3"/>
      <c r="BO274" s="3"/>
      <c r="BP274" s="3"/>
      <c r="BQ274" s="3"/>
      <c r="BR274" s="3"/>
      <c r="BS274" s="3"/>
      <c r="BT274" s="3"/>
      <c r="BU274" s="3"/>
      <c r="BV274" s="3"/>
      <c r="BW274" s="3"/>
      <c r="BX274" s="3"/>
      <c r="BY274" s="3"/>
      <c r="BZ274" s="3"/>
      <c r="CA274" s="3"/>
      <c r="CB274" s="3"/>
      <c r="CC274" s="3"/>
      <c r="CD274" s="3"/>
      <c r="CE274" s="3"/>
      <c r="CF274" s="3"/>
      <c r="CG274" s="3"/>
      <c r="CH274" s="3"/>
      <c r="CI274" s="3"/>
    </row>
    <row r="275" spans="1:87" ht="15.75" x14ac:dyDescent="0.45">
      <c r="A275" s="6"/>
      <c r="B275" s="188"/>
      <c r="C275" s="385" t="str">
        <f t="shared" si="14"/>
        <v/>
      </c>
      <c r="D275" s="386"/>
      <c r="E275" s="386"/>
      <c r="F275" s="386"/>
      <c r="G275" s="386"/>
      <c r="H275" s="387"/>
      <c r="I275" s="3"/>
      <c r="J275" s="3"/>
      <c r="K275" s="3"/>
      <c r="L275" s="3"/>
      <c r="M275" s="3"/>
      <c r="N275" s="3"/>
      <c r="O275" s="3"/>
      <c r="P275" s="3"/>
      <c r="Q275" s="3"/>
      <c r="R275" s="6"/>
      <c r="S275" s="3"/>
      <c r="T275" s="3"/>
      <c r="U275" s="3"/>
      <c r="V275" s="3"/>
      <c r="W275" s="3"/>
      <c r="X275" s="3"/>
      <c r="Y275" s="3"/>
      <c r="Z275" s="3"/>
      <c r="AA275" s="3"/>
      <c r="AB275" s="3"/>
      <c r="AC275" s="3"/>
      <c r="AD275" s="3"/>
      <c r="AE275" s="3"/>
      <c r="AF275" s="3"/>
      <c r="AG275" s="3"/>
      <c r="AH275" s="3"/>
      <c r="AI275" s="3"/>
      <c r="AJ275" s="3"/>
      <c r="AK275" s="3"/>
      <c r="AL275" s="3" t="s">
        <v>1299</v>
      </c>
      <c r="AM275" s="3" t="str">
        <f t="shared" si="15"/>
        <v/>
      </c>
      <c r="AN275" s="13" t="str">
        <f t="shared" si="16"/>
        <v/>
      </c>
      <c r="AO275" s="3" t="str">
        <f t="shared" si="17"/>
        <v/>
      </c>
      <c r="AP275" s="3" t="str">
        <f t="shared" si="18"/>
        <v/>
      </c>
      <c r="AQ275" s="3" t="str">
        <f t="shared" si="19"/>
        <v/>
      </c>
      <c r="AR275" s="3"/>
      <c r="AS275" s="3">
        <f t="shared" si="20"/>
        <v>0</v>
      </c>
      <c r="AT275" s="3"/>
      <c r="AU275" s="3"/>
      <c r="AV275" s="3"/>
      <c r="AW275" s="3"/>
      <c r="AX275" s="3"/>
      <c r="AY275" s="3"/>
      <c r="AZ275" s="3"/>
      <c r="BA275" s="3"/>
      <c r="BB275" s="3"/>
      <c r="BC275" s="3"/>
      <c r="BD275" s="3"/>
      <c r="BE275" s="3"/>
      <c r="BF275" s="3"/>
      <c r="BG275" s="3"/>
      <c r="BH275" s="3"/>
      <c r="BI275" s="3"/>
      <c r="BJ275" s="3"/>
      <c r="BK275" s="3"/>
      <c r="BL275" s="3"/>
      <c r="BM275" s="3"/>
      <c r="BN275" s="3"/>
      <c r="BO275" s="3"/>
      <c r="BP275" s="3"/>
      <c r="BQ275" s="3"/>
      <c r="BR275" s="3"/>
      <c r="BS275" s="3"/>
      <c r="BT275" s="3"/>
      <c r="BU275" s="3"/>
      <c r="BV275" s="3"/>
      <c r="BW275" s="3"/>
      <c r="BX275" s="3"/>
      <c r="BY275" s="3"/>
      <c r="BZ275" s="3"/>
      <c r="CA275" s="3"/>
      <c r="CB275" s="3"/>
      <c r="CC275" s="3"/>
      <c r="CD275" s="3"/>
      <c r="CE275" s="3"/>
      <c r="CF275" s="3"/>
      <c r="CG275" s="3"/>
      <c r="CH275" s="3"/>
      <c r="CI275" s="3"/>
    </row>
    <row r="276" spans="1:87" ht="15.75" x14ac:dyDescent="0.45">
      <c r="A276" s="6"/>
      <c r="B276" s="188"/>
      <c r="C276" s="385" t="str">
        <f t="shared" si="14"/>
        <v/>
      </c>
      <c r="D276" s="386"/>
      <c r="E276" s="386"/>
      <c r="F276" s="386"/>
      <c r="G276" s="386"/>
      <c r="H276" s="387"/>
      <c r="I276" s="3"/>
      <c r="J276" s="3"/>
      <c r="K276" s="3"/>
      <c r="L276" s="3"/>
      <c r="M276" s="3"/>
      <c r="N276" s="3"/>
      <c r="O276" s="3"/>
      <c r="P276" s="3"/>
      <c r="Q276" s="3"/>
      <c r="R276" s="6"/>
      <c r="S276" s="3"/>
      <c r="T276" s="3"/>
      <c r="U276" s="3"/>
      <c r="V276" s="3"/>
      <c r="W276" s="3"/>
      <c r="X276" s="3"/>
      <c r="Y276" s="3"/>
      <c r="Z276" s="3"/>
      <c r="AA276" s="3"/>
      <c r="AB276" s="3"/>
      <c r="AC276" s="3"/>
      <c r="AD276" s="3"/>
      <c r="AE276" s="3"/>
      <c r="AF276" s="3"/>
      <c r="AG276" s="3"/>
      <c r="AH276" s="3"/>
      <c r="AI276" s="3"/>
      <c r="AJ276" s="3"/>
      <c r="AK276" s="3"/>
      <c r="AL276" s="3" t="s">
        <v>1299</v>
      </c>
      <c r="AM276" s="3" t="str">
        <f t="shared" si="15"/>
        <v/>
      </c>
      <c r="AN276" s="13" t="str">
        <f t="shared" si="16"/>
        <v/>
      </c>
      <c r="AO276" s="3" t="str">
        <f t="shared" si="17"/>
        <v/>
      </c>
      <c r="AP276" s="3" t="str">
        <f t="shared" si="18"/>
        <v/>
      </c>
      <c r="AQ276" s="3" t="str">
        <f t="shared" si="19"/>
        <v/>
      </c>
      <c r="AR276" s="3"/>
      <c r="AS276" s="3">
        <f t="shared" si="20"/>
        <v>0</v>
      </c>
      <c r="AT276" s="3"/>
      <c r="AU276" s="3"/>
      <c r="AV276" s="3"/>
      <c r="AW276" s="3"/>
      <c r="AX276" s="3"/>
      <c r="AY276" s="3"/>
      <c r="AZ276" s="3"/>
      <c r="BA276" s="3"/>
      <c r="BB276" s="3"/>
      <c r="BC276" s="3"/>
      <c r="BD276" s="3"/>
      <c r="BE276" s="3"/>
      <c r="BF276" s="3"/>
      <c r="BG276" s="3"/>
      <c r="BH276" s="3"/>
      <c r="BI276" s="3"/>
      <c r="BJ276" s="3"/>
      <c r="BK276" s="3"/>
      <c r="BL276" s="3"/>
      <c r="BM276" s="3"/>
      <c r="BN276" s="3"/>
      <c r="BO276" s="3"/>
      <c r="BP276" s="3"/>
      <c r="BQ276" s="3"/>
      <c r="BR276" s="3"/>
      <c r="BS276" s="3"/>
      <c r="BT276" s="3"/>
      <c r="BU276" s="3"/>
      <c r="BV276" s="3"/>
      <c r="BW276" s="3"/>
      <c r="BX276" s="3"/>
      <c r="BY276" s="3"/>
      <c r="BZ276" s="3"/>
      <c r="CA276" s="3"/>
      <c r="CB276" s="3"/>
      <c r="CC276" s="3"/>
      <c r="CD276" s="3"/>
      <c r="CE276" s="3"/>
      <c r="CF276" s="3"/>
      <c r="CG276" s="3"/>
      <c r="CH276" s="3"/>
      <c r="CI276" s="3"/>
    </row>
    <row r="277" spans="1:87" ht="15.75" x14ac:dyDescent="0.45">
      <c r="A277" s="6"/>
      <c r="B277" s="188"/>
      <c r="C277" s="385" t="str">
        <f t="shared" si="14"/>
        <v/>
      </c>
      <c r="D277" s="386"/>
      <c r="E277" s="386"/>
      <c r="F277" s="386"/>
      <c r="G277" s="386"/>
      <c r="H277" s="387"/>
      <c r="I277" s="3"/>
      <c r="J277" s="3"/>
      <c r="K277" s="3"/>
      <c r="L277" s="3"/>
      <c r="M277" s="3"/>
      <c r="N277" s="3"/>
      <c r="O277" s="3"/>
      <c r="P277" s="3"/>
      <c r="Q277" s="3"/>
      <c r="R277" s="6"/>
      <c r="S277" s="3"/>
      <c r="T277" s="3"/>
      <c r="U277" s="3"/>
      <c r="V277" s="3"/>
      <c r="W277" s="3"/>
      <c r="X277" s="3"/>
      <c r="Y277" s="3"/>
      <c r="Z277" s="3"/>
      <c r="AA277" s="3"/>
      <c r="AB277" s="3"/>
      <c r="AC277" s="3"/>
      <c r="AD277" s="3"/>
      <c r="AE277" s="3"/>
      <c r="AF277" s="3"/>
      <c r="AG277" s="3"/>
      <c r="AH277" s="3"/>
      <c r="AI277" s="3"/>
      <c r="AJ277" s="3"/>
      <c r="AK277" s="3"/>
      <c r="AL277" s="3" t="s">
        <v>1299</v>
      </c>
      <c r="AM277" s="3" t="str">
        <f t="shared" si="15"/>
        <v/>
      </c>
      <c r="AN277" s="13" t="str">
        <f t="shared" si="16"/>
        <v/>
      </c>
      <c r="AO277" s="3" t="str">
        <f t="shared" si="17"/>
        <v/>
      </c>
      <c r="AP277" s="3" t="str">
        <f t="shared" si="18"/>
        <v/>
      </c>
      <c r="AQ277" s="3" t="str">
        <f t="shared" si="19"/>
        <v/>
      </c>
      <c r="AR277" s="3"/>
      <c r="AS277" s="3">
        <f t="shared" si="20"/>
        <v>0</v>
      </c>
      <c r="AT277" s="3"/>
      <c r="AU277" s="3"/>
      <c r="AV277" s="3"/>
      <c r="AW277" s="3"/>
      <c r="AX277" s="3"/>
      <c r="AY277" s="3"/>
      <c r="AZ277" s="3"/>
      <c r="BA277" s="3"/>
      <c r="BB277" s="3"/>
      <c r="BC277" s="3"/>
      <c r="BD277" s="3"/>
      <c r="BE277" s="3"/>
      <c r="BF277" s="3"/>
      <c r="BG277" s="3"/>
      <c r="BH277" s="3"/>
      <c r="BI277" s="3"/>
      <c r="BJ277" s="3"/>
      <c r="BK277" s="3"/>
      <c r="BL277" s="3"/>
      <c r="BM277" s="3"/>
      <c r="BN277" s="3"/>
      <c r="BO277" s="3"/>
      <c r="BP277" s="3"/>
      <c r="BQ277" s="3"/>
      <c r="BR277" s="3"/>
      <c r="BS277" s="3"/>
      <c r="BT277" s="3"/>
      <c r="BU277" s="3"/>
      <c r="BV277" s="3"/>
      <c r="BW277" s="3"/>
      <c r="BX277" s="3"/>
      <c r="BY277" s="3"/>
      <c r="BZ277" s="3"/>
      <c r="CA277" s="3"/>
      <c r="CB277" s="3"/>
      <c r="CC277" s="3"/>
      <c r="CD277" s="3"/>
      <c r="CE277" s="3"/>
      <c r="CF277" s="3"/>
      <c r="CG277" s="3"/>
      <c r="CH277" s="3"/>
      <c r="CI277" s="3"/>
    </row>
    <row r="278" spans="1:87" ht="15.75" x14ac:dyDescent="0.45">
      <c r="A278" s="6"/>
      <c r="B278" s="188"/>
      <c r="C278" s="385" t="str">
        <f t="shared" si="14"/>
        <v/>
      </c>
      <c r="D278" s="386"/>
      <c r="E278" s="386"/>
      <c r="F278" s="386"/>
      <c r="G278" s="386"/>
      <c r="H278" s="387"/>
      <c r="I278" s="3"/>
      <c r="J278" s="3"/>
      <c r="K278" s="3"/>
      <c r="L278" s="3"/>
      <c r="M278" s="3"/>
      <c r="N278" s="3"/>
      <c r="O278" s="3"/>
      <c r="P278" s="3"/>
      <c r="Q278" s="3"/>
      <c r="R278" s="6"/>
      <c r="S278" s="3"/>
      <c r="T278" s="3"/>
      <c r="U278" s="3"/>
      <c r="V278" s="3"/>
      <c r="W278" s="3"/>
      <c r="X278" s="3"/>
      <c r="Y278" s="3"/>
      <c r="Z278" s="3"/>
      <c r="AA278" s="3"/>
      <c r="AB278" s="3"/>
      <c r="AC278" s="3"/>
      <c r="AD278" s="3"/>
      <c r="AE278" s="3"/>
      <c r="AF278" s="3"/>
      <c r="AG278" s="3"/>
      <c r="AH278" s="3"/>
      <c r="AI278" s="3"/>
      <c r="AJ278" s="3"/>
      <c r="AK278" s="3"/>
      <c r="AL278" s="3" t="s">
        <v>1299</v>
      </c>
      <c r="AM278" s="3" t="str">
        <f t="shared" si="15"/>
        <v/>
      </c>
      <c r="AN278" s="13" t="str">
        <f t="shared" si="16"/>
        <v/>
      </c>
      <c r="AO278" s="3" t="str">
        <f t="shared" si="17"/>
        <v/>
      </c>
      <c r="AP278" s="3" t="str">
        <f t="shared" si="18"/>
        <v/>
      </c>
      <c r="AQ278" s="3" t="str">
        <f t="shared" si="19"/>
        <v/>
      </c>
      <c r="AR278" s="3"/>
      <c r="AS278" s="3">
        <f t="shared" si="20"/>
        <v>0</v>
      </c>
      <c r="AT278" s="3"/>
      <c r="AU278" s="3"/>
      <c r="AV278" s="3"/>
      <c r="AW278" s="3"/>
      <c r="AX278" s="3"/>
      <c r="AY278" s="3"/>
      <c r="AZ278" s="3"/>
      <c r="BA278" s="3"/>
      <c r="BB278" s="3"/>
      <c r="BC278" s="3"/>
      <c r="BD278" s="3"/>
      <c r="BE278" s="3"/>
      <c r="BF278" s="3"/>
      <c r="BG278" s="3"/>
      <c r="BH278" s="3"/>
      <c r="BI278" s="3"/>
      <c r="BJ278" s="3"/>
      <c r="BK278" s="3"/>
      <c r="BL278" s="3"/>
      <c r="BM278" s="3"/>
      <c r="BN278" s="3"/>
      <c r="BO278" s="3"/>
      <c r="BP278" s="3"/>
      <c r="BQ278" s="3"/>
      <c r="BR278" s="3"/>
      <c r="BS278" s="3"/>
      <c r="BT278" s="3"/>
      <c r="BU278" s="3"/>
      <c r="BV278" s="3"/>
      <c r="BW278" s="3"/>
      <c r="BX278" s="3"/>
      <c r="BY278" s="3"/>
      <c r="BZ278" s="3"/>
      <c r="CA278" s="3"/>
      <c r="CB278" s="3"/>
      <c r="CC278" s="3"/>
      <c r="CD278" s="3"/>
      <c r="CE278" s="3"/>
      <c r="CF278" s="3"/>
      <c r="CG278" s="3"/>
      <c r="CH278" s="3"/>
      <c r="CI278" s="3"/>
    </row>
    <row r="279" spans="1:87" ht="15.75" x14ac:dyDescent="0.45">
      <c r="A279" s="6"/>
      <c r="B279" s="188"/>
      <c r="C279" s="385" t="str">
        <f t="shared" si="14"/>
        <v/>
      </c>
      <c r="D279" s="386"/>
      <c r="E279" s="386"/>
      <c r="F279" s="386"/>
      <c r="G279" s="386"/>
      <c r="H279" s="387"/>
      <c r="I279" s="3"/>
      <c r="J279" s="3"/>
      <c r="K279" s="3"/>
      <c r="L279" s="3"/>
      <c r="M279" s="3"/>
      <c r="N279" s="3"/>
      <c r="O279" s="3"/>
      <c r="P279" s="3"/>
      <c r="Q279" s="3"/>
      <c r="R279" s="6"/>
      <c r="S279" s="3"/>
      <c r="T279" s="3"/>
      <c r="U279" s="3"/>
      <c r="V279" s="3"/>
      <c r="W279" s="3"/>
      <c r="X279" s="3"/>
      <c r="Y279" s="3"/>
      <c r="Z279" s="3"/>
      <c r="AA279" s="3"/>
      <c r="AB279" s="3"/>
      <c r="AC279" s="3"/>
      <c r="AD279" s="3"/>
      <c r="AE279" s="3"/>
      <c r="AF279" s="3"/>
      <c r="AG279" s="3"/>
      <c r="AH279" s="3"/>
      <c r="AI279" s="3"/>
      <c r="AJ279" s="3"/>
      <c r="AK279" s="3"/>
      <c r="AL279" s="3" t="s">
        <v>1299</v>
      </c>
      <c r="AM279" s="3" t="str">
        <f t="shared" si="15"/>
        <v/>
      </c>
      <c r="AN279" s="13" t="str">
        <f t="shared" si="16"/>
        <v/>
      </c>
      <c r="AO279" s="3" t="str">
        <f t="shared" si="17"/>
        <v/>
      </c>
      <c r="AP279" s="3" t="str">
        <f t="shared" si="18"/>
        <v/>
      </c>
      <c r="AQ279" s="3" t="str">
        <f t="shared" si="19"/>
        <v/>
      </c>
      <c r="AR279" s="3"/>
      <c r="AS279" s="3">
        <f t="shared" si="20"/>
        <v>0</v>
      </c>
      <c r="AT279" s="3"/>
      <c r="AU279" s="3"/>
      <c r="AV279" s="3"/>
      <c r="AW279" s="3"/>
      <c r="AX279" s="3"/>
      <c r="AY279" s="3"/>
      <c r="AZ279" s="3"/>
      <c r="BA279" s="3"/>
      <c r="BB279" s="3"/>
      <c r="BC279" s="3"/>
      <c r="BD279" s="3"/>
      <c r="BE279" s="3"/>
      <c r="BF279" s="3"/>
      <c r="BG279" s="3"/>
      <c r="BH279" s="3"/>
      <c r="BI279" s="3"/>
      <c r="BJ279" s="3"/>
      <c r="BK279" s="3"/>
      <c r="BL279" s="3"/>
      <c r="BM279" s="3"/>
      <c r="BN279" s="3"/>
      <c r="BO279" s="3"/>
      <c r="BP279" s="3"/>
      <c r="BQ279" s="3"/>
      <c r="BR279" s="3"/>
      <c r="BS279" s="3"/>
      <c r="BT279" s="3"/>
      <c r="BU279" s="3"/>
      <c r="BV279" s="3"/>
      <c r="BW279" s="3"/>
      <c r="BX279" s="3"/>
      <c r="BY279" s="3"/>
      <c r="BZ279" s="3"/>
      <c r="CA279" s="3"/>
      <c r="CB279" s="3"/>
      <c r="CC279" s="3"/>
      <c r="CD279" s="3"/>
      <c r="CE279" s="3"/>
      <c r="CF279" s="3"/>
      <c r="CG279" s="3"/>
      <c r="CH279" s="3"/>
      <c r="CI279" s="3"/>
    </row>
    <row r="280" spans="1:87" ht="15.75" x14ac:dyDescent="0.45">
      <c r="A280" s="6"/>
      <c r="B280" s="188"/>
      <c r="C280" s="385" t="str">
        <f t="shared" si="14"/>
        <v/>
      </c>
      <c r="D280" s="386"/>
      <c r="E280" s="386"/>
      <c r="F280" s="386"/>
      <c r="G280" s="386"/>
      <c r="H280" s="387"/>
      <c r="I280" s="3"/>
      <c r="J280" s="3"/>
      <c r="K280" s="3"/>
      <c r="L280" s="3"/>
      <c r="M280" s="3"/>
      <c r="N280" s="3"/>
      <c r="O280" s="3"/>
      <c r="P280" s="3"/>
      <c r="Q280" s="3"/>
      <c r="R280" s="6"/>
      <c r="S280" s="3"/>
      <c r="T280" s="3"/>
      <c r="U280" s="3"/>
      <c r="V280" s="3"/>
      <c r="W280" s="3"/>
      <c r="X280" s="3"/>
      <c r="Y280" s="3"/>
      <c r="Z280" s="3"/>
      <c r="AA280" s="3"/>
      <c r="AB280" s="3"/>
      <c r="AC280" s="3"/>
      <c r="AD280" s="3"/>
      <c r="AE280" s="3"/>
      <c r="AF280" s="3"/>
      <c r="AG280" s="3"/>
      <c r="AH280" s="3"/>
      <c r="AI280" s="3"/>
      <c r="AJ280" s="3"/>
      <c r="AK280" s="3"/>
      <c r="AL280" s="3" t="s">
        <v>1299</v>
      </c>
      <c r="AM280" s="3" t="str">
        <f t="shared" si="15"/>
        <v/>
      </c>
      <c r="AN280" s="13" t="str">
        <f t="shared" si="16"/>
        <v/>
      </c>
      <c r="AO280" s="3" t="str">
        <f t="shared" si="17"/>
        <v/>
      </c>
      <c r="AP280" s="3" t="str">
        <f t="shared" si="18"/>
        <v/>
      </c>
      <c r="AQ280" s="3" t="str">
        <f t="shared" si="19"/>
        <v/>
      </c>
      <c r="AR280" s="3"/>
      <c r="AS280" s="3">
        <f t="shared" si="20"/>
        <v>0</v>
      </c>
      <c r="AT280" s="3"/>
      <c r="AU280" s="3"/>
      <c r="AV280" s="3"/>
      <c r="AW280" s="3"/>
      <c r="AX280" s="3"/>
      <c r="AY280" s="3"/>
      <c r="AZ280" s="3"/>
      <c r="BA280" s="3"/>
      <c r="BB280" s="3"/>
      <c r="BC280" s="3"/>
      <c r="BD280" s="3"/>
      <c r="BE280" s="3"/>
      <c r="BF280" s="3"/>
      <c r="BG280" s="3"/>
      <c r="BH280" s="3"/>
      <c r="BI280" s="3"/>
      <c r="BJ280" s="3"/>
      <c r="BK280" s="3"/>
      <c r="BL280" s="3"/>
      <c r="BM280" s="3"/>
      <c r="BN280" s="3"/>
      <c r="BO280" s="3"/>
      <c r="BP280" s="3"/>
      <c r="BQ280" s="3"/>
      <c r="BR280" s="3"/>
      <c r="BS280" s="3"/>
      <c r="BT280" s="3"/>
      <c r="BU280" s="3"/>
      <c r="BV280" s="3"/>
      <c r="BW280" s="3"/>
      <c r="BX280" s="3"/>
      <c r="BY280" s="3"/>
      <c r="BZ280" s="3"/>
      <c r="CA280" s="3"/>
      <c r="CB280" s="3"/>
      <c r="CC280" s="3"/>
      <c r="CD280" s="3"/>
      <c r="CE280" s="3"/>
      <c r="CF280" s="3"/>
      <c r="CG280" s="3"/>
      <c r="CH280" s="3"/>
      <c r="CI280" s="3"/>
    </row>
    <row r="281" spans="1:87" ht="15.75" x14ac:dyDescent="0.45">
      <c r="A281" s="6"/>
      <c r="B281" s="188"/>
      <c r="C281" s="385" t="str">
        <f t="shared" si="14"/>
        <v/>
      </c>
      <c r="D281" s="386"/>
      <c r="E281" s="386"/>
      <c r="F281" s="386"/>
      <c r="G281" s="386"/>
      <c r="H281" s="387"/>
      <c r="I281" s="3"/>
      <c r="J281" s="3"/>
      <c r="K281" s="3"/>
      <c r="L281" s="3"/>
      <c r="M281" s="3"/>
      <c r="N281" s="3"/>
      <c r="O281" s="3"/>
      <c r="P281" s="3"/>
      <c r="Q281" s="3"/>
      <c r="R281" s="6"/>
      <c r="S281" s="3"/>
      <c r="T281" s="3"/>
      <c r="U281" s="3"/>
      <c r="V281" s="3"/>
      <c r="W281" s="3"/>
      <c r="X281" s="3"/>
      <c r="Y281" s="3"/>
      <c r="Z281" s="3"/>
      <c r="AA281" s="3"/>
      <c r="AB281" s="3"/>
      <c r="AC281" s="3"/>
      <c r="AD281" s="3"/>
      <c r="AE281" s="3"/>
      <c r="AF281" s="3"/>
      <c r="AG281" s="3"/>
      <c r="AH281" s="3"/>
      <c r="AI281" s="3"/>
      <c r="AJ281" s="3"/>
      <c r="AK281" s="3"/>
      <c r="AL281" s="3" t="s">
        <v>1299</v>
      </c>
      <c r="AM281" s="3" t="str">
        <f t="shared" si="15"/>
        <v/>
      </c>
      <c r="AN281" s="13" t="str">
        <f t="shared" si="16"/>
        <v/>
      </c>
      <c r="AO281" s="3" t="str">
        <f t="shared" si="17"/>
        <v/>
      </c>
      <c r="AP281" s="3" t="str">
        <f t="shared" si="18"/>
        <v/>
      </c>
      <c r="AQ281" s="3" t="str">
        <f t="shared" si="19"/>
        <v/>
      </c>
      <c r="AR281" s="3"/>
      <c r="AS281" s="3">
        <f t="shared" si="20"/>
        <v>0</v>
      </c>
      <c r="AT281" s="3"/>
      <c r="AU281" s="3"/>
      <c r="AV281" s="3"/>
      <c r="AW281" s="3"/>
      <c r="AX281" s="3"/>
      <c r="AY281" s="3"/>
      <c r="AZ281" s="3"/>
      <c r="BA281" s="3"/>
      <c r="BB281" s="3"/>
      <c r="BC281" s="3"/>
      <c r="BD281" s="3"/>
      <c r="BE281" s="3"/>
      <c r="BF281" s="3"/>
      <c r="BG281" s="3"/>
      <c r="BH281" s="3"/>
      <c r="BI281" s="3"/>
      <c r="BJ281" s="3"/>
      <c r="BK281" s="3"/>
      <c r="BL281" s="3"/>
      <c r="BM281" s="3"/>
      <c r="BN281" s="3"/>
      <c r="BO281" s="3"/>
      <c r="BP281" s="3"/>
      <c r="BQ281" s="3"/>
      <c r="BR281" s="3"/>
      <c r="BS281" s="3"/>
      <c r="BT281" s="3"/>
      <c r="BU281" s="3"/>
      <c r="BV281" s="3"/>
      <c r="BW281" s="3"/>
      <c r="BX281" s="3"/>
      <c r="BY281" s="3"/>
      <c r="BZ281" s="3"/>
      <c r="CA281" s="3"/>
      <c r="CB281" s="3"/>
      <c r="CC281" s="3"/>
      <c r="CD281" s="3"/>
      <c r="CE281" s="3"/>
      <c r="CF281" s="3"/>
      <c r="CG281" s="3"/>
      <c r="CH281" s="3"/>
      <c r="CI281" s="3"/>
    </row>
    <row r="282" spans="1:87" ht="15.75" x14ac:dyDescent="0.45">
      <c r="A282" s="6"/>
      <c r="B282" s="188"/>
      <c r="C282" s="385" t="str">
        <f t="shared" si="14"/>
        <v/>
      </c>
      <c r="D282" s="386"/>
      <c r="E282" s="386"/>
      <c r="F282" s="386"/>
      <c r="G282" s="386"/>
      <c r="H282" s="387"/>
      <c r="I282" s="3"/>
      <c r="J282" s="3"/>
      <c r="K282" s="3"/>
      <c r="L282" s="3"/>
      <c r="M282" s="3"/>
      <c r="N282" s="3"/>
      <c r="O282" s="3"/>
      <c r="P282" s="3"/>
      <c r="Q282" s="3"/>
      <c r="R282" s="6"/>
      <c r="S282" s="3"/>
      <c r="T282" s="3"/>
      <c r="U282" s="3"/>
      <c r="V282" s="3"/>
      <c r="W282" s="3"/>
      <c r="X282" s="3"/>
      <c r="Y282" s="3"/>
      <c r="Z282" s="3"/>
      <c r="AA282" s="3"/>
      <c r="AB282" s="3"/>
      <c r="AC282" s="3"/>
      <c r="AD282" s="3"/>
      <c r="AE282" s="3"/>
      <c r="AF282" s="3"/>
      <c r="AG282" s="3"/>
      <c r="AH282" s="3"/>
      <c r="AI282" s="3"/>
      <c r="AJ282" s="3"/>
      <c r="AK282" s="3"/>
      <c r="AL282" s="3" t="s">
        <v>1299</v>
      </c>
      <c r="AM282" s="3" t="str">
        <f t="shared" si="15"/>
        <v/>
      </c>
      <c r="AN282" s="13" t="str">
        <f t="shared" si="16"/>
        <v/>
      </c>
      <c r="AO282" s="3" t="str">
        <f t="shared" si="17"/>
        <v/>
      </c>
      <c r="AP282" s="3" t="str">
        <f t="shared" si="18"/>
        <v/>
      </c>
      <c r="AQ282" s="3" t="str">
        <f t="shared" si="19"/>
        <v/>
      </c>
      <c r="AR282" s="3"/>
      <c r="AS282" s="3">
        <f t="shared" si="20"/>
        <v>0</v>
      </c>
      <c r="AT282" s="3"/>
      <c r="AU282" s="3"/>
      <c r="AV282" s="3"/>
      <c r="AW282" s="3"/>
      <c r="AX282" s="3"/>
      <c r="AY282" s="3"/>
      <c r="AZ282" s="3"/>
      <c r="BA282" s="3"/>
      <c r="BB282" s="3"/>
      <c r="BC282" s="3"/>
      <c r="BD282" s="3"/>
      <c r="BE282" s="3"/>
      <c r="BF282" s="3"/>
      <c r="BG282" s="3"/>
      <c r="BH282" s="3"/>
      <c r="BI282" s="3"/>
      <c r="BJ282" s="3"/>
      <c r="BK282" s="3"/>
      <c r="BL282" s="3"/>
      <c r="BM282" s="3"/>
      <c r="BN282" s="3"/>
      <c r="BO282" s="3"/>
      <c r="BP282" s="3"/>
      <c r="BQ282" s="3"/>
      <c r="BR282" s="3"/>
      <c r="BS282" s="3"/>
      <c r="BT282" s="3"/>
      <c r="BU282" s="3"/>
      <c r="BV282" s="3"/>
      <c r="BW282" s="3"/>
      <c r="BX282" s="3"/>
      <c r="BY282" s="3"/>
      <c r="BZ282" s="3"/>
      <c r="CA282" s="3"/>
      <c r="CB282" s="3"/>
      <c r="CC282" s="3"/>
      <c r="CD282" s="3"/>
      <c r="CE282" s="3"/>
      <c r="CF282" s="3"/>
      <c r="CG282" s="3"/>
      <c r="CH282" s="3"/>
      <c r="CI282" s="3"/>
    </row>
    <row r="283" spans="1:87" ht="15.75" x14ac:dyDescent="0.45">
      <c r="A283" s="6"/>
      <c r="B283" s="188"/>
      <c r="C283" s="385" t="str">
        <f t="shared" si="14"/>
        <v/>
      </c>
      <c r="D283" s="386"/>
      <c r="E283" s="386"/>
      <c r="F283" s="386"/>
      <c r="G283" s="386"/>
      <c r="H283" s="387"/>
      <c r="I283" s="3"/>
      <c r="J283" s="3"/>
      <c r="K283" s="3"/>
      <c r="L283" s="3"/>
      <c r="M283" s="3"/>
      <c r="N283" s="3"/>
      <c r="O283" s="3"/>
      <c r="P283" s="3"/>
      <c r="Q283" s="3"/>
      <c r="R283" s="6"/>
      <c r="S283" s="3"/>
      <c r="T283" s="3"/>
      <c r="U283" s="3"/>
      <c r="V283" s="3"/>
      <c r="W283" s="3"/>
      <c r="X283" s="3"/>
      <c r="Y283" s="3"/>
      <c r="Z283" s="3"/>
      <c r="AA283" s="3"/>
      <c r="AB283" s="3"/>
      <c r="AC283" s="3"/>
      <c r="AD283" s="3"/>
      <c r="AE283" s="3"/>
      <c r="AF283" s="3"/>
      <c r="AG283" s="3"/>
      <c r="AH283" s="3"/>
      <c r="AI283" s="3"/>
      <c r="AJ283" s="3"/>
      <c r="AK283" s="3"/>
      <c r="AL283" s="3" t="s">
        <v>1299</v>
      </c>
      <c r="AM283" s="3" t="str">
        <f t="shared" si="15"/>
        <v/>
      </c>
      <c r="AN283" s="13" t="str">
        <f t="shared" si="16"/>
        <v/>
      </c>
      <c r="AO283" s="3" t="str">
        <f t="shared" si="17"/>
        <v/>
      </c>
      <c r="AP283" s="3" t="str">
        <f t="shared" si="18"/>
        <v/>
      </c>
      <c r="AQ283" s="3" t="str">
        <f t="shared" si="19"/>
        <v/>
      </c>
      <c r="AR283" s="3"/>
      <c r="AS283" s="3">
        <f t="shared" si="20"/>
        <v>0</v>
      </c>
      <c r="AT283" s="3"/>
      <c r="AU283" s="3"/>
      <c r="AV283" s="3"/>
      <c r="AW283" s="3"/>
      <c r="AX283" s="3"/>
      <c r="AY283" s="3"/>
      <c r="AZ283" s="3"/>
      <c r="BA283" s="3"/>
      <c r="BB283" s="3"/>
      <c r="BC283" s="3"/>
      <c r="BD283" s="3"/>
      <c r="BE283" s="3"/>
      <c r="BF283" s="3"/>
      <c r="BG283" s="3"/>
      <c r="BH283" s="3"/>
      <c r="BI283" s="3"/>
      <c r="BJ283" s="3"/>
      <c r="BK283" s="3"/>
      <c r="BL283" s="3"/>
      <c r="BM283" s="3"/>
      <c r="BN283" s="3"/>
      <c r="BO283" s="3"/>
      <c r="BP283" s="3"/>
      <c r="BQ283" s="3"/>
      <c r="BR283" s="3"/>
      <c r="BS283" s="3"/>
      <c r="BT283" s="3"/>
      <c r="BU283" s="3"/>
      <c r="BV283" s="3"/>
      <c r="BW283" s="3"/>
      <c r="BX283" s="3"/>
      <c r="BY283" s="3"/>
      <c r="BZ283" s="3"/>
      <c r="CA283" s="3"/>
      <c r="CB283" s="3"/>
      <c r="CC283" s="3"/>
      <c r="CD283" s="3"/>
      <c r="CE283" s="3"/>
      <c r="CF283" s="3"/>
      <c r="CG283" s="3"/>
      <c r="CH283" s="3"/>
      <c r="CI283" s="3"/>
    </row>
    <row r="284" spans="1:87" ht="15.75" x14ac:dyDescent="0.45">
      <c r="A284" s="6"/>
      <c r="B284" s="188"/>
      <c r="C284" s="385" t="str">
        <f t="shared" si="14"/>
        <v/>
      </c>
      <c r="D284" s="386"/>
      <c r="E284" s="386"/>
      <c r="F284" s="386"/>
      <c r="G284" s="386"/>
      <c r="H284" s="387"/>
      <c r="I284" s="3"/>
      <c r="J284" s="3"/>
      <c r="K284" s="3"/>
      <c r="L284" s="3"/>
      <c r="M284" s="3"/>
      <c r="N284" s="3"/>
      <c r="O284" s="3"/>
      <c r="P284" s="3"/>
      <c r="Q284" s="3"/>
      <c r="R284" s="6"/>
      <c r="S284" s="3"/>
      <c r="T284" s="3"/>
      <c r="U284" s="3"/>
      <c r="V284" s="3"/>
      <c r="W284" s="3"/>
      <c r="X284" s="3"/>
      <c r="Y284" s="3"/>
      <c r="Z284" s="3"/>
      <c r="AA284" s="3"/>
      <c r="AB284" s="3"/>
      <c r="AC284" s="3"/>
      <c r="AD284" s="3"/>
      <c r="AE284" s="3"/>
      <c r="AF284" s="3"/>
      <c r="AG284" s="3"/>
      <c r="AH284" s="3"/>
      <c r="AI284" s="3"/>
      <c r="AJ284" s="3"/>
      <c r="AK284" s="3"/>
      <c r="AL284" s="3" t="s">
        <v>1299</v>
      </c>
      <c r="AM284" s="3" t="str">
        <f t="shared" si="15"/>
        <v/>
      </c>
      <c r="AN284" s="13" t="str">
        <f t="shared" si="16"/>
        <v/>
      </c>
      <c r="AO284" s="3" t="str">
        <f t="shared" si="17"/>
        <v/>
      </c>
      <c r="AP284" s="3" t="str">
        <f t="shared" si="18"/>
        <v/>
      </c>
      <c r="AQ284" s="3" t="str">
        <f t="shared" si="19"/>
        <v/>
      </c>
      <c r="AR284" s="3"/>
      <c r="AS284" s="3">
        <f t="shared" si="20"/>
        <v>0</v>
      </c>
      <c r="AT284" s="3"/>
      <c r="AU284" s="3"/>
      <c r="AV284" s="3"/>
      <c r="AW284" s="3"/>
      <c r="AX284" s="3"/>
      <c r="AY284" s="3"/>
      <c r="AZ284" s="3"/>
      <c r="BA284" s="3"/>
      <c r="BB284" s="3"/>
      <c r="BC284" s="3"/>
      <c r="BD284" s="3"/>
      <c r="BE284" s="3"/>
      <c r="BF284" s="3"/>
      <c r="BG284" s="3"/>
      <c r="BH284" s="3"/>
      <c r="BI284" s="3"/>
      <c r="BJ284" s="3"/>
      <c r="BK284" s="3"/>
      <c r="BL284" s="3"/>
      <c r="BM284" s="3"/>
      <c r="BN284" s="3"/>
      <c r="BO284" s="3"/>
      <c r="BP284" s="3"/>
      <c r="BQ284" s="3"/>
      <c r="BR284" s="3"/>
      <c r="BS284" s="3"/>
      <c r="BT284" s="3"/>
      <c r="BU284" s="3"/>
      <c r="BV284" s="3"/>
      <c r="BW284" s="3"/>
      <c r="BX284" s="3"/>
      <c r="BY284" s="3"/>
      <c r="BZ284" s="3"/>
      <c r="CA284" s="3"/>
      <c r="CB284" s="3"/>
      <c r="CC284" s="3"/>
      <c r="CD284" s="3"/>
      <c r="CE284" s="3"/>
      <c r="CF284" s="3"/>
      <c r="CG284" s="3"/>
      <c r="CH284" s="3"/>
      <c r="CI284" s="3"/>
    </row>
    <row r="285" spans="1:87" ht="15.75" x14ac:dyDescent="0.45">
      <c r="A285" s="6"/>
      <c r="B285" s="188"/>
      <c r="C285" s="385" t="str">
        <f t="shared" si="14"/>
        <v/>
      </c>
      <c r="D285" s="386"/>
      <c r="E285" s="386"/>
      <c r="F285" s="386"/>
      <c r="G285" s="386"/>
      <c r="H285" s="387"/>
      <c r="I285" s="3"/>
      <c r="J285" s="3"/>
      <c r="K285" s="3"/>
      <c r="L285" s="3"/>
      <c r="M285" s="3"/>
      <c r="N285" s="3"/>
      <c r="O285" s="3"/>
      <c r="P285" s="3"/>
      <c r="Q285" s="3"/>
      <c r="R285" s="6"/>
      <c r="S285" s="3"/>
      <c r="T285" s="3"/>
      <c r="U285" s="3"/>
      <c r="V285" s="3"/>
      <c r="W285" s="3"/>
      <c r="X285" s="3"/>
      <c r="Y285" s="3"/>
      <c r="Z285" s="3"/>
      <c r="AA285" s="3"/>
      <c r="AB285" s="3"/>
      <c r="AC285" s="3"/>
      <c r="AD285" s="3"/>
      <c r="AE285" s="3"/>
      <c r="AF285" s="3"/>
      <c r="AG285" s="3"/>
      <c r="AH285" s="3"/>
      <c r="AI285" s="3"/>
      <c r="AJ285" s="3"/>
      <c r="AK285" s="3"/>
      <c r="AL285" s="3" t="s">
        <v>1299</v>
      </c>
      <c r="AM285" s="3" t="str">
        <f t="shared" si="15"/>
        <v/>
      </c>
      <c r="AN285" s="13" t="str">
        <f t="shared" si="16"/>
        <v/>
      </c>
      <c r="AO285" s="3" t="str">
        <f t="shared" si="17"/>
        <v/>
      </c>
      <c r="AP285" s="3" t="str">
        <f t="shared" si="18"/>
        <v/>
      </c>
      <c r="AQ285" s="3" t="str">
        <f t="shared" si="19"/>
        <v/>
      </c>
      <c r="AR285" s="3"/>
      <c r="AS285" s="3">
        <f t="shared" si="20"/>
        <v>0</v>
      </c>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X285" s="3"/>
      <c r="BY285" s="3"/>
      <c r="BZ285" s="3"/>
      <c r="CA285" s="3"/>
      <c r="CB285" s="3"/>
      <c r="CC285" s="3"/>
      <c r="CD285" s="3"/>
      <c r="CE285" s="3"/>
      <c r="CF285" s="3"/>
      <c r="CG285" s="3"/>
      <c r="CH285" s="3"/>
      <c r="CI285" s="3"/>
    </row>
    <row r="286" spans="1:87" ht="15.75" x14ac:dyDescent="0.45">
      <c r="A286" s="6"/>
      <c r="B286" s="188"/>
      <c r="C286" s="385" t="str">
        <f t="shared" si="14"/>
        <v/>
      </c>
      <c r="D286" s="386"/>
      <c r="E286" s="386"/>
      <c r="F286" s="386"/>
      <c r="G286" s="386"/>
      <c r="H286" s="387"/>
      <c r="I286" s="3"/>
      <c r="J286" s="3"/>
      <c r="K286" s="3"/>
      <c r="L286" s="3"/>
      <c r="M286" s="3"/>
      <c r="N286" s="3"/>
      <c r="O286" s="3"/>
      <c r="P286" s="3"/>
      <c r="Q286" s="3"/>
      <c r="R286" s="6"/>
      <c r="S286" s="3"/>
      <c r="T286" s="3"/>
      <c r="U286" s="3"/>
      <c r="V286" s="3"/>
      <c r="W286" s="3"/>
      <c r="X286" s="3"/>
      <c r="Y286" s="3"/>
      <c r="Z286" s="3"/>
      <c r="AA286" s="3"/>
      <c r="AB286" s="3"/>
      <c r="AC286" s="3"/>
      <c r="AD286" s="3"/>
      <c r="AE286" s="3"/>
      <c r="AF286" s="3"/>
      <c r="AG286" s="3"/>
      <c r="AH286" s="3"/>
      <c r="AI286" s="3"/>
      <c r="AJ286" s="3"/>
      <c r="AK286" s="3"/>
      <c r="AL286" s="3" t="s">
        <v>1299</v>
      </c>
      <c r="AM286" s="3" t="str">
        <f t="shared" si="15"/>
        <v/>
      </c>
      <c r="AN286" s="13" t="str">
        <f t="shared" si="16"/>
        <v/>
      </c>
      <c r="AO286" s="3" t="str">
        <f t="shared" si="17"/>
        <v/>
      </c>
      <c r="AP286" s="3" t="str">
        <f t="shared" si="18"/>
        <v/>
      </c>
      <c r="AQ286" s="3" t="str">
        <f t="shared" si="19"/>
        <v/>
      </c>
      <c r="AR286" s="3"/>
      <c r="AS286" s="3">
        <f t="shared" si="20"/>
        <v>0</v>
      </c>
      <c r="AT286" s="3"/>
      <c r="AU286" s="3"/>
      <c r="AV286" s="3"/>
      <c r="AW286" s="3"/>
      <c r="AX286" s="3"/>
      <c r="AY286" s="3"/>
      <c r="AZ286" s="3"/>
      <c r="BA286" s="3"/>
      <c r="BB286" s="3"/>
      <c r="BC286" s="3"/>
      <c r="BD286" s="3"/>
      <c r="BE286" s="3"/>
      <c r="BF286" s="3"/>
      <c r="BG286" s="3"/>
      <c r="BH286" s="3"/>
      <c r="BI286" s="3"/>
      <c r="BJ286" s="3"/>
      <c r="BK286" s="3"/>
      <c r="BL286" s="3"/>
      <c r="BM286" s="3"/>
      <c r="BN286" s="3"/>
      <c r="BO286" s="3"/>
      <c r="BP286" s="3"/>
      <c r="BQ286" s="3"/>
      <c r="BR286" s="3"/>
      <c r="BS286" s="3"/>
      <c r="BT286" s="3"/>
      <c r="BU286" s="3"/>
      <c r="BV286" s="3"/>
      <c r="BW286" s="3"/>
      <c r="BX286" s="3"/>
      <c r="BY286" s="3"/>
      <c r="BZ286" s="3"/>
      <c r="CA286" s="3"/>
      <c r="CB286" s="3"/>
      <c r="CC286" s="3"/>
      <c r="CD286" s="3"/>
      <c r="CE286" s="3"/>
      <c r="CF286" s="3"/>
      <c r="CG286" s="3"/>
      <c r="CH286" s="3"/>
      <c r="CI286" s="3"/>
    </row>
    <row r="287" spans="1:87" ht="15.75" x14ac:dyDescent="0.45">
      <c r="A287" s="6"/>
      <c r="B287" s="188"/>
      <c r="C287" s="385" t="str">
        <f t="shared" si="14"/>
        <v/>
      </c>
      <c r="D287" s="386"/>
      <c r="E287" s="386"/>
      <c r="F287" s="386"/>
      <c r="G287" s="386"/>
      <c r="H287" s="387"/>
      <c r="I287" s="3"/>
      <c r="J287" s="3"/>
      <c r="K287" s="3"/>
      <c r="L287" s="3"/>
      <c r="M287" s="3"/>
      <c r="N287" s="3"/>
      <c r="O287" s="3"/>
      <c r="P287" s="3"/>
      <c r="Q287" s="3"/>
      <c r="R287" s="6"/>
      <c r="S287" s="3"/>
      <c r="T287" s="3"/>
      <c r="U287" s="3"/>
      <c r="V287" s="3"/>
      <c r="W287" s="3"/>
      <c r="X287" s="3"/>
      <c r="Y287" s="3"/>
      <c r="Z287" s="3"/>
      <c r="AA287" s="3"/>
      <c r="AB287" s="3"/>
      <c r="AC287" s="3"/>
      <c r="AD287" s="3"/>
      <c r="AE287" s="3"/>
      <c r="AF287" s="3"/>
      <c r="AG287" s="3"/>
      <c r="AH287" s="3"/>
      <c r="AI287" s="3"/>
      <c r="AJ287" s="3"/>
      <c r="AK287" s="3"/>
      <c r="AL287" s="3" t="s">
        <v>1299</v>
      </c>
      <c r="AM287" s="3" t="str">
        <f t="shared" si="15"/>
        <v/>
      </c>
      <c r="AN287" s="13" t="str">
        <f t="shared" si="16"/>
        <v/>
      </c>
      <c r="AO287" s="3" t="str">
        <f t="shared" si="17"/>
        <v/>
      </c>
      <c r="AP287" s="3" t="str">
        <f t="shared" si="18"/>
        <v/>
      </c>
      <c r="AQ287" s="3" t="str">
        <f t="shared" si="19"/>
        <v/>
      </c>
      <c r="AR287" s="3"/>
      <c r="AS287" s="3">
        <f t="shared" si="20"/>
        <v>0</v>
      </c>
      <c r="AT287" s="3"/>
      <c r="AU287" s="3"/>
      <c r="AV287" s="3"/>
      <c r="AW287" s="3"/>
      <c r="AX287" s="3"/>
      <c r="AY287" s="3"/>
      <c r="AZ287" s="3"/>
      <c r="BA287" s="3"/>
      <c r="BB287" s="3"/>
      <c r="BC287" s="3"/>
      <c r="BD287" s="3"/>
      <c r="BE287" s="3"/>
      <c r="BF287" s="3"/>
      <c r="BG287" s="3"/>
      <c r="BH287" s="3"/>
      <c r="BI287" s="3"/>
      <c r="BJ287" s="3"/>
      <c r="BK287" s="3"/>
      <c r="BL287" s="3"/>
      <c r="BM287" s="3"/>
      <c r="BN287" s="3"/>
      <c r="BO287" s="3"/>
      <c r="BP287" s="3"/>
      <c r="BQ287" s="3"/>
      <c r="BR287" s="3"/>
      <c r="BS287" s="3"/>
      <c r="BT287" s="3"/>
      <c r="BU287" s="3"/>
      <c r="BV287" s="3"/>
      <c r="BW287" s="3"/>
      <c r="BX287" s="3"/>
      <c r="BY287" s="3"/>
      <c r="BZ287" s="3"/>
      <c r="CA287" s="3"/>
      <c r="CB287" s="3"/>
      <c r="CC287" s="3"/>
      <c r="CD287" s="3"/>
      <c r="CE287" s="3"/>
      <c r="CF287" s="3"/>
      <c r="CG287" s="3"/>
      <c r="CH287" s="3"/>
      <c r="CI287" s="3"/>
    </row>
    <row r="288" spans="1:87" ht="15.75" x14ac:dyDescent="0.45">
      <c r="A288" s="6"/>
      <c r="B288" s="188"/>
      <c r="C288" s="385" t="str">
        <f t="shared" si="14"/>
        <v/>
      </c>
      <c r="D288" s="386"/>
      <c r="E288" s="386"/>
      <c r="F288" s="386"/>
      <c r="G288" s="386"/>
      <c r="H288" s="387"/>
      <c r="I288" s="3"/>
      <c r="J288" s="3"/>
      <c r="K288" s="3"/>
      <c r="L288" s="3"/>
      <c r="M288" s="3"/>
      <c r="N288" s="3"/>
      <c r="O288" s="3"/>
      <c r="P288" s="3"/>
      <c r="Q288" s="3"/>
      <c r="R288" s="6"/>
      <c r="S288" s="3"/>
      <c r="T288" s="3"/>
      <c r="U288" s="3"/>
      <c r="V288" s="3"/>
      <c r="W288" s="3"/>
      <c r="X288" s="3"/>
      <c r="Y288" s="3"/>
      <c r="Z288" s="3"/>
      <c r="AA288" s="3"/>
      <c r="AB288" s="3"/>
      <c r="AC288" s="3"/>
      <c r="AD288" s="3"/>
      <c r="AE288" s="3"/>
      <c r="AF288" s="3"/>
      <c r="AG288" s="3"/>
      <c r="AH288" s="3"/>
      <c r="AI288" s="3"/>
      <c r="AJ288" s="3"/>
      <c r="AK288" s="3"/>
      <c r="AL288" s="3" t="s">
        <v>1299</v>
      </c>
      <c r="AM288" s="3" t="str">
        <f t="shared" si="15"/>
        <v/>
      </c>
      <c r="AN288" s="13" t="str">
        <f t="shared" si="16"/>
        <v/>
      </c>
      <c r="AO288" s="3" t="str">
        <f t="shared" si="17"/>
        <v/>
      </c>
      <c r="AP288" s="3" t="str">
        <f t="shared" si="18"/>
        <v/>
      </c>
      <c r="AQ288" s="3" t="str">
        <f t="shared" si="19"/>
        <v/>
      </c>
      <c r="AR288" s="3"/>
      <c r="AS288" s="3">
        <f t="shared" si="20"/>
        <v>0</v>
      </c>
      <c r="AT288" s="3"/>
      <c r="AU288" s="3"/>
      <c r="AV288" s="3"/>
      <c r="AW288" s="3"/>
      <c r="AX288" s="3"/>
      <c r="AY288" s="3"/>
      <c r="AZ288" s="3"/>
      <c r="BA288" s="3"/>
      <c r="BB288" s="3"/>
      <c r="BC288" s="3"/>
      <c r="BD288" s="3"/>
      <c r="BE288" s="3"/>
      <c r="BF288" s="3"/>
      <c r="BG288" s="3"/>
      <c r="BH288" s="3"/>
      <c r="BI288" s="3"/>
      <c r="BJ288" s="3"/>
      <c r="BK288" s="3"/>
      <c r="BL288" s="3"/>
      <c r="BM288" s="3"/>
      <c r="BN288" s="3"/>
      <c r="BO288" s="3"/>
      <c r="BP288" s="3"/>
      <c r="BQ288" s="3"/>
      <c r="BR288" s="3"/>
      <c r="BS288" s="3"/>
      <c r="BT288" s="3"/>
      <c r="BU288" s="3"/>
      <c r="BV288" s="3"/>
      <c r="BW288" s="3"/>
      <c r="BX288" s="3"/>
      <c r="BY288" s="3"/>
      <c r="BZ288" s="3"/>
      <c r="CA288" s="3"/>
      <c r="CB288" s="3"/>
      <c r="CC288" s="3"/>
      <c r="CD288" s="3"/>
      <c r="CE288" s="3"/>
      <c r="CF288" s="3"/>
      <c r="CG288" s="3"/>
      <c r="CH288" s="3"/>
      <c r="CI288" s="3"/>
    </row>
    <row r="289" spans="1:87" ht="15.75" x14ac:dyDescent="0.45">
      <c r="A289" s="6"/>
      <c r="B289" s="188"/>
      <c r="C289" s="385" t="str">
        <f t="shared" si="14"/>
        <v/>
      </c>
      <c r="D289" s="386"/>
      <c r="E289" s="386"/>
      <c r="F289" s="386"/>
      <c r="G289" s="386"/>
      <c r="H289" s="387"/>
      <c r="I289" s="3"/>
      <c r="J289" s="3"/>
      <c r="K289" s="3"/>
      <c r="L289" s="3"/>
      <c r="M289" s="3"/>
      <c r="N289" s="3"/>
      <c r="O289" s="3"/>
      <c r="P289" s="3"/>
      <c r="Q289" s="3"/>
      <c r="R289" s="6"/>
      <c r="S289" s="3"/>
      <c r="T289" s="3"/>
      <c r="U289" s="3"/>
      <c r="V289" s="3"/>
      <c r="W289" s="3"/>
      <c r="X289" s="3"/>
      <c r="Y289" s="3"/>
      <c r="Z289" s="3"/>
      <c r="AA289" s="3"/>
      <c r="AB289" s="3"/>
      <c r="AC289" s="3"/>
      <c r="AD289" s="3"/>
      <c r="AE289" s="3"/>
      <c r="AF289" s="3"/>
      <c r="AG289" s="3"/>
      <c r="AH289" s="3"/>
      <c r="AI289" s="3"/>
      <c r="AJ289" s="3"/>
      <c r="AK289" s="3"/>
      <c r="AL289" s="3" t="s">
        <v>1299</v>
      </c>
      <c r="AM289" s="3" t="str">
        <f t="shared" si="15"/>
        <v/>
      </c>
      <c r="AN289" s="13" t="str">
        <f t="shared" si="16"/>
        <v/>
      </c>
      <c r="AO289" s="3" t="str">
        <f t="shared" si="17"/>
        <v/>
      </c>
      <c r="AP289" s="3" t="str">
        <f t="shared" si="18"/>
        <v/>
      </c>
      <c r="AQ289" s="3" t="str">
        <f t="shared" si="19"/>
        <v/>
      </c>
      <c r="AR289" s="3"/>
      <c r="AS289" s="3">
        <f t="shared" si="20"/>
        <v>0</v>
      </c>
      <c r="AT289" s="3"/>
      <c r="AU289" s="3"/>
      <c r="AV289" s="3"/>
      <c r="AW289" s="3"/>
      <c r="AX289" s="3"/>
      <c r="AY289" s="3"/>
      <c r="AZ289" s="3"/>
      <c r="BA289" s="3"/>
      <c r="BB289" s="3"/>
      <c r="BC289" s="3"/>
      <c r="BD289" s="3"/>
      <c r="BE289" s="3"/>
      <c r="BF289" s="3"/>
      <c r="BG289" s="3"/>
      <c r="BH289" s="3"/>
      <c r="BI289" s="3"/>
      <c r="BJ289" s="3"/>
      <c r="BK289" s="3"/>
      <c r="BL289" s="3"/>
      <c r="BM289" s="3"/>
      <c r="BN289" s="3"/>
      <c r="BO289" s="3"/>
      <c r="BP289" s="3"/>
      <c r="BQ289" s="3"/>
      <c r="BR289" s="3"/>
      <c r="BS289" s="3"/>
      <c r="BT289" s="3"/>
      <c r="BU289" s="3"/>
      <c r="BV289" s="3"/>
      <c r="BW289" s="3"/>
      <c r="BX289" s="3"/>
      <c r="BY289" s="3"/>
      <c r="BZ289" s="3"/>
      <c r="CA289" s="3"/>
      <c r="CB289" s="3"/>
      <c r="CC289" s="3"/>
      <c r="CD289" s="3"/>
      <c r="CE289" s="3"/>
      <c r="CF289" s="3"/>
      <c r="CG289" s="3"/>
      <c r="CH289" s="3"/>
      <c r="CI289" s="3"/>
    </row>
    <row r="290" spans="1:87" ht="15.75" x14ac:dyDescent="0.45">
      <c r="A290" s="6"/>
      <c r="B290" s="188"/>
      <c r="C290" s="385" t="str">
        <f t="shared" si="14"/>
        <v/>
      </c>
      <c r="D290" s="386"/>
      <c r="E290" s="386"/>
      <c r="F290" s="386"/>
      <c r="G290" s="386"/>
      <c r="H290" s="387"/>
      <c r="I290" s="3"/>
      <c r="J290" s="3"/>
      <c r="K290" s="3"/>
      <c r="L290" s="3"/>
      <c r="M290" s="3"/>
      <c r="N290" s="3"/>
      <c r="O290" s="3"/>
      <c r="P290" s="3"/>
      <c r="Q290" s="3"/>
      <c r="R290" s="6"/>
      <c r="S290" s="3"/>
      <c r="T290" s="3"/>
      <c r="U290" s="3"/>
      <c r="V290" s="3"/>
      <c r="W290" s="3"/>
      <c r="X290" s="3"/>
      <c r="Y290" s="3"/>
      <c r="Z290" s="3"/>
      <c r="AA290" s="3"/>
      <c r="AB290" s="3"/>
      <c r="AC290" s="3"/>
      <c r="AD290" s="3"/>
      <c r="AE290" s="3"/>
      <c r="AF290" s="3"/>
      <c r="AG290" s="3"/>
      <c r="AH290" s="3"/>
      <c r="AI290" s="3"/>
      <c r="AJ290" s="3"/>
      <c r="AK290" s="3"/>
      <c r="AL290" s="3" t="s">
        <v>1299</v>
      </c>
      <c r="AM290" s="3" t="str">
        <f t="shared" si="15"/>
        <v/>
      </c>
      <c r="AN290" s="13" t="str">
        <f t="shared" si="16"/>
        <v/>
      </c>
      <c r="AO290" s="3" t="str">
        <f t="shared" si="17"/>
        <v/>
      </c>
      <c r="AP290" s="3" t="str">
        <f t="shared" si="18"/>
        <v/>
      </c>
      <c r="AQ290" s="3" t="str">
        <f t="shared" si="19"/>
        <v/>
      </c>
      <c r="AR290" s="3"/>
      <c r="AS290" s="3">
        <f t="shared" si="20"/>
        <v>0</v>
      </c>
      <c r="AT290" s="3"/>
      <c r="AU290" s="3"/>
      <c r="AV290" s="3"/>
      <c r="AW290" s="3"/>
      <c r="AX290" s="3"/>
      <c r="AY290" s="3"/>
      <c r="AZ290" s="3"/>
      <c r="BA290" s="3"/>
      <c r="BB290" s="3"/>
      <c r="BC290" s="3"/>
      <c r="BD290" s="3"/>
      <c r="BE290" s="3"/>
      <c r="BF290" s="3"/>
      <c r="BG290" s="3"/>
      <c r="BH290" s="3"/>
      <c r="BI290" s="3"/>
      <c r="BJ290" s="3"/>
      <c r="BK290" s="3"/>
      <c r="BL290" s="3"/>
      <c r="BM290" s="3"/>
      <c r="BN290" s="3"/>
      <c r="BO290" s="3"/>
      <c r="BP290" s="3"/>
      <c r="BQ290" s="3"/>
      <c r="BR290" s="3"/>
      <c r="BS290" s="3"/>
      <c r="BT290" s="3"/>
      <c r="BU290" s="3"/>
      <c r="BV290" s="3"/>
      <c r="BW290" s="3"/>
      <c r="BX290" s="3"/>
      <c r="BY290" s="3"/>
      <c r="BZ290" s="3"/>
      <c r="CA290" s="3"/>
      <c r="CB290" s="3"/>
      <c r="CC290" s="3"/>
      <c r="CD290" s="3"/>
      <c r="CE290" s="3"/>
      <c r="CF290" s="3"/>
      <c r="CG290" s="3"/>
      <c r="CH290" s="3"/>
      <c r="CI290" s="3"/>
    </row>
    <row r="291" spans="1:87" ht="15.75" x14ac:dyDescent="0.45">
      <c r="A291" s="6"/>
      <c r="B291" s="188"/>
      <c r="C291" s="385" t="str">
        <f t="shared" si="14"/>
        <v/>
      </c>
      <c r="D291" s="386"/>
      <c r="E291" s="386"/>
      <c r="F291" s="386"/>
      <c r="G291" s="386"/>
      <c r="H291" s="387"/>
      <c r="I291" s="3"/>
      <c r="J291" s="3"/>
      <c r="K291" s="3"/>
      <c r="L291" s="3"/>
      <c r="M291" s="3"/>
      <c r="N291" s="3"/>
      <c r="O291" s="3"/>
      <c r="P291" s="3"/>
      <c r="Q291" s="3"/>
      <c r="R291" s="6"/>
      <c r="S291" s="3"/>
      <c r="T291" s="3"/>
      <c r="U291" s="3"/>
      <c r="V291" s="3"/>
      <c r="W291" s="3"/>
      <c r="X291" s="3"/>
      <c r="Y291" s="3"/>
      <c r="Z291" s="3"/>
      <c r="AA291" s="3"/>
      <c r="AB291" s="3"/>
      <c r="AC291" s="3"/>
      <c r="AD291" s="3"/>
      <c r="AE291" s="3"/>
      <c r="AF291" s="3"/>
      <c r="AG291" s="3"/>
      <c r="AH291" s="3"/>
      <c r="AI291" s="3"/>
      <c r="AJ291" s="3"/>
      <c r="AK291" s="3"/>
      <c r="AL291" s="3" t="s">
        <v>1299</v>
      </c>
      <c r="AM291" s="3" t="str">
        <f t="shared" si="15"/>
        <v/>
      </c>
      <c r="AN291" s="13" t="str">
        <f t="shared" si="16"/>
        <v/>
      </c>
      <c r="AO291" s="3" t="str">
        <f t="shared" si="17"/>
        <v/>
      </c>
      <c r="AP291" s="3" t="str">
        <f t="shared" si="18"/>
        <v/>
      </c>
      <c r="AQ291" s="3" t="str">
        <f t="shared" si="19"/>
        <v/>
      </c>
      <c r="AR291" s="3"/>
      <c r="AS291" s="3">
        <f t="shared" si="20"/>
        <v>0</v>
      </c>
      <c r="AT291" s="3"/>
      <c r="AU291" s="3"/>
      <c r="AV291" s="3"/>
      <c r="AW291" s="3"/>
      <c r="AX291" s="3"/>
      <c r="AY291" s="3"/>
      <c r="AZ291" s="3"/>
      <c r="BA291" s="3"/>
      <c r="BB291" s="3"/>
      <c r="BC291" s="3"/>
      <c r="BD291" s="3"/>
      <c r="BE291" s="3"/>
      <c r="BF291" s="3"/>
      <c r="BG291" s="3"/>
      <c r="BH291" s="3"/>
      <c r="BI291" s="3"/>
      <c r="BJ291" s="3"/>
      <c r="BK291" s="3"/>
      <c r="BL291" s="3"/>
      <c r="BM291" s="3"/>
      <c r="BN291" s="3"/>
      <c r="BO291" s="3"/>
      <c r="BP291" s="3"/>
      <c r="BQ291" s="3"/>
      <c r="BR291" s="3"/>
      <c r="BS291" s="3"/>
      <c r="BT291" s="3"/>
      <c r="BU291" s="3"/>
      <c r="BV291" s="3"/>
      <c r="BW291" s="3"/>
      <c r="BX291" s="3"/>
      <c r="BY291" s="3"/>
      <c r="BZ291" s="3"/>
      <c r="CA291" s="3"/>
      <c r="CB291" s="3"/>
      <c r="CC291" s="3"/>
      <c r="CD291" s="3"/>
      <c r="CE291" s="3"/>
      <c r="CF291" s="3"/>
      <c r="CG291" s="3"/>
      <c r="CH291" s="3"/>
      <c r="CI291" s="3"/>
    </row>
    <row r="292" spans="1:87" ht="15.75" x14ac:dyDescent="0.45">
      <c r="A292" s="6"/>
      <c r="B292" s="188"/>
      <c r="C292" s="385" t="str">
        <f t="shared" ref="C292:C298" si="21">AQ292</f>
        <v/>
      </c>
      <c r="D292" s="386"/>
      <c r="E292" s="386"/>
      <c r="F292" s="386"/>
      <c r="G292" s="386"/>
      <c r="H292" s="387"/>
      <c r="I292" s="3"/>
      <c r="J292" s="3"/>
      <c r="K292" s="3"/>
      <c r="L292" s="3"/>
      <c r="M292" s="3"/>
      <c r="N292" s="3"/>
      <c r="O292" s="3"/>
      <c r="P292" s="3"/>
      <c r="Q292" s="3"/>
      <c r="R292" s="6"/>
      <c r="S292" s="3"/>
      <c r="T292" s="3"/>
      <c r="U292" s="3"/>
      <c r="V292" s="3"/>
      <c r="W292" s="3"/>
      <c r="X292" s="3"/>
      <c r="Y292" s="3"/>
      <c r="Z292" s="3"/>
      <c r="AA292" s="3"/>
      <c r="AB292" s="3"/>
      <c r="AC292" s="3"/>
      <c r="AD292" s="3"/>
      <c r="AE292" s="3"/>
      <c r="AF292" s="3"/>
      <c r="AG292" s="3"/>
      <c r="AH292" s="3"/>
      <c r="AI292" s="3"/>
      <c r="AJ292" s="3"/>
      <c r="AK292" s="3"/>
      <c r="AL292" s="3" t="s">
        <v>1299</v>
      </c>
      <c r="AM292" s="3" t="str">
        <f t="shared" ref="AM292:AM298" si="22">IF($B292="","",IF(EXACT(LEFT($B292,1),UPPER(LEFT($B292,1))),"","First character must be an uppercase letter."))</f>
        <v/>
      </c>
      <c r="AN292" s="13" t="str">
        <f t="shared" ref="AN292:AN298" si="23">LEFT($B292,1)</f>
        <v/>
      </c>
      <c r="AO292" s="3" t="str">
        <f t="shared" ref="AO292:AO298" si="24">IF(ISNUMBER(VALUE($AN292)), "First character must not be a number", "")</f>
        <v/>
      </c>
      <c r="AP292" s="3" t="str">
        <f t="shared" ref="AP292:AP298" si="25">IF($B292 = "", "", IF(LEN($B292) = 6, "", "GP Code must be 6 characters long"))</f>
        <v/>
      </c>
      <c r="AQ292" s="3" t="str">
        <f t="shared" ref="AQ292:AQ298" si="26">IF($B292="","",IF(AND($AL292="",$AM292="", $AO292="", $AP292=""),"",$AL292 &amp; " " &amp; $AM292 &amp; " " &amp; $AO292 &amp; " " &amp; $AP292))</f>
        <v/>
      </c>
      <c r="AR292" s="3"/>
      <c r="AS292" s="3">
        <f t="shared" ref="AS292:AS298" si="27">IF($B292="", 0, 1)</f>
        <v>0</v>
      </c>
      <c r="AT292" s="3"/>
      <c r="AU292" s="3"/>
      <c r="AV292" s="3"/>
      <c r="AW292" s="3"/>
      <c r="AX292" s="3"/>
      <c r="AY292" s="3"/>
      <c r="AZ292" s="3"/>
      <c r="BA292" s="3"/>
      <c r="BB292" s="3"/>
      <c r="BC292" s="3"/>
      <c r="BD292" s="3"/>
      <c r="BE292" s="3"/>
      <c r="BF292" s="3"/>
      <c r="BG292" s="3"/>
      <c r="BH292" s="3"/>
      <c r="BI292" s="3"/>
      <c r="BJ292" s="3"/>
      <c r="BK292" s="3"/>
      <c r="BL292" s="3"/>
      <c r="BM292" s="3"/>
      <c r="BN292" s="3"/>
      <c r="BO292" s="3"/>
      <c r="BP292" s="3"/>
      <c r="BQ292" s="3"/>
      <c r="BR292" s="3"/>
      <c r="BS292" s="3"/>
      <c r="BT292" s="3"/>
      <c r="BU292" s="3"/>
      <c r="BV292" s="3"/>
      <c r="BW292" s="3"/>
      <c r="BX292" s="3"/>
      <c r="BY292" s="3"/>
      <c r="BZ292" s="3"/>
      <c r="CA292" s="3"/>
      <c r="CB292" s="3"/>
      <c r="CC292" s="3"/>
      <c r="CD292" s="3"/>
      <c r="CE292" s="3"/>
      <c r="CF292" s="3"/>
      <c r="CG292" s="3"/>
      <c r="CH292" s="3"/>
      <c r="CI292" s="3"/>
    </row>
    <row r="293" spans="1:87" ht="15.75" x14ac:dyDescent="0.45">
      <c r="A293" s="6"/>
      <c r="B293" s="188"/>
      <c r="C293" s="385" t="str">
        <f t="shared" si="21"/>
        <v/>
      </c>
      <c r="D293" s="386"/>
      <c r="E293" s="386"/>
      <c r="F293" s="386"/>
      <c r="G293" s="386"/>
      <c r="H293" s="387"/>
      <c r="I293" s="3"/>
      <c r="J293" s="3"/>
      <c r="K293" s="3"/>
      <c r="L293" s="3"/>
      <c r="M293" s="3"/>
      <c r="N293" s="3"/>
      <c r="O293" s="3"/>
      <c r="P293" s="3"/>
      <c r="Q293" s="3"/>
      <c r="R293" s="6"/>
      <c r="S293" s="3"/>
      <c r="T293" s="3"/>
      <c r="U293" s="3"/>
      <c r="V293" s="3"/>
      <c r="W293" s="3"/>
      <c r="X293" s="3"/>
      <c r="Y293" s="3"/>
      <c r="Z293" s="3"/>
      <c r="AA293" s="3"/>
      <c r="AB293" s="3"/>
      <c r="AC293" s="3"/>
      <c r="AD293" s="3"/>
      <c r="AE293" s="3"/>
      <c r="AF293" s="3"/>
      <c r="AG293" s="3"/>
      <c r="AH293" s="3"/>
      <c r="AI293" s="3"/>
      <c r="AJ293" s="3"/>
      <c r="AK293" s="3"/>
      <c r="AL293" s="3" t="s">
        <v>1299</v>
      </c>
      <c r="AM293" s="3" t="str">
        <f t="shared" si="22"/>
        <v/>
      </c>
      <c r="AN293" s="13" t="str">
        <f t="shared" si="23"/>
        <v/>
      </c>
      <c r="AO293" s="3" t="str">
        <f t="shared" si="24"/>
        <v/>
      </c>
      <c r="AP293" s="3" t="str">
        <f t="shared" si="25"/>
        <v/>
      </c>
      <c r="AQ293" s="3" t="str">
        <f t="shared" si="26"/>
        <v/>
      </c>
      <c r="AR293" s="3"/>
      <c r="AS293" s="3">
        <f t="shared" si="27"/>
        <v>0</v>
      </c>
      <c r="AT293" s="3"/>
      <c r="AU293" s="3"/>
      <c r="AV293" s="3"/>
      <c r="AW293" s="3"/>
      <c r="AX293" s="3"/>
      <c r="AY293" s="3"/>
      <c r="AZ293" s="3"/>
      <c r="BA293" s="3"/>
      <c r="BB293" s="3"/>
      <c r="BC293" s="3"/>
      <c r="BD293" s="3"/>
      <c r="BE293" s="3"/>
      <c r="BF293" s="3"/>
      <c r="BG293" s="3"/>
      <c r="BH293" s="3"/>
      <c r="BI293" s="3"/>
      <c r="BJ293" s="3"/>
      <c r="BK293" s="3"/>
      <c r="BL293" s="3"/>
      <c r="BM293" s="3"/>
      <c r="BN293" s="3"/>
      <c r="BO293" s="3"/>
      <c r="BP293" s="3"/>
      <c r="BQ293" s="3"/>
      <c r="BR293" s="3"/>
      <c r="BS293" s="3"/>
      <c r="BT293" s="3"/>
      <c r="BU293" s="3"/>
      <c r="BV293" s="3"/>
      <c r="BW293" s="3"/>
      <c r="BX293" s="3"/>
      <c r="BY293" s="3"/>
      <c r="BZ293" s="3"/>
      <c r="CA293" s="3"/>
      <c r="CB293" s="3"/>
      <c r="CC293" s="3"/>
      <c r="CD293" s="3"/>
      <c r="CE293" s="3"/>
      <c r="CF293" s="3"/>
      <c r="CG293" s="3"/>
      <c r="CH293" s="3"/>
      <c r="CI293" s="3"/>
    </row>
    <row r="294" spans="1:87" ht="15.75" x14ac:dyDescent="0.45">
      <c r="A294" s="6"/>
      <c r="B294" s="188"/>
      <c r="C294" s="385" t="str">
        <f t="shared" si="21"/>
        <v/>
      </c>
      <c r="D294" s="386"/>
      <c r="E294" s="386"/>
      <c r="F294" s="386"/>
      <c r="G294" s="386"/>
      <c r="H294" s="387"/>
      <c r="I294" s="3"/>
      <c r="J294" s="3"/>
      <c r="K294" s="3"/>
      <c r="L294" s="3"/>
      <c r="M294" s="3"/>
      <c r="N294" s="3"/>
      <c r="O294" s="3"/>
      <c r="P294" s="3"/>
      <c r="Q294" s="3"/>
      <c r="R294" s="6"/>
      <c r="S294" s="3"/>
      <c r="T294" s="3"/>
      <c r="U294" s="3"/>
      <c r="V294" s="3"/>
      <c r="W294" s="3"/>
      <c r="X294" s="3"/>
      <c r="Y294" s="3"/>
      <c r="Z294" s="3"/>
      <c r="AA294" s="3"/>
      <c r="AB294" s="3"/>
      <c r="AC294" s="3"/>
      <c r="AD294" s="3"/>
      <c r="AE294" s="3"/>
      <c r="AF294" s="3"/>
      <c r="AG294" s="3"/>
      <c r="AH294" s="3"/>
      <c r="AI294" s="3"/>
      <c r="AJ294" s="3"/>
      <c r="AK294" s="3"/>
      <c r="AL294" s="3" t="s">
        <v>1299</v>
      </c>
      <c r="AM294" s="3" t="str">
        <f t="shared" si="22"/>
        <v/>
      </c>
      <c r="AN294" s="13" t="str">
        <f t="shared" si="23"/>
        <v/>
      </c>
      <c r="AO294" s="3" t="str">
        <f t="shared" si="24"/>
        <v/>
      </c>
      <c r="AP294" s="3" t="str">
        <f t="shared" si="25"/>
        <v/>
      </c>
      <c r="AQ294" s="3" t="str">
        <f t="shared" si="26"/>
        <v/>
      </c>
      <c r="AR294" s="3"/>
      <c r="AS294" s="3">
        <f t="shared" si="27"/>
        <v>0</v>
      </c>
      <c r="AT294" s="3"/>
      <c r="AU294" s="3"/>
      <c r="AV294" s="3"/>
      <c r="AW294" s="3"/>
      <c r="AX294" s="3"/>
      <c r="AY294" s="3"/>
      <c r="AZ294" s="3"/>
      <c r="BA294" s="3"/>
      <c r="BB294" s="3"/>
      <c r="BC294" s="3"/>
      <c r="BD294" s="3"/>
      <c r="BE294" s="3"/>
      <c r="BF294" s="3"/>
      <c r="BG294" s="3"/>
      <c r="BH294" s="3"/>
      <c r="BI294" s="3"/>
      <c r="BJ294" s="3"/>
      <c r="BK294" s="3"/>
      <c r="BL294" s="3"/>
      <c r="BM294" s="3"/>
      <c r="BN294" s="3"/>
      <c r="BO294" s="3"/>
      <c r="BP294" s="3"/>
      <c r="BQ294" s="3"/>
      <c r="BR294" s="3"/>
      <c r="BS294" s="3"/>
      <c r="BT294" s="3"/>
      <c r="BU294" s="3"/>
      <c r="BV294" s="3"/>
      <c r="BW294" s="3"/>
      <c r="BX294" s="3"/>
      <c r="BY294" s="3"/>
      <c r="BZ294" s="3"/>
      <c r="CA294" s="3"/>
      <c r="CB294" s="3"/>
      <c r="CC294" s="3"/>
      <c r="CD294" s="3"/>
      <c r="CE294" s="3"/>
      <c r="CF294" s="3"/>
      <c r="CG294" s="3"/>
      <c r="CH294" s="3"/>
      <c r="CI294" s="3"/>
    </row>
    <row r="295" spans="1:87" ht="15.75" x14ac:dyDescent="0.45">
      <c r="A295" s="6"/>
      <c r="B295" s="188"/>
      <c r="C295" s="385" t="str">
        <f t="shared" si="21"/>
        <v/>
      </c>
      <c r="D295" s="386"/>
      <c r="E295" s="386"/>
      <c r="F295" s="386"/>
      <c r="G295" s="386"/>
      <c r="H295" s="387"/>
      <c r="I295" s="3"/>
      <c r="J295" s="3"/>
      <c r="K295" s="3"/>
      <c r="L295" s="3"/>
      <c r="M295" s="3"/>
      <c r="N295" s="3"/>
      <c r="O295" s="3"/>
      <c r="P295" s="3"/>
      <c r="Q295" s="3"/>
      <c r="R295" s="6"/>
      <c r="S295" s="3"/>
      <c r="T295" s="3"/>
      <c r="U295" s="3"/>
      <c r="V295" s="3"/>
      <c r="W295" s="3"/>
      <c r="X295" s="3"/>
      <c r="Y295" s="3"/>
      <c r="Z295" s="3"/>
      <c r="AA295" s="3"/>
      <c r="AB295" s="3"/>
      <c r="AC295" s="3"/>
      <c r="AD295" s="3"/>
      <c r="AE295" s="3"/>
      <c r="AF295" s="3"/>
      <c r="AG295" s="3"/>
      <c r="AH295" s="3"/>
      <c r="AI295" s="3"/>
      <c r="AJ295" s="3"/>
      <c r="AK295" s="3"/>
      <c r="AL295" s="3" t="s">
        <v>1299</v>
      </c>
      <c r="AM295" s="3" t="str">
        <f t="shared" si="22"/>
        <v/>
      </c>
      <c r="AN295" s="13" t="str">
        <f t="shared" si="23"/>
        <v/>
      </c>
      <c r="AO295" s="3" t="str">
        <f t="shared" si="24"/>
        <v/>
      </c>
      <c r="AP295" s="3" t="str">
        <f t="shared" si="25"/>
        <v/>
      </c>
      <c r="AQ295" s="3" t="str">
        <f t="shared" si="26"/>
        <v/>
      </c>
      <c r="AR295" s="3"/>
      <c r="AS295" s="3">
        <f t="shared" si="27"/>
        <v>0</v>
      </c>
      <c r="AT295" s="3"/>
      <c r="AU295" s="3"/>
      <c r="AV295" s="3"/>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c r="BV295" s="3"/>
      <c r="BW295" s="3"/>
      <c r="BX295" s="3"/>
      <c r="BY295" s="3"/>
      <c r="BZ295" s="3"/>
      <c r="CA295" s="3"/>
      <c r="CB295" s="3"/>
      <c r="CC295" s="3"/>
      <c r="CD295" s="3"/>
      <c r="CE295" s="3"/>
      <c r="CF295" s="3"/>
      <c r="CG295" s="3"/>
      <c r="CH295" s="3"/>
      <c r="CI295" s="3"/>
    </row>
    <row r="296" spans="1:87" ht="15.75" x14ac:dyDescent="0.45">
      <c r="A296" s="6"/>
      <c r="B296" s="188"/>
      <c r="C296" s="385" t="str">
        <f t="shared" si="21"/>
        <v/>
      </c>
      <c r="D296" s="386"/>
      <c r="E296" s="386"/>
      <c r="F296" s="386"/>
      <c r="G296" s="386"/>
      <c r="H296" s="387"/>
      <c r="I296" s="3"/>
      <c r="J296" s="3"/>
      <c r="K296" s="3"/>
      <c r="L296" s="3"/>
      <c r="M296" s="3"/>
      <c r="N296" s="3"/>
      <c r="O296" s="3"/>
      <c r="P296" s="3"/>
      <c r="Q296" s="3"/>
      <c r="R296" s="6"/>
      <c r="S296" s="3"/>
      <c r="T296" s="3"/>
      <c r="U296" s="3"/>
      <c r="V296" s="3"/>
      <c r="W296" s="3"/>
      <c r="X296" s="3"/>
      <c r="Y296" s="3"/>
      <c r="Z296" s="3"/>
      <c r="AA296" s="3"/>
      <c r="AB296" s="3"/>
      <c r="AC296" s="3"/>
      <c r="AD296" s="3"/>
      <c r="AE296" s="3"/>
      <c r="AF296" s="3"/>
      <c r="AG296" s="3"/>
      <c r="AH296" s="3"/>
      <c r="AI296" s="3"/>
      <c r="AJ296" s="3"/>
      <c r="AK296" s="3"/>
      <c r="AL296" s="3" t="s">
        <v>1299</v>
      </c>
      <c r="AM296" s="3" t="str">
        <f t="shared" si="22"/>
        <v/>
      </c>
      <c r="AN296" s="13" t="str">
        <f t="shared" si="23"/>
        <v/>
      </c>
      <c r="AO296" s="3" t="str">
        <f t="shared" si="24"/>
        <v/>
      </c>
      <c r="AP296" s="3" t="str">
        <f t="shared" si="25"/>
        <v/>
      </c>
      <c r="AQ296" s="3" t="str">
        <f t="shared" si="26"/>
        <v/>
      </c>
      <c r="AR296" s="3"/>
      <c r="AS296" s="3">
        <f t="shared" si="27"/>
        <v>0</v>
      </c>
      <c r="AT296" s="3"/>
      <c r="AU296" s="3"/>
      <c r="AV296" s="3"/>
      <c r="AW296" s="3"/>
      <c r="AX296" s="3"/>
      <c r="AY296" s="3"/>
      <c r="AZ296" s="3"/>
      <c r="BA296" s="3"/>
      <c r="BB296" s="3"/>
      <c r="BC296" s="3"/>
      <c r="BD296" s="3"/>
      <c r="BE296" s="3"/>
      <c r="BF296" s="3"/>
      <c r="BG296" s="3"/>
      <c r="BH296" s="3"/>
      <c r="BI296" s="3"/>
      <c r="BJ296" s="3"/>
      <c r="BK296" s="3"/>
      <c r="BL296" s="3"/>
      <c r="BM296" s="3"/>
      <c r="BN296" s="3"/>
      <c r="BO296" s="3"/>
      <c r="BP296" s="3"/>
      <c r="BQ296" s="3"/>
      <c r="BR296" s="3"/>
      <c r="BS296" s="3"/>
      <c r="BT296" s="3"/>
      <c r="BU296" s="3"/>
      <c r="BV296" s="3"/>
      <c r="BW296" s="3"/>
      <c r="BX296" s="3"/>
      <c r="BY296" s="3"/>
      <c r="BZ296" s="3"/>
      <c r="CA296" s="3"/>
      <c r="CB296" s="3"/>
      <c r="CC296" s="3"/>
      <c r="CD296" s="3"/>
      <c r="CE296" s="3"/>
      <c r="CF296" s="3"/>
      <c r="CG296" s="3"/>
      <c r="CH296" s="3"/>
      <c r="CI296" s="3"/>
    </row>
    <row r="297" spans="1:87" ht="15.75" x14ac:dyDescent="0.45">
      <c r="A297" s="6"/>
      <c r="B297" s="188"/>
      <c r="C297" s="385" t="str">
        <f t="shared" si="21"/>
        <v/>
      </c>
      <c r="D297" s="386"/>
      <c r="E297" s="386"/>
      <c r="F297" s="386"/>
      <c r="G297" s="386"/>
      <c r="H297" s="387"/>
      <c r="I297" s="3"/>
      <c r="J297" s="3"/>
      <c r="K297" s="3"/>
      <c r="L297" s="3"/>
      <c r="M297" s="3"/>
      <c r="N297" s="3"/>
      <c r="O297" s="3"/>
      <c r="P297" s="3"/>
      <c r="Q297" s="3"/>
      <c r="R297" s="6"/>
      <c r="S297" s="3"/>
      <c r="T297" s="3"/>
      <c r="U297" s="3"/>
      <c r="V297" s="3"/>
      <c r="W297" s="3"/>
      <c r="X297" s="3"/>
      <c r="Y297" s="3"/>
      <c r="Z297" s="3"/>
      <c r="AA297" s="3"/>
      <c r="AB297" s="3"/>
      <c r="AC297" s="3"/>
      <c r="AD297" s="3"/>
      <c r="AE297" s="3"/>
      <c r="AF297" s="3"/>
      <c r="AG297" s="3"/>
      <c r="AH297" s="3"/>
      <c r="AI297" s="3"/>
      <c r="AJ297" s="3"/>
      <c r="AK297" s="3"/>
      <c r="AL297" s="3" t="s">
        <v>1299</v>
      </c>
      <c r="AM297" s="3" t="str">
        <f t="shared" si="22"/>
        <v/>
      </c>
      <c r="AN297" s="13" t="str">
        <f t="shared" si="23"/>
        <v/>
      </c>
      <c r="AO297" s="3" t="str">
        <f t="shared" si="24"/>
        <v/>
      </c>
      <c r="AP297" s="3" t="str">
        <f t="shared" si="25"/>
        <v/>
      </c>
      <c r="AQ297" s="3" t="str">
        <f t="shared" si="26"/>
        <v/>
      </c>
      <c r="AR297" s="3"/>
      <c r="AS297" s="3">
        <f t="shared" si="27"/>
        <v>0</v>
      </c>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c r="BY297" s="3"/>
      <c r="BZ297" s="3"/>
      <c r="CA297" s="3"/>
      <c r="CB297" s="3"/>
      <c r="CC297" s="3"/>
      <c r="CD297" s="3"/>
      <c r="CE297" s="3"/>
      <c r="CF297" s="3"/>
      <c r="CG297" s="3"/>
      <c r="CH297" s="3"/>
      <c r="CI297" s="3"/>
    </row>
    <row r="298" spans="1:87" ht="15.75" x14ac:dyDescent="0.45">
      <c r="A298" s="6"/>
      <c r="B298" s="188"/>
      <c r="C298" s="385" t="str">
        <f t="shared" si="21"/>
        <v/>
      </c>
      <c r="D298" s="386"/>
      <c r="E298" s="386"/>
      <c r="F298" s="386"/>
      <c r="G298" s="386"/>
      <c r="H298" s="387"/>
      <c r="I298" s="3"/>
      <c r="J298" s="3"/>
      <c r="K298" s="3"/>
      <c r="L298" s="3"/>
      <c r="M298" s="3"/>
      <c r="N298" s="3"/>
      <c r="O298" s="3"/>
      <c r="P298" s="3"/>
      <c r="Q298" s="3"/>
      <c r="R298" s="6"/>
      <c r="S298" s="3"/>
      <c r="T298" s="3"/>
      <c r="U298" s="3"/>
      <c r="V298" s="3"/>
      <c r="W298" s="3"/>
      <c r="X298" s="3"/>
      <c r="Y298" s="3"/>
      <c r="Z298" s="3"/>
      <c r="AA298" s="3"/>
      <c r="AB298" s="3"/>
      <c r="AC298" s="3"/>
      <c r="AD298" s="3"/>
      <c r="AE298" s="3"/>
      <c r="AF298" s="3"/>
      <c r="AG298" s="3"/>
      <c r="AH298" s="3"/>
      <c r="AI298" s="3"/>
      <c r="AJ298" s="3"/>
      <c r="AK298" s="3"/>
      <c r="AL298" s="3" t="s">
        <v>1299</v>
      </c>
      <c r="AM298" s="3" t="str">
        <f t="shared" si="22"/>
        <v/>
      </c>
      <c r="AN298" s="13" t="str">
        <f t="shared" si="23"/>
        <v/>
      </c>
      <c r="AO298" s="3" t="str">
        <f t="shared" si="24"/>
        <v/>
      </c>
      <c r="AP298" s="3" t="str">
        <f t="shared" si="25"/>
        <v/>
      </c>
      <c r="AQ298" s="3" t="str">
        <f t="shared" si="26"/>
        <v/>
      </c>
      <c r="AR298" s="3"/>
      <c r="AS298" s="3">
        <f t="shared" si="27"/>
        <v>0</v>
      </c>
      <c r="AT298" s="3"/>
      <c r="AU298" s="3"/>
      <c r="AV298" s="3"/>
      <c r="AW298" s="3"/>
      <c r="AX298" s="3"/>
      <c r="AY298" s="3"/>
      <c r="AZ298" s="3"/>
      <c r="BA298" s="3"/>
      <c r="BB298" s="3"/>
      <c r="BC298" s="3"/>
      <c r="BD298" s="3"/>
      <c r="BE298" s="3"/>
      <c r="BF298" s="3"/>
      <c r="BG298" s="3"/>
      <c r="BH298" s="3"/>
      <c r="BI298" s="3"/>
      <c r="BJ298" s="3"/>
      <c r="BK298" s="3"/>
      <c r="BL298" s="3"/>
      <c r="BM298" s="3"/>
      <c r="BN298" s="3"/>
      <c r="BO298" s="3"/>
      <c r="BP298" s="3"/>
      <c r="BQ298" s="3"/>
      <c r="BR298" s="3"/>
      <c r="BS298" s="3"/>
      <c r="BT298" s="3"/>
      <c r="BU298" s="3"/>
      <c r="BV298" s="3"/>
      <c r="BW298" s="3"/>
      <c r="BX298" s="3"/>
      <c r="BY298" s="3"/>
      <c r="BZ298" s="3"/>
      <c r="CA298" s="3"/>
      <c r="CB298" s="3"/>
      <c r="CC298" s="3"/>
      <c r="CD298" s="3"/>
      <c r="CE298" s="3"/>
      <c r="CF298" s="3"/>
      <c r="CG298" s="3"/>
      <c r="CH298" s="3"/>
      <c r="CI298" s="3"/>
    </row>
    <row r="299" spans="1:87" x14ac:dyDescent="0.45">
      <c r="A299" s="3"/>
      <c r="B299" s="5"/>
      <c r="C299" s="3"/>
      <c r="D299" s="3"/>
      <c r="E299" s="3"/>
      <c r="F299" s="3"/>
      <c r="G299" s="3"/>
      <c r="H299" s="3"/>
      <c r="I299" s="3"/>
      <c r="J299" s="3"/>
      <c r="K299" s="3"/>
      <c r="L299" s="3"/>
      <c r="M299" s="3"/>
      <c r="N299" s="3"/>
      <c r="O299" s="3"/>
      <c r="P299" s="3"/>
      <c r="Q299" s="3"/>
      <c r="R299" s="6"/>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c r="BG299" s="3"/>
      <c r="BH299" s="3"/>
      <c r="BI299" s="3"/>
      <c r="BJ299" s="3"/>
      <c r="BK299" s="3"/>
      <c r="BL299" s="3"/>
      <c r="BM299" s="3"/>
      <c r="BN299" s="3"/>
      <c r="BO299" s="3"/>
      <c r="BP299" s="3"/>
      <c r="BQ299" s="3"/>
      <c r="BR299" s="3"/>
      <c r="BS299" s="3"/>
      <c r="BT299" s="3"/>
      <c r="BU299" s="3"/>
      <c r="BV299" s="3"/>
      <c r="BW299" s="3"/>
      <c r="BX299" s="3"/>
      <c r="BY299" s="3"/>
      <c r="BZ299" s="3"/>
      <c r="CA299" s="3"/>
      <c r="CB299" s="3"/>
      <c r="CC299" s="3"/>
      <c r="CD299" s="3"/>
      <c r="CE299" s="3"/>
      <c r="CF299" s="3"/>
      <c r="CG299" s="3"/>
      <c r="CH299" s="3"/>
      <c r="CI299" s="3"/>
    </row>
    <row r="300" spans="1:87" x14ac:dyDescent="0.45">
      <c r="A300" s="3"/>
      <c r="B300" s="3"/>
      <c r="C300" s="3"/>
      <c r="D300" s="3"/>
      <c r="E300" s="3"/>
      <c r="F300" s="3"/>
      <c r="G300" s="3"/>
      <c r="H300" s="3"/>
      <c r="I300" s="3"/>
      <c r="J300" s="3"/>
      <c r="K300" s="3"/>
      <c r="L300" s="3"/>
      <c r="M300" s="3"/>
      <c r="N300" s="3"/>
      <c r="O300" s="3"/>
      <c r="P300" s="3"/>
      <c r="Q300" s="3"/>
      <c r="R300" s="6"/>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c r="BG300" s="3"/>
      <c r="BH300" s="3"/>
      <c r="BI300" s="3"/>
      <c r="BJ300" s="3"/>
      <c r="BK300" s="3"/>
      <c r="BL300" s="3"/>
      <c r="BM300" s="3"/>
      <c r="BN300" s="3"/>
      <c r="BO300" s="3"/>
      <c r="BP300" s="3"/>
      <c r="BQ300" s="3"/>
      <c r="BR300" s="3"/>
      <c r="BS300" s="3"/>
      <c r="BT300" s="3"/>
      <c r="BU300" s="3"/>
      <c r="BV300" s="3"/>
      <c r="BW300" s="3"/>
      <c r="BX300" s="3"/>
      <c r="BY300" s="3"/>
      <c r="BZ300" s="3"/>
      <c r="CA300" s="3"/>
      <c r="CB300" s="3"/>
      <c r="CC300" s="3"/>
      <c r="CD300" s="3"/>
      <c r="CE300" s="3"/>
      <c r="CF300" s="3"/>
      <c r="CG300" s="3"/>
      <c r="CH300" s="3"/>
      <c r="CI300" s="3"/>
    </row>
    <row r="301" spans="1:87" x14ac:dyDescent="0.45">
      <c r="A301" s="3"/>
      <c r="B301" s="3"/>
      <c r="C301" s="3"/>
      <c r="D301" s="3"/>
      <c r="E301" s="3"/>
      <c r="F301" s="3"/>
      <c r="G301" s="3"/>
      <c r="H301" s="3"/>
      <c r="I301" s="3"/>
      <c r="J301" s="3"/>
      <c r="K301" s="3"/>
      <c r="L301" s="3"/>
      <c r="M301" s="3"/>
      <c r="N301" s="3"/>
      <c r="O301" s="3"/>
      <c r="P301" s="3"/>
      <c r="Q301" s="3"/>
      <c r="R301" s="6"/>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c r="BG301" s="3"/>
      <c r="BH301" s="3"/>
      <c r="BI301" s="3"/>
      <c r="BJ301" s="3"/>
      <c r="BK301" s="3"/>
      <c r="BL301" s="3"/>
      <c r="BM301" s="3"/>
      <c r="BN301" s="3"/>
      <c r="BO301" s="3"/>
      <c r="BP301" s="3"/>
      <c r="BQ301" s="3"/>
      <c r="BR301" s="3"/>
      <c r="BS301" s="3"/>
      <c r="BT301" s="3"/>
      <c r="BU301" s="3"/>
      <c r="BV301" s="3"/>
      <c r="BW301" s="3"/>
      <c r="BX301" s="3"/>
      <c r="BY301" s="3"/>
      <c r="BZ301" s="3"/>
      <c r="CA301" s="3"/>
      <c r="CB301" s="3"/>
      <c r="CC301" s="3"/>
      <c r="CD301" s="3"/>
      <c r="CE301" s="3"/>
      <c r="CF301" s="3"/>
      <c r="CG301" s="3"/>
      <c r="CH301" s="3"/>
      <c r="CI301" s="3"/>
    </row>
    <row r="302" spans="1:87" hidden="1" x14ac:dyDescent="0.45">
      <c r="A302" s="3"/>
      <c r="B302" s="3"/>
      <c r="C302" s="3"/>
      <c r="D302" s="3"/>
      <c r="E302" s="3"/>
      <c r="F302" s="3"/>
      <c r="G302" s="3"/>
      <c r="H302" s="3"/>
      <c r="I302" s="3"/>
      <c r="J302" s="3"/>
      <c r="K302" s="3"/>
      <c r="L302" s="3"/>
      <c r="M302" s="3"/>
      <c r="N302" s="3"/>
      <c r="O302" s="3"/>
      <c r="P302" s="3"/>
      <c r="Q302" s="3"/>
      <c r="R302" s="6"/>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c r="BG302" s="3"/>
      <c r="BH302" s="3"/>
      <c r="BI302" s="3"/>
      <c r="BJ302" s="3"/>
      <c r="BK302" s="3"/>
      <c r="BL302" s="3"/>
      <c r="BM302" s="3"/>
      <c r="BN302" s="3"/>
      <c r="BO302" s="3"/>
      <c r="BP302" s="3"/>
      <c r="BQ302" s="3"/>
      <c r="BR302" s="3"/>
      <c r="BS302" s="3"/>
      <c r="BT302" s="3"/>
      <c r="BU302" s="3"/>
      <c r="BV302" s="3"/>
      <c r="BW302" s="3"/>
      <c r="BX302" s="3"/>
      <c r="BY302" s="3"/>
      <c r="BZ302" s="3"/>
      <c r="CA302" s="3"/>
      <c r="CB302" s="3"/>
      <c r="CC302" s="3"/>
      <c r="CD302" s="3"/>
      <c r="CE302" s="3"/>
      <c r="CF302" s="3"/>
      <c r="CG302" s="3"/>
      <c r="CH302" s="3"/>
      <c r="CI302" s="3"/>
    </row>
    <row r="303" spans="1:87" hidden="1" x14ac:dyDescent="0.45">
      <c r="A303" s="3"/>
      <c r="B303" s="3"/>
      <c r="C303" s="3"/>
      <c r="D303" s="3"/>
      <c r="E303" s="3"/>
      <c r="F303" s="3"/>
      <c r="G303" s="3"/>
      <c r="H303" s="3"/>
      <c r="I303" s="3"/>
      <c r="J303" s="3"/>
      <c r="K303" s="3"/>
      <c r="L303" s="3"/>
      <c r="M303" s="3"/>
      <c r="N303" s="3"/>
      <c r="O303" s="3"/>
      <c r="P303" s="3"/>
      <c r="Q303" s="3"/>
      <c r="R303" s="6"/>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c r="CA303" s="3"/>
      <c r="CB303" s="3"/>
      <c r="CC303" s="3"/>
      <c r="CD303" s="3"/>
      <c r="CE303" s="3"/>
      <c r="CF303" s="3"/>
      <c r="CG303" s="3"/>
      <c r="CH303" s="3"/>
      <c r="CI303" s="3"/>
    </row>
    <row r="304" spans="1:87" hidden="1" x14ac:dyDescent="0.45">
      <c r="A304" s="3"/>
      <c r="B304" s="3"/>
      <c r="C304" s="3"/>
      <c r="D304" s="3"/>
      <c r="E304" s="3"/>
      <c r="F304" s="3"/>
      <c r="G304" s="3"/>
      <c r="H304" s="3"/>
      <c r="I304" s="3"/>
      <c r="J304" s="3"/>
      <c r="K304" s="3"/>
      <c r="L304" s="3"/>
      <c r="M304" s="3"/>
      <c r="N304" s="3"/>
      <c r="O304" s="3"/>
      <c r="P304" s="3"/>
      <c r="Q304" s="3"/>
      <c r="R304" s="6"/>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3"/>
      <c r="AT304" s="3"/>
      <c r="AU304" s="3"/>
      <c r="AV304" s="3"/>
      <c r="AW304" s="3"/>
      <c r="AX304" s="3"/>
      <c r="AY304" s="3"/>
      <c r="AZ304" s="3"/>
      <c r="BA304" s="3"/>
      <c r="BB304" s="3"/>
      <c r="BC304" s="3"/>
      <c r="BD304" s="3"/>
      <c r="BE304" s="3"/>
      <c r="BF304" s="3"/>
      <c r="BG304" s="3"/>
      <c r="BH304" s="3"/>
      <c r="BI304" s="3"/>
      <c r="BJ304" s="3"/>
      <c r="BK304" s="3"/>
      <c r="BL304" s="3"/>
      <c r="BM304" s="3"/>
      <c r="BN304" s="3"/>
      <c r="BO304" s="3"/>
      <c r="BP304" s="3"/>
      <c r="BQ304" s="3"/>
      <c r="BR304" s="3"/>
      <c r="BS304" s="3"/>
      <c r="BT304" s="3"/>
      <c r="BU304" s="3"/>
      <c r="BV304" s="3"/>
      <c r="BW304" s="3"/>
      <c r="BX304" s="3"/>
      <c r="BY304" s="3"/>
      <c r="BZ304" s="3"/>
      <c r="CA304" s="3"/>
      <c r="CB304" s="3"/>
      <c r="CC304" s="3"/>
      <c r="CD304" s="3"/>
      <c r="CE304" s="3"/>
      <c r="CF304" s="3"/>
      <c r="CG304" s="3"/>
      <c r="CH304" s="3"/>
      <c r="CI304" s="3"/>
    </row>
    <row r="305" spans="1:87" hidden="1" x14ac:dyDescent="0.45">
      <c r="A305" s="3"/>
      <c r="B305" s="3"/>
      <c r="C305" s="3"/>
      <c r="D305" s="3"/>
      <c r="E305" s="3"/>
      <c r="F305" s="3"/>
      <c r="G305" s="3"/>
      <c r="H305" s="3"/>
      <c r="I305" s="3"/>
      <c r="J305" s="3"/>
      <c r="K305" s="3"/>
      <c r="L305" s="3"/>
      <c r="M305" s="3"/>
      <c r="N305" s="3"/>
      <c r="O305" s="3"/>
      <c r="P305" s="3"/>
      <c r="Q305" s="3"/>
      <c r="R305" s="6"/>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c r="CA305" s="3"/>
      <c r="CB305" s="3"/>
      <c r="CC305" s="3"/>
      <c r="CD305" s="3"/>
      <c r="CE305" s="3"/>
      <c r="CF305" s="3"/>
      <c r="CG305" s="3"/>
      <c r="CH305" s="3"/>
      <c r="CI305" s="3"/>
    </row>
    <row r="306" spans="1:87" hidden="1" x14ac:dyDescent="0.45">
      <c r="A306" s="3"/>
      <c r="B306" s="3"/>
      <c r="C306" s="3"/>
      <c r="D306" s="3"/>
      <c r="E306" s="3"/>
      <c r="F306" s="3"/>
      <c r="G306" s="3"/>
      <c r="H306" s="3"/>
      <c r="I306" s="3"/>
      <c r="J306" s="3"/>
      <c r="K306" s="3"/>
      <c r="L306" s="3"/>
      <c r="M306" s="3"/>
      <c r="N306" s="3"/>
      <c r="O306" s="3"/>
      <c r="P306" s="3"/>
      <c r="Q306" s="3"/>
      <c r="R306" s="6"/>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c r="CA306" s="3"/>
      <c r="CB306" s="3"/>
      <c r="CC306" s="3"/>
      <c r="CD306" s="3"/>
      <c r="CE306" s="3"/>
      <c r="CF306" s="3"/>
      <c r="CG306" s="3"/>
      <c r="CH306" s="3"/>
      <c r="CI306" s="3"/>
    </row>
    <row r="307" spans="1:87" hidden="1" x14ac:dyDescent="0.45">
      <c r="A307" s="3"/>
      <c r="B307" s="3"/>
      <c r="C307" s="3"/>
      <c r="D307" s="3"/>
      <c r="E307" s="3"/>
      <c r="F307" s="3"/>
      <c r="G307" s="3"/>
      <c r="H307" s="3"/>
      <c r="I307" s="3"/>
      <c r="J307" s="3"/>
      <c r="K307" s="3"/>
      <c r="L307" s="3"/>
      <c r="M307" s="3"/>
      <c r="N307" s="3"/>
      <c r="O307" s="3"/>
      <c r="P307" s="3"/>
      <c r="Q307" s="3"/>
      <c r="R307" s="6"/>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c r="BW307" s="3"/>
      <c r="BX307" s="3"/>
      <c r="BY307" s="3"/>
      <c r="BZ307" s="3"/>
      <c r="CA307" s="3"/>
      <c r="CB307" s="3"/>
      <c r="CC307" s="3"/>
      <c r="CD307" s="3"/>
      <c r="CE307" s="3"/>
      <c r="CF307" s="3"/>
      <c r="CG307" s="3"/>
      <c r="CH307" s="3"/>
      <c r="CI307" s="3"/>
    </row>
    <row r="308" spans="1:87" hidden="1" x14ac:dyDescent="0.45">
      <c r="A308" s="3"/>
      <c r="B308" s="3"/>
      <c r="C308" s="3"/>
      <c r="D308" s="3"/>
      <c r="E308" s="3"/>
      <c r="F308" s="3"/>
      <c r="G308" s="3"/>
      <c r="H308" s="3"/>
      <c r="I308" s="3"/>
      <c r="J308" s="3"/>
      <c r="K308" s="3"/>
      <c r="L308" s="3"/>
      <c r="M308" s="3"/>
      <c r="N308" s="3"/>
      <c r="O308" s="3"/>
      <c r="P308" s="3"/>
      <c r="Q308" s="3"/>
      <c r="R308" s="6"/>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c r="BW308" s="3"/>
      <c r="BX308" s="3"/>
      <c r="BY308" s="3"/>
      <c r="BZ308" s="3"/>
      <c r="CA308" s="3"/>
      <c r="CB308" s="3"/>
      <c r="CC308" s="3"/>
      <c r="CD308" s="3"/>
      <c r="CE308" s="3"/>
      <c r="CF308" s="3"/>
      <c r="CG308" s="3"/>
      <c r="CH308" s="3"/>
      <c r="CI308" s="3"/>
    </row>
    <row r="309" spans="1:87" hidden="1" x14ac:dyDescent="0.45">
      <c r="A309" s="3"/>
      <c r="B309" s="3"/>
      <c r="C309" s="3"/>
      <c r="D309" s="3"/>
      <c r="E309" s="3"/>
      <c r="F309" s="3"/>
      <c r="G309" s="3"/>
      <c r="H309" s="3"/>
      <c r="I309" s="3"/>
      <c r="J309" s="3"/>
      <c r="K309" s="3"/>
      <c r="L309" s="3"/>
      <c r="M309" s="3"/>
      <c r="N309" s="3"/>
      <c r="O309" s="3"/>
      <c r="P309" s="3"/>
      <c r="Q309" s="3"/>
      <c r="R309" s="6"/>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c r="BW309" s="3"/>
      <c r="BX309" s="3"/>
      <c r="BY309" s="3"/>
      <c r="BZ309" s="3"/>
      <c r="CA309" s="3"/>
      <c r="CB309" s="3"/>
      <c r="CC309" s="3"/>
      <c r="CD309" s="3"/>
      <c r="CE309" s="3"/>
      <c r="CF309" s="3"/>
      <c r="CG309" s="3"/>
      <c r="CH309" s="3"/>
      <c r="CI309" s="3"/>
    </row>
    <row r="310" spans="1:87" hidden="1" x14ac:dyDescent="0.45">
      <c r="A310" s="3"/>
      <c r="B310" s="3"/>
      <c r="C310" s="3"/>
      <c r="D310" s="3"/>
      <c r="E310" s="3"/>
      <c r="F310" s="3"/>
      <c r="G310" s="3"/>
      <c r="H310" s="3"/>
      <c r="I310" s="3"/>
      <c r="J310" s="3"/>
      <c r="K310" s="3"/>
      <c r="L310" s="3"/>
      <c r="M310" s="3"/>
      <c r="N310" s="3"/>
      <c r="O310" s="3"/>
      <c r="P310" s="3"/>
      <c r="Q310" s="3"/>
      <c r="R310" s="6"/>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c r="BW310" s="3"/>
      <c r="BX310" s="3"/>
      <c r="BY310" s="3"/>
      <c r="BZ310" s="3"/>
      <c r="CA310" s="3"/>
      <c r="CB310" s="3"/>
      <c r="CC310" s="3"/>
      <c r="CD310" s="3"/>
      <c r="CE310" s="3"/>
      <c r="CF310" s="3"/>
      <c r="CG310" s="3"/>
      <c r="CH310" s="3"/>
      <c r="CI310" s="3"/>
    </row>
    <row r="311" spans="1:87" hidden="1" x14ac:dyDescent="0.45">
      <c r="A311" s="3"/>
      <c r="B311" s="3"/>
      <c r="C311" s="3"/>
      <c r="D311" s="3"/>
      <c r="E311" s="3"/>
      <c r="F311" s="3"/>
      <c r="G311" s="3"/>
      <c r="H311" s="3"/>
      <c r="I311" s="3"/>
      <c r="J311" s="3"/>
      <c r="K311" s="3"/>
      <c r="L311" s="3"/>
      <c r="M311" s="3"/>
      <c r="N311" s="3"/>
      <c r="O311" s="3"/>
      <c r="P311" s="3"/>
      <c r="Q311" s="3"/>
      <c r="R311" s="6"/>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c r="BU311" s="3"/>
      <c r="BV311" s="3"/>
      <c r="BW311" s="3"/>
      <c r="BX311" s="3"/>
      <c r="BY311" s="3"/>
      <c r="BZ311" s="3"/>
      <c r="CA311" s="3"/>
      <c r="CB311" s="3"/>
      <c r="CC311" s="3"/>
      <c r="CD311" s="3"/>
      <c r="CE311" s="3"/>
      <c r="CF311" s="3"/>
      <c r="CG311" s="3"/>
      <c r="CH311" s="3"/>
      <c r="CI311" s="3"/>
    </row>
    <row r="312" spans="1:87" hidden="1" x14ac:dyDescent="0.45">
      <c r="A312" s="3"/>
      <c r="B312" s="3"/>
      <c r="C312" s="3"/>
      <c r="D312" s="3"/>
      <c r="E312" s="3"/>
      <c r="F312" s="3"/>
      <c r="G312" s="3"/>
      <c r="H312" s="3"/>
      <c r="I312" s="3"/>
      <c r="J312" s="3"/>
      <c r="K312" s="3"/>
      <c r="L312" s="3"/>
      <c r="M312" s="3"/>
      <c r="N312" s="3"/>
      <c r="O312" s="3"/>
      <c r="P312" s="3"/>
      <c r="Q312" s="3"/>
      <c r="R312" s="6"/>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c r="AS312" s="3"/>
      <c r="AT312" s="3"/>
      <c r="AU312" s="3"/>
      <c r="AV312" s="3"/>
      <c r="AW312" s="3"/>
      <c r="AX312" s="3"/>
      <c r="AY312" s="3"/>
      <c r="AZ312" s="3"/>
      <c r="BA312" s="3"/>
      <c r="BB312" s="3"/>
      <c r="BC312" s="3"/>
      <c r="BD312" s="3"/>
      <c r="BE312" s="3"/>
      <c r="BF312" s="3"/>
      <c r="BG312" s="3"/>
      <c r="BH312" s="3"/>
      <c r="BI312" s="3"/>
      <c r="BJ312" s="3"/>
      <c r="BK312" s="3"/>
      <c r="BL312" s="3"/>
      <c r="BM312" s="3"/>
      <c r="BN312" s="3"/>
      <c r="BO312" s="3"/>
      <c r="BP312" s="3"/>
      <c r="BQ312" s="3"/>
      <c r="BR312" s="3"/>
      <c r="BS312" s="3"/>
      <c r="BT312" s="3"/>
      <c r="BU312" s="3"/>
      <c r="BV312" s="3"/>
      <c r="BW312" s="3"/>
      <c r="BX312" s="3"/>
      <c r="BY312" s="3"/>
      <c r="BZ312" s="3"/>
      <c r="CA312" s="3"/>
      <c r="CB312" s="3"/>
      <c r="CC312" s="3"/>
      <c r="CD312" s="3"/>
      <c r="CE312" s="3"/>
      <c r="CF312" s="3"/>
      <c r="CG312" s="3"/>
      <c r="CH312" s="3"/>
      <c r="CI312" s="3"/>
    </row>
    <row r="313" spans="1:87" hidden="1" x14ac:dyDescent="0.45">
      <c r="A313" s="3"/>
      <c r="B313" s="3"/>
      <c r="C313" s="3"/>
      <c r="D313" s="3"/>
      <c r="E313" s="3"/>
      <c r="F313" s="3"/>
      <c r="G313" s="3"/>
      <c r="H313" s="3"/>
      <c r="I313" s="3"/>
      <c r="J313" s="3"/>
      <c r="K313" s="3"/>
      <c r="L313" s="3"/>
      <c r="M313" s="3"/>
      <c r="N313" s="3"/>
      <c r="O313" s="3"/>
      <c r="P313" s="3"/>
      <c r="Q313" s="3"/>
      <c r="R313" s="6"/>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c r="AS313" s="3"/>
      <c r="AT313" s="3"/>
      <c r="AU313" s="3"/>
      <c r="AV313" s="3"/>
      <c r="AW313" s="3"/>
      <c r="AX313" s="3"/>
      <c r="AY313" s="3"/>
      <c r="AZ313" s="3"/>
      <c r="BA313" s="3"/>
      <c r="BB313" s="3"/>
      <c r="BC313" s="3"/>
      <c r="BD313" s="3"/>
      <c r="BE313" s="3"/>
      <c r="BF313" s="3"/>
      <c r="BG313" s="3"/>
      <c r="BH313" s="3"/>
      <c r="BI313" s="3"/>
      <c r="BJ313" s="3"/>
      <c r="BK313" s="3"/>
      <c r="BL313" s="3"/>
      <c r="BM313" s="3"/>
      <c r="BN313" s="3"/>
      <c r="BO313" s="3"/>
      <c r="BP313" s="3"/>
      <c r="BQ313" s="3"/>
      <c r="BR313" s="3"/>
      <c r="BS313" s="3"/>
      <c r="BT313" s="3"/>
      <c r="BU313" s="3"/>
      <c r="BV313" s="3"/>
      <c r="BW313" s="3"/>
      <c r="BX313" s="3"/>
      <c r="BY313" s="3"/>
      <c r="BZ313" s="3"/>
      <c r="CA313" s="3"/>
      <c r="CB313" s="3"/>
      <c r="CC313" s="3"/>
      <c r="CD313" s="3"/>
      <c r="CE313" s="3"/>
      <c r="CF313" s="3"/>
      <c r="CG313" s="3"/>
      <c r="CH313" s="3"/>
      <c r="CI313" s="3"/>
    </row>
    <row r="314" spans="1:87" hidden="1" x14ac:dyDescent="0.45">
      <c r="A314" s="3"/>
      <c r="B314" s="3"/>
      <c r="C314" s="3"/>
      <c r="D314" s="3"/>
      <c r="E314" s="3"/>
      <c r="F314" s="3"/>
      <c r="G314" s="3"/>
      <c r="H314" s="3"/>
      <c r="I314" s="3"/>
      <c r="J314" s="3"/>
      <c r="K314" s="3"/>
      <c r="L314" s="3"/>
      <c r="M314" s="3"/>
      <c r="N314" s="3"/>
      <c r="O314" s="3"/>
      <c r="P314" s="3"/>
      <c r="Q314" s="3"/>
      <c r="R314" s="6"/>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c r="BU314" s="3"/>
      <c r="BV314" s="3"/>
      <c r="BW314" s="3"/>
      <c r="BX314" s="3"/>
      <c r="BY314" s="3"/>
      <c r="BZ314" s="3"/>
      <c r="CA314" s="3"/>
      <c r="CB314" s="3"/>
      <c r="CC314" s="3"/>
      <c r="CD314" s="3"/>
      <c r="CE314" s="3"/>
      <c r="CF314" s="3"/>
      <c r="CG314" s="3"/>
      <c r="CH314" s="3"/>
      <c r="CI314" s="3"/>
    </row>
    <row r="315" spans="1:87" hidden="1" x14ac:dyDescent="0.45">
      <c r="A315" s="3"/>
      <c r="B315" s="3"/>
      <c r="C315" s="3"/>
      <c r="D315" s="3"/>
      <c r="E315" s="3"/>
      <c r="F315" s="3"/>
      <c r="G315" s="3"/>
      <c r="H315" s="3"/>
      <c r="I315" s="3"/>
      <c r="J315" s="3"/>
      <c r="K315" s="3"/>
      <c r="L315" s="3"/>
      <c r="M315" s="3"/>
      <c r="N315" s="3"/>
      <c r="O315" s="3"/>
      <c r="P315" s="3"/>
      <c r="Q315" s="3"/>
      <c r="R315" s="6"/>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c r="BU315" s="3"/>
      <c r="BV315" s="3"/>
      <c r="BW315" s="3"/>
      <c r="BX315" s="3"/>
      <c r="BY315" s="3"/>
      <c r="BZ315" s="3"/>
      <c r="CA315" s="3"/>
      <c r="CB315" s="3"/>
      <c r="CC315" s="3"/>
      <c r="CD315" s="3"/>
      <c r="CE315" s="3"/>
      <c r="CF315" s="3"/>
      <c r="CG315" s="3"/>
      <c r="CH315" s="3"/>
      <c r="CI315" s="3"/>
    </row>
    <row r="316" spans="1:87" hidden="1" x14ac:dyDescent="0.45">
      <c r="A316" s="3"/>
      <c r="B316" s="3"/>
      <c r="C316" s="3"/>
      <c r="D316" s="3"/>
      <c r="E316" s="3"/>
      <c r="F316" s="3"/>
      <c r="G316" s="3"/>
      <c r="H316" s="3"/>
      <c r="I316" s="3"/>
      <c r="J316" s="3"/>
      <c r="K316" s="3"/>
      <c r="L316" s="3"/>
      <c r="M316" s="3"/>
      <c r="N316" s="3"/>
      <c r="O316" s="3"/>
      <c r="P316" s="3"/>
      <c r="Q316" s="3"/>
      <c r="R316" s="6"/>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c r="BW316" s="3"/>
      <c r="BX316" s="3"/>
      <c r="BY316" s="3"/>
      <c r="BZ316" s="3"/>
      <c r="CA316" s="3"/>
      <c r="CB316" s="3"/>
      <c r="CC316" s="3"/>
      <c r="CD316" s="3"/>
      <c r="CE316" s="3"/>
      <c r="CF316" s="3"/>
      <c r="CG316" s="3"/>
      <c r="CH316" s="3"/>
      <c r="CI316" s="3"/>
    </row>
    <row r="317" spans="1:87" hidden="1" x14ac:dyDescent="0.45">
      <c r="A317" s="3"/>
      <c r="B317" s="3"/>
      <c r="C317" s="3"/>
      <c r="D317" s="3"/>
      <c r="E317" s="3"/>
      <c r="F317" s="3"/>
      <c r="G317" s="3"/>
      <c r="H317" s="3"/>
      <c r="I317" s="3"/>
      <c r="J317" s="3"/>
      <c r="K317" s="3"/>
      <c r="L317" s="3"/>
      <c r="M317" s="3"/>
      <c r="N317" s="3"/>
      <c r="O317" s="3"/>
      <c r="P317" s="3"/>
      <c r="Q317" s="3"/>
      <c r="R317" s="6"/>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c r="BU317" s="3"/>
      <c r="BV317" s="3"/>
      <c r="BW317" s="3"/>
      <c r="BX317" s="3"/>
      <c r="BY317" s="3"/>
      <c r="BZ317" s="3"/>
      <c r="CA317" s="3"/>
      <c r="CB317" s="3"/>
      <c r="CC317" s="3"/>
      <c r="CD317" s="3"/>
      <c r="CE317" s="3"/>
      <c r="CF317" s="3"/>
      <c r="CG317" s="3"/>
      <c r="CH317" s="3"/>
      <c r="CI317" s="3"/>
    </row>
    <row r="318" spans="1:87" hidden="1" x14ac:dyDescent="0.45">
      <c r="A318" s="3"/>
      <c r="B318" s="3"/>
      <c r="C318" s="3"/>
      <c r="D318" s="3"/>
      <c r="E318" s="3"/>
      <c r="F318" s="3"/>
      <c r="G318" s="3"/>
      <c r="H318" s="3"/>
      <c r="I318" s="3"/>
      <c r="J318" s="3"/>
      <c r="K318" s="3"/>
      <c r="L318" s="3"/>
      <c r="M318" s="3"/>
      <c r="N318" s="3"/>
      <c r="O318" s="3"/>
      <c r="P318" s="3"/>
      <c r="Q318" s="3"/>
      <c r="R318" s="6"/>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c r="CA318" s="3"/>
      <c r="CB318" s="3"/>
      <c r="CC318" s="3"/>
      <c r="CD318" s="3"/>
      <c r="CE318" s="3"/>
      <c r="CF318" s="3"/>
      <c r="CG318" s="3"/>
      <c r="CH318" s="3"/>
      <c r="CI318" s="3"/>
    </row>
    <row r="319" spans="1:87" hidden="1" x14ac:dyDescent="0.45">
      <c r="A319" s="3"/>
      <c r="B319" s="3"/>
      <c r="C319" s="3"/>
      <c r="D319" s="3"/>
      <c r="E319" s="3"/>
      <c r="F319" s="3"/>
      <c r="G319" s="3"/>
      <c r="H319" s="3"/>
      <c r="I319" s="3"/>
      <c r="J319" s="3"/>
      <c r="K319" s="3"/>
      <c r="L319" s="3"/>
      <c r="M319" s="3"/>
      <c r="N319" s="3"/>
      <c r="O319" s="3"/>
      <c r="P319" s="3"/>
      <c r="Q319" s="3"/>
      <c r="R319" s="6"/>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c r="CA319" s="3"/>
      <c r="CB319" s="3"/>
      <c r="CC319" s="3"/>
      <c r="CD319" s="3"/>
      <c r="CE319" s="3"/>
      <c r="CF319" s="3"/>
      <c r="CG319" s="3"/>
      <c r="CH319" s="3"/>
      <c r="CI319" s="3"/>
    </row>
    <row r="320" spans="1:87" hidden="1" x14ac:dyDescent="0.45">
      <c r="A320" s="3"/>
      <c r="B320" s="3"/>
      <c r="C320" s="3"/>
      <c r="D320" s="3"/>
      <c r="E320" s="3"/>
      <c r="F320" s="3"/>
      <c r="G320" s="3"/>
      <c r="H320" s="3"/>
      <c r="I320" s="3"/>
      <c r="J320" s="3"/>
      <c r="K320" s="3"/>
      <c r="L320" s="3"/>
      <c r="M320" s="3"/>
      <c r="N320" s="3"/>
      <c r="O320" s="3"/>
      <c r="P320" s="3"/>
      <c r="Q320" s="3"/>
      <c r="R320" s="6"/>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c r="CA320" s="3"/>
      <c r="CB320" s="3"/>
      <c r="CC320" s="3"/>
      <c r="CD320" s="3"/>
      <c r="CE320" s="3"/>
      <c r="CF320" s="3"/>
      <c r="CG320" s="3"/>
      <c r="CH320" s="3"/>
      <c r="CI320" s="3"/>
    </row>
    <row r="321" spans="1:87" hidden="1" x14ac:dyDescent="0.45">
      <c r="A321" s="3"/>
      <c r="B321" s="3"/>
      <c r="C321" s="3"/>
      <c r="D321" s="3"/>
      <c r="E321" s="3"/>
      <c r="F321" s="3"/>
      <c r="G321" s="3"/>
      <c r="H321" s="3"/>
      <c r="I321" s="3"/>
      <c r="J321" s="3"/>
      <c r="K321" s="3"/>
      <c r="L321" s="3"/>
      <c r="M321" s="3"/>
      <c r="N321" s="3"/>
      <c r="O321" s="3"/>
      <c r="P321" s="3"/>
      <c r="Q321" s="3"/>
      <c r="R321" s="6"/>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c r="CA321" s="3"/>
      <c r="CB321" s="3"/>
      <c r="CC321" s="3"/>
      <c r="CD321" s="3"/>
      <c r="CE321" s="3"/>
      <c r="CF321" s="3"/>
      <c r="CG321" s="3"/>
      <c r="CH321" s="3"/>
      <c r="CI321" s="3"/>
    </row>
    <row r="322" spans="1:87" hidden="1" x14ac:dyDescent="0.45">
      <c r="A322" s="3"/>
      <c r="B322" s="3"/>
      <c r="C322" s="3"/>
      <c r="D322" s="3"/>
      <c r="E322" s="3"/>
      <c r="F322" s="3"/>
      <c r="G322" s="3"/>
      <c r="H322" s="3"/>
      <c r="I322" s="3"/>
      <c r="J322" s="3"/>
      <c r="K322" s="3"/>
      <c r="L322" s="3"/>
      <c r="M322" s="3"/>
      <c r="N322" s="3"/>
      <c r="O322" s="3"/>
      <c r="P322" s="3"/>
      <c r="Q322" s="3"/>
      <c r="R322" s="6"/>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c r="CA322" s="3"/>
      <c r="CB322" s="3"/>
      <c r="CC322" s="3"/>
      <c r="CD322" s="3"/>
      <c r="CE322" s="3"/>
      <c r="CF322" s="3"/>
      <c r="CG322" s="3"/>
      <c r="CH322" s="3"/>
      <c r="CI322" s="3"/>
    </row>
    <row r="323" spans="1:87" hidden="1" x14ac:dyDescent="0.45">
      <c r="A323" s="3"/>
      <c r="B323" s="3"/>
      <c r="C323" s="3"/>
      <c r="D323" s="3"/>
      <c r="E323" s="3"/>
      <c r="F323" s="3"/>
      <c r="G323" s="3"/>
      <c r="H323" s="3"/>
      <c r="I323" s="3"/>
      <c r="J323" s="3"/>
      <c r="K323" s="3"/>
      <c r="L323" s="3"/>
      <c r="M323" s="3"/>
      <c r="N323" s="3"/>
      <c r="O323" s="3"/>
      <c r="P323" s="3"/>
      <c r="Q323" s="3"/>
      <c r="R323" s="6"/>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c r="CA323" s="3"/>
      <c r="CB323" s="3"/>
      <c r="CC323" s="3"/>
      <c r="CD323" s="3"/>
      <c r="CE323" s="3"/>
      <c r="CF323" s="3"/>
      <c r="CG323" s="3"/>
      <c r="CH323" s="3"/>
      <c r="CI323" s="3"/>
    </row>
    <row r="324" spans="1:87" hidden="1" x14ac:dyDescent="0.45">
      <c r="A324" s="3"/>
      <c r="B324" s="3"/>
      <c r="C324" s="3"/>
      <c r="D324" s="3"/>
      <c r="E324" s="3"/>
      <c r="F324" s="3"/>
      <c r="G324" s="3"/>
      <c r="H324" s="3"/>
      <c r="I324" s="3"/>
      <c r="J324" s="3"/>
      <c r="K324" s="3"/>
      <c r="L324" s="3"/>
      <c r="M324" s="3"/>
      <c r="N324" s="3"/>
      <c r="O324" s="3"/>
      <c r="P324" s="3"/>
      <c r="Q324" s="3"/>
      <c r="R324" s="6"/>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c r="CA324" s="3"/>
      <c r="CB324" s="3"/>
      <c r="CC324" s="3"/>
      <c r="CD324" s="3"/>
      <c r="CE324" s="3"/>
      <c r="CF324" s="3"/>
      <c r="CG324" s="3"/>
      <c r="CH324" s="3"/>
      <c r="CI324" s="3"/>
    </row>
    <row r="325" spans="1:87" hidden="1" x14ac:dyDescent="0.45">
      <c r="A325" s="3"/>
      <c r="B325" s="3"/>
      <c r="C325" s="3"/>
      <c r="D325" s="3"/>
      <c r="E325" s="3"/>
      <c r="F325" s="3"/>
      <c r="G325" s="3"/>
      <c r="H325" s="3"/>
      <c r="I325" s="3"/>
      <c r="J325" s="3"/>
      <c r="K325" s="3"/>
      <c r="L325" s="3"/>
      <c r="M325" s="3"/>
      <c r="N325" s="3"/>
      <c r="O325" s="3"/>
      <c r="P325" s="3"/>
      <c r="Q325" s="3"/>
      <c r="R325" s="6"/>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c r="CA325" s="3"/>
      <c r="CB325" s="3"/>
      <c r="CC325" s="3"/>
      <c r="CD325" s="3"/>
      <c r="CE325" s="3"/>
      <c r="CF325" s="3"/>
      <c r="CG325" s="3"/>
      <c r="CH325" s="3"/>
      <c r="CI325" s="3"/>
    </row>
    <row r="326" spans="1:87" hidden="1" x14ac:dyDescent="0.45">
      <c r="A326" s="3"/>
      <c r="B326" s="3"/>
      <c r="C326" s="3"/>
      <c r="D326" s="3"/>
      <c r="E326" s="3"/>
      <c r="F326" s="3"/>
      <c r="G326" s="3"/>
      <c r="H326" s="3"/>
      <c r="I326" s="3"/>
      <c r="J326" s="3"/>
      <c r="K326" s="3"/>
      <c r="L326" s="3"/>
      <c r="M326" s="3"/>
      <c r="N326" s="3"/>
      <c r="O326" s="3"/>
      <c r="P326" s="3"/>
      <c r="Q326" s="3"/>
      <c r="R326" s="6"/>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c r="AT326" s="3"/>
      <c r="AU326" s="3"/>
      <c r="AV326" s="3"/>
      <c r="AW326" s="3"/>
      <c r="AX326" s="3"/>
      <c r="AY326" s="3"/>
      <c r="AZ326" s="3"/>
      <c r="BA326" s="3"/>
      <c r="BB326" s="3"/>
      <c r="BC326" s="3"/>
      <c r="BD326" s="3"/>
      <c r="BE326" s="3"/>
      <c r="BF326" s="3"/>
      <c r="BG326" s="3"/>
      <c r="BH326" s="3"/>
      <c r="BI326" s="3"/>
      <c r="BJ326" s="3"/>
      <c r="BK326" s="3"/>
      <c r="BL326" s="3"/>
      <c r="BM326" s="3"/>
      <c r="BN326" s="3"/>
      <c r="BO326" s="3"/>
      <c r="BP326" s="3"/>
      <c r="BQ326" s="3"/>
      <c r="BR326" s="3"/>
      <c r="BS326" s="3"/>
      <c r="BT326" s="3"/>
      <c r="BU326" s="3"/>
      <c r="BV326" s="3"/>
      <c r="BW326" s="3"/>
      <c r="BX326" s="3"/>
      <c r="BY326" s="3"/>
      <c r="BZ326" s="3"/>
      <c r="CA326" s="3"/>
      <c r="CB326" s="3"/>
      <c r="CC326" s="3"/>
      <c r="CD326" s="3"/>
      <c r="CE326" s="3"/>
      <c r="CF326" s="3"/>
      <c r="CG326" s="3"/>
      <c r="CH326" s="3"/>
      <c r="CI326" s="3"/>
    </row>
    <row r="327" spans="1:87" hidden="1" x14ac:dyDescent="0.45">
      <c r="A327" s="3"/>
      <c r="B327" s="3"/>
      <c r="C327" s="3"/>
      <c r="D327" s="3"/>
      <c r="E327" s="3"/>
      <c r="F327" s="3"/>
      <c r="G327" s="3"/>
      <c r="H327" s="3"/>
      <c r="I327" s="3"/>
      <c r="J327" s="3"/>
      <c r="K327" s="3"/>
      <c r="L327" s="3"/>
      <c r="M327" s="3"/>
      <c r="N327" s="3"/>
      <c r="O327" s="3"/>
      <c r="P327" s="3"/>
      <c r="Q327" s="3"/>
      <c r="R327" s="6"/>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c r="AT327" s="3"/>
      <c r="AU327" s="3"/>
      <c r="AV327" s="3"/>
      <c r="AW327" s="3"/>
      <c r="AX327" s="3"/>
      <c r="AY327" s="3"/>
      <c r="AZ327" s="3"/>
      <c r="BA327" s="3"/>
      <c r="BB327" s="3"/>
      <c r="BC327" s="3"/>
      <c r="BD327" s="3"/>
      <c r="BE327" s="3"/>
      <c r="BF327" s="3"/>
      <c r="BG327" s="3"/>
      <c r="BH327" s="3"/>
      <c r="BI327" s="3"/>
      <c r="BJ327" s="3"/>
      <c r="BK327" s="3"/>
      <c r="BL327" s="3"/>
      <c r="BM327" s="3"/>
      <c r="BN327" s="3"/>
      <c r="BO327" s="3"/>
      <c r="BP327" s="3"/>
      <c r="BQ327" s="3"/>
      <c r="BR327" s="3"/>
      <c r="BS327" s="3"/>
      <c r="BT327" s="3"/>
      <c r="BU327" s="3"/>
      <c r="BV327" s="3"/>
      <c r="BW327" s="3"/>
      <c r="BX327" s="3"/>
      <c r="BY327" s="3"/>
      <c r="BZ327" s="3"/>
      <c r="CA327" s="3"/>
      <c r="CB327" s="3"/>
      <c r="CC327" s="3"/>
      <c r="CD327" s="3"/>
      <c r="CE327" s="3"/>
      <c r="CF327" s="3"/>
      <c r="CG327" s="3"/>
      <c r="CH327" s="3"/>
      <c r="CI327" s="3"/>
    </row>
    <row r="328" spans="1:87" hidden="1" x14ac:dyDescent="0.45">
      <c r="A328" s="3"/>
      <c r="B328" s="3"/>
      <c r="C328" s="3"/>
      <c r="D328" s="3"/>
      <c r="E328" s="3"/>
      <c r="F328" s="3"/>
      <c r="G328" s="3"/>
      <c r="H328" s="3"/>
      <c r="I328" s="3"/>
      <c r="J328" s="3"/>
      <c r="K328" s="3"/>
      <c r="L328" s="3"/>
      <c r="M328" s="3"/>
      <c r="N328" s="3"/>
      <c r="O328" s="3"/>
      <c r="P328" s="3"/>
      <c r="Q328" s="3"/>
      <c r="R328" s="6"/>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c r="AT328" s="3"/>
      <c r="AU328" s="3"/>
      <c r="AV328" s="3"/>
      <c r="AW328" s="3"/>
      <c r="AX328" s="3"/>
      <c r="AY328" s="3"/>
      <c r="AZ328" s="3"/>
      <c r="BA328" s="3"/>
      <c r="BB328" s="3"/>
      <c r="BC328" s="3"/>
      <c r="BD328" s="3"/>
      <c r="BE328" s="3"/>
      <c r="BF328" s="3"/>
      <c r="BG328" s="3"/>
      <c r="BH328" s="3"/>
      <c r="BI328" s="3"/>
      <c r="BJ328" s="3"/>
      <c r="BK328" s="3"/>
      <c r="BL328" s="3"/>
      <c r="BM328" s="3"/>
      <c r="BN328" s="3"/>
      <c r="BO328" s="3"/>
      <c r="BP328" s="3"/>
      <c r="BQ328" s="3"/>
      <c r="BR328" s="3"/>
      <c r="BS328" s="3"/>
      <c r="BT328" s="3"/>
      <c r="BU328" s="3"/>
      <c r="BV328" s="3"/>
      <c r="BW328" s="3"/>
      <c r="BX328" s="3"/>
      <c r="BY328" s="3"/>
      <c r="BZ328" s="3"/>
      <c r="CA328" s="3"/>
      <c r="CB328" s="3"/>
      <c r="CC328" s="3"/>
      <c r="CD328" s="3"/>
      <c r="CE328" s="3"/>
      <c r="CF328" s="3"/>
      <c r="CG328" s="3"/>
      <c r="CH328" s="3"/>
      <c r="CI328" s="3"/>
    </row>
    <row r="329" spans="1:87" hidden="1" x14ac:dyDescent="0.45">
      <c r="A329" s="3"/>
      <c r="B329" s="3"/>
      <c r="C329" s="3"/>
      <c r="D329" s="3"/>
      <c r="E329" s="3"/>
      <c r="F329" s="3"/>
      <c r="G329" s="3"/>
      <c r="H329" s="3"/>
      <c r="I329" s="3"/>
      <c r="J329" s="3"/>
      <c r="K329" s="3"/>
      <c r="L329" s="3"/>
      <c r="M329" s="3"/>
      <c r="N329" s="3"/>
      <c r="O329" s="3"/>
      <c r="P329" s="3"/>
      <c r="Q329" s="3"/>
      <c r="R329" s="6"/>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3"/>
      <c r="AT329" s="3"/>
      <c r="AU329" s="3"/>
      <c r="AV329" s="3"/>
      <c r="AW329" s="3"/>
      <c r="AX329" s="3"/>
      <c r="AY329" s="3"/>
      <c r="AZ329" s="3"/>
      <c r="BA329" s="3"/>
      <c r="BB329" s="3"/>
      <c r="BC329" s="3"/>
      <c r="BD329" s="3"/>
      <c r="BE329" s="3"/>
      <c r="BF329" s="3"/>
      <c r="BG329" s="3"/>
      <c r="BH329" s="3"/>
      <c r="BI329" s="3"/>
      <c r="BJ329" s="3"/>
      <c r="BK329" s="3"/>
      <c r="BL329" s="3"/>
      <c r="BM329" s="3"/>
      <c r="BN329" s="3"/>
      <c r="BO329" s="3"/>
      <c r="BP329" s="3"/>
      <c r="BQ329" s="3"/>
      <c r="BR329" s="3"/>
      <c r="BS329" s="3"/>
      <c r="BT329" s="3"/>
      <c r="BU329" s="3"/>
      <c r="BV329" s="3"/>
      <c r="BW329" s="3"/>
      <c r="BX329" s="3"/>
      <c r="BY329" s="3"/>
      <c r="BZ329" s="3"/>
      <c r="CA329" s="3"/>
      <c r="CB329" s="3"/>
      <c r="CC329" s="3"/>
      <c r="CD329" s="3"/>
      <c r="CE329" s="3"/>
      <c r="CF329" s="3"/>
      <c r="CG329" s="3"/>
      <c r="CH329" s="3"/>
      <c r="CI329" s="3"/>
    </row>
    <row r="330" spans="1:87" hidden="1" x14ac:dyDescent="0.45">
      <c r="A330" s="3"/>
      <c r="B330" s="3"/>
      <c r="C330" s="3"/>
      <c r="D330" s="3"/>
      <c r="E330" s="3"/>
      <c r="F330" s="3"/>
      <c r="G330" s="3"/>
      <c r="H330" s="3"/>
      <c r="I330" s="3"/>
      <c r="J330" s="3"/>
      <c r="K330" s="3"/>
      <c r="L330" s="3"/>
      <c r="M330" s="3"/>
      <c r="N330" s="3"/>
      <c r="O330" s="3"/>
      <c r="P330" s="3"/>
      <c r="Q330" s="3"/>
      <c r="R330" s="6"/>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c r="AT330" s="3"/>
      <c r="AU330" s="3"/>
      <c r="AV330" s="3"/>
      <c r="AW330" s="3"/>
      <c r="AX330" s="3"/>
      <c r="AY330" s="3"/>
      <c r="AZ330" s="3"/>
      <c r="BA330" s="3"/>
      <c r="BB330" s="3"/>
      <c r="BC330" s="3"/>
      <c r="BD330" s="3"/>
      <c r="BE330" s="3"/>
      <c r="BF330" s="3"/>
      <c r="BG330" s="3"/>
      <c r="BH330" s="3"/>
      <c r="BI330" s="3"/>
      <c r="BJ330" s="3"/>
      <c r="BK330" s="3"/>
      <c r="BL330" s="3"/>
      <c r="BM330" s="3"/>
      <c r="BN330" s="3"/>
      <c r="BO330" s="3"/>
      <c r="BP330" s="3"/>
      <c r="BQ330" s="3"/>
      <c r="BR330" s="3"/>
      <c r="BS330" s="3"/>
      <c r="BT330" s="3"/>
      <c r="BU330" s="3"/>
      <c r="BV330" s="3"/>
      <c r="BW330" s="3"/>
      <c r="BX330" s="3"/>
      <c r="BY330" s="3"/>
      <c r="BZ330" s="3"/>
      <c r="CA330" s="3"/>
      <c r="CB330" s="3"/>
      <c r="CC330" s="3"/>
      <c r="CD330" s="3"/>
      <c r="CE330" s="3"/>
      <c r="CF330" s="3"/>
      <c r="CG330" s="3"/>
      <c r="CH330" s="3"/>
      <c r="CI330" s="3"/>
    </row>
    <row r="331" spans="1:87" hidden="1" x14ac:dyDescent="0.45">
      <c r="A331" s="3"/>
      <c r="B331" s="3"/>
      <c r="C331" s="3"/>
      <c r="D331" s="3"/>
      <c r="E331" s="3"/>
      <c r="F331" s="3"/>
      <c r="G331" s="3"/>
      <c r="H331" s="3"/>
      <c r="I331" s="3"/>
      <c r="J331" s="3"/>
      <c r="K331" s="3"/>
      <c r="L331" s="3"/>
      <c r="M331" s="3"/>
      <c r="N331" s="3"/>
      <c r="O331" s="3"/>
      <c r="P331" s="3"/>
      <c r="Q331" s="3"/>
      <c r="R331" s="6"/>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3"/>
      <c r="AT331" s="3"/>
      <c r="AU331" s="3"/>
      <c r="AV331" s="3"/>
      <c r="AW331" s="3"/>
      <c r="AX331" s="3"/>
      <c r="AY331" s="3"/>
      <c r="AZ331" s="3"/>
      <c r="BA331" s="3"/>
      <c r="BB331" s="3"/>
      <c r="BC331" s="3"/>
      <c r="BD331" s="3"/>
      <c r="BE331" s="3"/>
      <c r="BF331" s="3"/>
      <c r="BG331" s="3"/>
      <c r="BH331" s="3"/>
      <c r="BI331" s="3"/>
      <c r="BJ331" s="3"/>
      <c r="BK331" s="3"/>
      <c r="BL331" s="3"/>
      <c r="BM331" s="3"/>
      <c r="BN331" s="3"/>
      <c r="BO331" s="3"/>
      <c r="BP331" s="3"/>
      <c r="BQ331" s="3"/>
      <c r="BR331" s="3"/>
      <c r="BS331" s="3"/>
      <c r="BT331" s="3"/>
      <c r="BU331" s="3"/>
      <c r="BV331" s="3"/>
      <c r="BW331" s="3"/>
      <c r="BX331" s="3"/>
      <c r="BY331" s="3"/>
      <c r="BZ331" s="3"/>
      <c r="CA331" s="3"/>
      <c r="CB331" s="3"/>
      <c r="CC331" s="3"/>
      <c r="CD331" s="3"/>
      <c r="CE331" s="3"/>
      <c r="CF331" s="3"/>
      <c r="CG331" s="3"/>
      <c r="CH331" s="3"/>
      <c r="CI331" s="3"/>
    </row>
    <row r="332" spans="1:87" hidden="1" x14ac:dyDescent="0.45">
      <c r="A332" s="3"/>
      <c r="B332" s="3"/>
      <c r="C332" s="3"/>
      <c r="D332" s="3"/>
      <c r="E332" s="3"/>
      <c r="F332" s="3"/>
      <c r="G332" s="3"/>
      <c r="H332" s="3"/>
      <c r="I332" s="3"/>
      <c r="J332" s="3"/>
      <c r="K332" s="3"/>
      <c r="L332" s="3"/>
      <c r="M332" s="3"/>
      <c r="N332" s="3"/>
      <c r="O332" s="3"/>
      <c r="P332" s="3"/>
      <c r="Q332" s="3"/>
      <c r="R332" s="6"/>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3"/>
      <c r="AT332" s="3"/>
      <c r="AU332" s="3"/>
      <c r="AV332" s="3"/>
      <c r="AW332" s="3"/>
      <c r="AX332" s="3"/>
      <c r="AY332" s="3"/>
      <c r="AZ332" s="3"/>
      <c r="BA332" s="3"/>
      <c r="BB332" s="3"/>
      <c r="BC332" s="3"/>
      <c r="BD332" s="3"/>
      <c r="BE332" s="3"/>
      <c r="BF332" s="3"/>
      <c r="BG332" s="3"/>
      <c r="BH332" s="3"/>
      <c r="BI332" s="3"/>
      <c r="BJ332" s="3"/>
      <c r="BK332" s="3"/>
      <c r="BL332" s="3"/>
      <c r="BM332" s="3"/>
      <c r="BN332" s="3"/>
      <c r="BO332" s="3"/>
      <c r="BP332" s="3"/>
      <c r="BQ332" s="3"/>
      <c r="BR332" s="3"/>
      <c r="BS332" s="3"/>
      <c r="BT332" s="3"/>
      <c r="BU332" s="3"/>
      <c r="BV332" s="3"/>
      <c r="BW332" s="3"/>
      <c r="BX332" s="3"/>
      <c r="BY332" s="3"/>
      <c r="BZ332" s="3"/>
      <c r="CA332" s="3"/>
      <c r="CB332" s="3"/>
      <c r="CC332" s="3"/>
      <c r="CD332" s="3"/>
      <c r="CE332" s="3"/>
      <c r="CF332" s="3"/>
      <c r="CG332" s="3"/>
      <c r="CH332" s="3"/>
      <c r="CI332" s="3"/>
    </row>
    <row r="333" spans="1:87" hidden="1" x14ac:dyDescent="0.45">
      <c r="A333" s="3"/>
      <c r="B333" s="3"/>
      <c r="C333" s="3"/>
      <c r="D333" s="3"/>
      <c r="E333" s="3"/>
      <c r="F333" s="3"/>
      <c r="G333" s="3"/>
      <c r="H333" s="3"/>
      <c r="I333" s="3"/>
      <c r="J333" s="3"/>
      <c r="K333" s="3"/>
      <c r="L333" s="3"/>
      <c r="M333" s="3"/>
      <c r="N333" s="3"/>
      <c r="O333" s="3"/>
      <c r="P333" s="3"/>
      <c r="Q333" s="3"/>
      <c r="R333" s="6"/>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3"/>
      <c r="AT333" s="3"/>
      <c r="AU333" s="3"/>
      <c r="AV333" s="3"/>
      <c r="AW333" s="3"/>
      <c r="AX333" s="3"/>
      <c r="AY333" s="3"/>
      <c r="AZ333" s="3"/>
      <c r="BA333" s="3"/>
      <c r="BB333" s="3"/>
      <c r="BC333" s="3"/>
      <c r="BD333" s="3"/>
      <c r="BE333" s="3"/>
      <c r="BF333" s="3"/>
      <c r="BG333" s="3"/>
      <c r="BH333" s="3"/>
      <c r="BI333" s="3"/>
      <c r="BJ333" s="3"/>
      <c r="BK333" s="3"/>
      <c r="BL333" s="3"/>
      <c r="BM333" s="3"/>
      <c r="BN333" s="3"/>
      <c r="BO333" s="3"/>
      <c r="BP333" s="3"/>
      <c r="BQ333" s="3"/>
      <c r="BR333" s="3"/>
      <c r="BS333" s="3"/>
      <c r="BT333" s="3"/>
      <c r="BU333" s="3"/>
      <c r="BV333" s="3"/>
      <c r="BW333" s="3"/>
      <c r="BX333" s="3"/>
      <c r="BY333" s="3"/>
      <c r="BZ333" s="3"/>
      <c r="CA333" s="3"/>
      <c r="CB333" s="3"/>
      <c r="CC333" s="3"/>
      <c r="CD333" s="3"/>
      <c r="CE333" s="3"/>
      <c r="CF333" s="3"/>
      <c r="CG333" s="3"/>
      <c r="CH333" s="3"/>
      <c r="CI333" s="3"/>
    </row>
    <row r="334" spans="1:87" hidden="1" x14ac:dyDescent="0.45">
      <c r="A334" s="3"/>
      <c r="B334" s="3"/>
      <c r="C334" s="3"/>
      <c r="D334" s="3"/>
      <c r="E334" s="3"/>
      <c r="F334" s="3"/>
      <c r="G334" s="3"/>
      <c r="H334" s="3"/>
      <c r="I334" s="3"/>
      <c r="J334" s="3"/>
      <c r="K334" s="3"/>
      <c r="L334" s="3"/>
      <c r="M334" s="3"/>
      <c r="N334" s="3"/>
      <c r="O334" s="3"/>
      <c r="P334" s="3"/>
      <c r="Q334" s="3"/>
      <c r="R334" s="6"/>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c r="AS334" s="3"/>
      <c r="AT334" s="3"/>
      <c r="AU334" s="3"/>
      <c r="AV334" s="3"/>
      <c r="AW334" s="3"/>
      <c r="AX334" s="3"/>
      <c r="AY334" s="3"/>
      <c r="AZ334" s="3"/>
      <c r="BA334" s="3"/>
      <c r="BB334" s="3"/>
      <c r="BC334" s="3"/>
      <c r="BD334" s="3"/>
      <c r="BE334" s="3"/>
      <c r="BF334" s="3"/>
      <c r="BG334" s="3"/>
      <c r="BH334" s="3"/>
      <c r="BI334" s="3"/>
      <c r="BJ334" s="3"/>
      <c r="BK334" s="3"/>
      <c r="BL334" s="3"/>
      <c r="BM334" s="3"/>
      <c r="BN334" s="3"/>
      <c r="BO334" s="3"/>
      <c r="BP334" s="3"/>
      <c r="BQ334" s="3"/>
      <c r="BR334" s="3"/>
      <c r="BS334" s="3"/>
      <c r="BT334" s="3"/>
      <c r="BU334" s="3"/>
      <c r="BV334" s="3"/>
      <c r="BW334" s="3"/>
      <c r="BX334" s="3"/>
      <c r="BY334" s="3"/>
      <c r="BZ334" s="3"/>
      <c r="CA334" s="3"/>
      <c r="CB334" s="3"/>
      <c r="CC334" s="3"/>
      <c r="CD334" s="3"/>
      <c r="CE334" s="3"/>
      <c r="CF334" s="3"/>
      <c r="CG334" s="3"/>
      <c r="CH334" s="3"/>
      <c r="CI334" s="3"/>
    </row>
    <row r="335" spans="1:87" hidden="1" x14ac:dyDescent="0.45">
      <c r="A335" s="3"/>
      <c r="B335" s="3"/>
      <c r="C335" s="3"/>
      <c r="D335" s="3"/>
      <c r="E335" s="3"/>
      <c r="F335" s="3"/>
      <c r="G335" s="3"/>
      <c r="H335" s="3"/>
      <c r="I335" s="3"/>
      <c r="J335" s="3"/>
      <c r="K335" s="3"/>
      <c r="L335" s="3"/>
      <c r="M335" s="3"/>
      <c r="N335" s="3"/>
      <c r="O335" s="3"/>
      <c r="P335" s="3"/>
      <c r="Q335" s="3"/>
      <c r="R335" s="6"/>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3"/>
      <c r="AT335" s="3"/>
      <c r="AU335" s="3"/>
      <c r="AV335" s="3"/>
      <c r="AW335" s="3"/>
      <c r="AX335" s="3"/>
      <c r="AY335" s="3"/>
      <c r="AZ335" s="3"/>
      <c r="BA335" s="3"/>
      <c r="BB335" s="3"/>
      <c r="BC335" s="3"/>
      <c r="BD335" s="3"/>
      <c r="BE335" s="3"/>
      <c r="BF335" s="3"/>
      <c r="BG335" s="3"/>
      <c r="BH335" s="3"/>
      <c r="BI335" s="3"/>
      <c r="BJ335" s="3"/>
      <c r="BK335" s="3"/>
      <c r="BL335" s="3"/>
      <c r="BM335" s="3"/>
      <c r="BN335" s="3"/>
      <c r="BO335" s="3"/>
      <c r="BP335" s="3"/>
      <c r="BQ335" s="3"/>
      <c r="BR335" s="3"/>
      <c r="BS335" s="3"/>
      <c r="BT335" s="3"/>
      <c r="BU335" s="3"/>
      <c r="BV335" s="3"/>
      <c r="BW335" s="3"/>
      <c r="BX335" s="3"/>
      <c r="BY335" s="3"/>
      <c r="BZ335" s="3"/>
      <c r="CA335" s="3"/>
      <c r="CB335" s="3"/>
      <c r="CC335" s="3"/>
      <c r="CD335" s="3"/>
      <c r="CE335" s="3"/>
      <c r="CF335" s="3"/>
      <c r="CG335" s="3"/>
      <c r="CH335" s="3"/>
      <c r="CI335" s="3"/>
    </row>
    <row r="336" spans="1:87" hidden="1" x14ac:dyDescent="0.45">
      <c r="A336" s="3"/>
      <c r="B336" s="3"/>
      <c r="C336" s="3"/>
      <c r="D336" s="3"/>
      <c r="E336" s="3"/>
      <c r="F336" s="3"/>
      <c r="G336" s="3"/>
      <c r="H336" s="3"/>
      <c r="I336" s="3"/>
      <c r="J336" s="3"/>
      <c r="K336" s="3"/>
      <c r="L336" s="3"/>
      <c r="M336" s="3"/>
      <c r="N336" s="3"/>
      <c r="O336" s="3"/>
      <c r="P336" s="3"/>
      <c r="Q336" s="3"/>
      <c r="R336" s="6"/>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3"/>
      <c r="AT336" s="3"/>
      <c r="AU336" s="3"/>
      <c r="AV336" s="3"/>
      <c r="AW336" s="3"/>
      <c r="AX336" s="3"/>
      <c r="AY336" s="3"/>
      <c r="AZ336" s="3"/>
      <c r="BA336" s="3"/>
      <c r="BB336" s="3"/>
      <c r="BC336" s="3"/>
      <c r="BD336" s="3"/>
      <c r="BE336" s="3"/>
      <c r="BF336" s="3"/>
      <c r="BG336" s="3"/>
      <c r="BH336" s="3"/>
      <c r="BI336" s="3"/>
      <c r="BJ336" s="3"/>
      <c r="BK336" s="3"/>
      <c r="BL336" s="3"/>
      <c r="BM336" s="3"/>
      <c r="BN336" s="3"/>
      <c r="BO336" s="3"/>
      <c r="BP336" s="3"/>
      <c r="BQ336" s="3"/>
      <c r="BR336" s="3"/>
      <c r="BS336" s="3"/>
      <c r="BT336" s="3"/>
      <c r="BU336" s="3"/>
      <c r="BV336" s="3"/>
      <c r="BW336" s="3"/>
      <c r="BX336" s="3"/>
      <c r="BY336" s="3"/>
      <c r="BZ336" s="3"/>
      <c r="CA336" s="3"/>
      <c r="CB336" s="3"/>
      <c r="CC336" s="3"/>
      <c r="CD336" s="3"/>
      <c r="CE336" s="3"/>
      <c r="CF336" s="3"/>
      <c r="CG336" s="3"/>
      <c r="CH336" s="3"/>
      <c r="CI336" s="3"/>
    </row>
    <row r="337" spans="1:87" hidden="1" x14ac:dyDescent="0.45">
      <c r="A337" s="3"/>
      <c r="B337" s="3"/>
      <c r="C337" s="3"/>
      <c r="D337" s="3"/>
      <c r="E337" s="3"/>
      <c r="F337" s="3"/>
      <c r="G337" s="3"/>
      <c r="H337" s="3"/>
      <c r="I337" s="3"/>
      <c r="J337" s="3"/>
      <c r="K337" s="3"/>
      <c r="L337" s="3"/>
      <c r="M337" s="3"/>
      <c r="N337" s="3"/>
      <c r="O337" s="3"/>
      <c r="P337" s="3"/>
      <c r="Q337" s="3"/>
      <c r="R337" s="6"/>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c r="AS337" s="3"/>
      <c r="AT337" s="3"/>
      <c r="AU337" s="3"/>
      <c r="AV337" s="3"/>
      <c r="AW337" s="3"/>
      <c r="AX337" s="3"/>
      <c r="AY337" s="3"/>
      <c r="AZ337" s="3"/>
      <c r="BA337" s="3"/>
      <c r="BB337" s="3"/>
      <c r="BC337" s="3"/>
      <c r="BD337" s="3"/>
      <c r="BE337" s="3"/>
      <c r="BF337" s="3"/>
      <c r="BG337" s="3"/>
      <c r="BH337" s="3"/>
      <c r="BI337" s="3"/>
      <c r="BJ337" s="3"/>
      <c r="BK337" s="3"/>
      <c r="BL337" s="3"/>
      <c r="BM337" s="3"/>
      <c r="BN337" s="3"/>
      <c r="BO337" s="3"/>
      <c r="BP337" s="3"/>
      <c r="BQ337" s="3"/>
      <c r="BR337" s="3"/>
      <c r="BS337" s="3"/>
      <c r="BT337" s="3"/>
      <c r="BU337" s="3"/>
      <c r="BV337" s="3"/>
      <c r="BW337" s="3"/>
      <c r="BX337" s="3"/>
      <c r="BY337" s="3"/>
      <c r="BZ337" s="3"/>
      <c r="CA337" s="3"/>
      <c r="CB337" s="3"/>
      <c r="CC337" s="3"/>
      <c r="CD337" s="3"/>
      <c r="CE337" s="3"/>
      <c r="CF337" s="3"/>
      <c r="CG337" s="3"/>
      <c r="CH337" s="3"/>
      <c r="CI337" s="3"/>
    </row>
    <row r="338" spans="1:87" hidden="1" x14ac:dyDescent="0.45">
      <c r="A338" s="3"/>
      <c r="B338" s="3"/>
      <c r="C338" s="3"/>
      <c r="D338" s="3"/>
      <c r="E338" s="3"/>
      <c r="F338" s="3"/>
      <c r="G338" s="3"/>
      <c r="H338" s="3"/>
      <c r="I338" s="3"/>
      <c r="J338" s="3"/>
      <c r="K338" s="3"/>
      <c r="L338" s="3"/>
      <c r="M338" s="3"/>
      <c r="N338" s="3"/>
      <c r="O338" s="3"/>
      <c r="P338" s="3"/>
      <c r="Q338" s="3"/>
      <c r="R338" s="6"/>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c r="AS338" s="3"/>
      <c r="AT338" s="3"/>
      <c r="AU338" s="3"/>
      <c r="AV338" s="3"/>
      <c r="AW338" s="3"/>
      <c r="AX338" s="3"/>
      <c r="AY338" s="3"/>
      <c r="AZ338" s="3"/>
      <c r="BA338" s="3"/>
      <c r="BB338" s="3"/>
      <c r="BC338" s="3"/>
      <c r="BD338" s="3"/>
      <c r="BE338" s="3"/>
      <c r="BF338" s="3"/>
      <c r="BG338" s="3"/>
      <c r="BH338" s="3"/>
      <c r="BI338" s="3"/>
      <c r="BJ338" s="3"/>
      <c r="BK338" s="3"/>
      <c r="BL338" s="3"/>
      <c r="BM338" s="3"/>
      <c r="BN338" s="3"/>
      <c r="BO338" s="3"/>
      <c r="BP338" s="3"/>
      <c r="BQ338" s="3"/>
      <c r="BR338" s="3"/>
      <c r="BS338" s="3"/>
      <c r="BT338" s="3"/>
      <c r="BU338" s="3"/>
      <c r="BV338" s="3"/>
      <c r="BW338" s="3"/>
      <c r="BX338" s="3"/>
      <c r="BY338" s="3"/>
      <c r="BZ338" s="3"/>
      <c r="CA338" s="3"/>
      <c r="CB338" s="3"/>
      <c r="CC338" s="3"/>
      <c r="CD338" s="3"/>
      <c r="CE338" s="3"/>
      <c r="CF338" s="3"/>
      <c r="CG338" s="3"/>
      <c r="CH338" s="3"/>
      <c r="CI338" s="3"/>
    </row>
    <row r="339" spans="1:87" hidden="1" x14ac:dyDescent="0.45">
      <c r="A339" s="3"/>
      <c r="B339" s="3"/>
      <c r="C339" s="3"/>
      <c r="D339" s="3"/>
      <c r="E339" s="3"/>
      <c r="F339" s="3"/>
      <c r="G339" s="3"/>
      <c r="H339" s="3"/>
      <c r="I339" s="3"/>
      <c r="J339" s="3"/>
      <c r="K339" s="3"/>
      <c r="L339" s="3"/>
      <c r="M339" s="3"/>
      <c r="N339" s="3"/>
      <c r="O339" s="3"/>
      <c r="P339" s="3"/>
      <c r="Q339" s="3"/>
      <c r="R339" s="6"/>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c r="AS339" s="3"/>
      <c r="AT339" s="3"/>
      <c r="AU339" s="3"/>
      <c r="AV339" s="3"/>
      <c r="AW339" s="3"/>
      <c r="AX339" s="3"/>
      <c r="AY339" s="3"/>
      <c r="AZ339" s="3"/>
      <c r="BA339" s="3"/>
      <c r="BB339" s="3"/>
      <c r="BC339" s="3"/>
      <c r="BD339" s="3"/>
      <c r="BE339" s="3"/>
      <c r="BF339" s="3"/>
      <c r="BG339" s="3"/>
      <c r="BH339" s="3"/>
      <c r="BI339" s="3"/>
      <c r="BJ339" s="3"/>
      <c r="BK339" s="3"/>
      <c r="BL339" s="3"/>
      <c r="BM339" s="3"/>
      <c r="BN339" s="3"/>
      <c r="BO339" s="3"/>
      <c r="BP339" s="3"/>
      <c r="BQ339" s="3"/>
      <c r="BR339" s="3"/>
      <c r="BS339" s="3"/>
      <c r="BT339" s="3"/>
      <c r="BU339" s="3"/>
      <c r="BV339" s="3"/>
      <c r="BW339" s="3"/>
      <c r="BX339" s="3"/>
      <c r="BY339" s="3"/>
      <c r="BZ339" s="3"/>
      <c r="CA339" s="3"/>
      <c r="CB339" s="3"/>
      <c r="CC339" s="3"/>
      <c r="CD339" s="3"/>
      <c r="CE339" s="3"/>
      <c r="CF339" s="3"/>
      <c r="CG339" s="3"/>
      <c r="CH339" s="3"/>
      <c r="CI339" s="3"/>
    </row>
    <row r="340" spans="1:87" hidden="1" x14ac:dyDescent="0.45">
      <c r="A340" s="3"/>
      <c r="B340" s="3"/>
      <c r="C340" s="3"/>
      <c r="D340" s="3"/>
      <c r="E340" s="3"/>
      <c r="F340" s="3"/>
      <c r="G340" s="3"/>
      <c r="H340" s="3"/>
      <c r="I340" s="3"/>
      <c r="J340" s="3"/>
      <c r="K340" s="3"/>
      <c r="L340" s="3"/>
      <c r="M340" s="3"/>
      <c r="N340" s="3"/>
      <c r="O340" s="3"/>
      <c r="P340" s="3"/>
      <c r="Q340" s="3"/>
      <c r="R340" s="6"/>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c r="AS340" s="3"/>
      <c r="AT340" s="3"/>
      <c r="AU340" s="3"/>
      <c r="AV340" s="3"/>
      <c r="AW340" s="3"/>
      <c r="AX340" s="3"/>
      <c r="AY340" s="3"/>
      <c r="AZ340" s="3"/>
      <c r="BA340" s="3"/>
      <c r="BB340" s="3"/>
      <c r="BC340" s="3"/>
      <c r="BD340" s="3"/>
      <c r="BE340" s="3"/>
      <c r="BF340" s="3"/>
      <c r="BG340" s="3"/>
      <c r="BH340" s="3"/>
      <c r="BI340" s="3"/>
      <c r="BJ340" s="3"/>
      <c r="BK340" s="3"/>
      <c r="BL340" s="3"/>
      <c r="BM340" s="3"/>
      <c r="BN340" s="3"/>
      <c r="BO340" s="3"/>
      <c r="BP340" s="3"/>
      <c r="BQ340" s="3"/>
      <c r="BR340" s="3"/>
      <c r="BS340" s="3"/>
      <c r="BT340" s="3"/>
      <c r="BU340" s="3"/>
      <c r="BV340" s="3"/>
      <c r="BW340" s="3"/>
      <c r="BX340" s="3"/>
      <c r="BY340" s="3"/>
      <c r="BZ340" s="3"/>
      <c r="CA340" s="3"/>
      <c r="CB340" s="3"/>
      <c r="CC340" s="3"/>
      <c r="CD340" s="3"/>
      <c r="CE340" s="3"/>
      <c r="CF340" s="3"/>
      <c r="CG340" s="3"/>
      <c r="CH340" s="3"/>
      <c r="CI340" s="3"/>
    </row>
    <row r="341" spans="1:87" hidden="1" x14ac:dyDescent="0.45">
      <c r="A341" s="3"/>
      <c r="B341" s="3"/>
      <c r="C341" s="3"/>
      <c r="D341" s="3"/>
      <c r="E341" s="3"/>
      <c r="F341" s="3"/>
      <c r="G341" s="3"/>
      <c r="H341" s="3"/>
      <c r="I341" s="3"/>
      <c r="J341" s="3"/>
      <c r="K341" s="3"/>
      <c r="L341" s="3"/>
      <c r="M341" s="3"/>
      <c r="N341" s="3"/>
      <c r="O341" s="3"/>
      <c r="P341" s="3"/>
      <c r="Q341" s="3"/>
      <c r="R341" s="6"/>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c r="AS341" s="3"/>
      <c r="AT341" s="3"/>
      <c r="AU341" s="3"/>
      <c r="AV341" s="3"/>
      <c r="AW341" s="3"/>
      <c r="AX341" s="3"/>
      <c r="AY341" s="3"/>
      <c r="AZ341" s="3"/>
      <c r="BA341" s="3"/>
      <c r="BB341" s="3"/>
      <c r="BC341" s="3"/>
      <c r="BD341" s="3"/>
      <c r="BE341" s="3"/>
      <c r="BF341" s="3"/>
      <c r="BG341" s="3"/>
      <c r="BH341" s="3"/>
      <c r="BI341" s="3"/>
      <c r="BJ341" s="3"/>
      <c r="BK341" s="3"/>
      <c r="BL341" s="3"/>
      <c r="BM341" s="3"/>
      <c r="BN341" s="3"/>
      <c r="BO341" s="3"/>
      <c r="BP341" s="3"/>
      <c r="BQ341" s="3"/>
      <c r="BR341" s="3"/>
      <c r="BS341" s="3"/>
      <c r="BT341" s="3"/>
      <c r="BU341" s="3"/>
      <c r="BV341" s="3"/>
      <c r="BW341" s="3"/>
      <c r="BX341" s="3"/>
      <c r="BY341" s="3"/>
      <c r="BZ341" s="3"/>
      <c r="CA341" s="3"/>
      <c r="CB341" s="3"/>
      <c r="CC341" s="3"/>
      <c r="CD341" s="3"/>
      <c r="CE341" s="3"/>
      <c r="CF341" s="3"/>
      <c r="CG341" s="3"/>
      <c r="CH341" s="3"/>
      <c r="CI341" s="3"/>
    </row>
    <row r="342" spans="1:87" hidden="1" x14ac:dyDescent="0.45">
      <c r="A342" s="3"/>
      <c r="B342" s="3"/>
      <c r="C342" s="3"/>
      <c r="D342" s="3"/>
      <c r="E342" s="3"/>
      <c r="F342" s="3"/>
      <c r="G342" s="3"/>
      <c r="H342" s="3"/>
      <c r="I342" s="3"/>
      <c r="J342" s="3"/>
      <c r="K342" s="3"/>
      <c r="L342" s="3"/>
      <c r="M342" s="3"/>
      <c r="N342" s="3"/>
      <c r="O342" s="3"/>
      <c r="P342" s="3"/>
      <c r="Q342" s="3"/>
      <c r="R342" s="6"/>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c r="AS342" s="3"/>
      <c r="AT342" s="3"/>
      <c r="AU342" s="3"/>
      <c r="AV342" s="3"/>
      <c r="AW342" s="3"/>
      <c r="AX342" s="3"/>
      <c r="AY342" s="3"/>
      <c r="AZ342" s="3"/>
      <c r="BA342" s="3"/>
      <c r="BB342" s="3"/>
      <c r="BC342" s="3"/>
      <c r="BD342" s="3"/>
      <c r="BE342" s="3"/>
      <c r="BF342" s="3"/>
      <c r="BG342" s="3"/>
      <c r="BH342" s="3"/>
      <c r="BI342" s="3"/>
      <c r="BJ342" s="3"/>
      <c r="BK342" s="3"/>
      <c r="BL342" s="3"/>
      <c r="BM342" s="3"/>
      <c r="BN342" s="3"/>
      <c r="BO342" s="3"/>
      <c r="BP342" s="3"/>
      <c r="BQ342" s="3"/>
      <c r="BR342" s="3"/>
      <c r="BS342" s="3"/>
      <c r="BT342" s="3"/>
      <c r="BU342" s="3"/>
      <c r="BV342" s="3"/>
      <c r="BW342" s="3"/>
      <c r="BX342" s="3"/>
      <c r="BY342" s="3"/>
      <c r="BZ342" s="3"/>
      <c r="CA342" s="3"/>
      <c r="CB342" s="3"/>
      <c r="CC342" s="3"/>
      <c r="CD342" s="3"/>
      <c r="CE342" s="3"/>
      <c r="CF342" s="3"/>
      <c r="CG342" s="3"/>
      <c r="CH342" s="3"/>
      <c r="CI342" s="3"/>
    </row>
    <row r="343" spans="1:87" hidden="1" x14ac:dyDescent="0.45">
      <c r="A343" s="3"/>
      <c r="B343" s="3"/>
      <c r="C343" s="3"/>
      <c r="D343" s="3"/>
      <c r="E343" s="3"/>
      <c r="F343" s="3"/>
      <c r="G343" s="3"/>
      <c r="H343" s="3"/>
      <c r="I343" s="3"/>
      <c r="J343" s="3"/>
      <c r="K343" s="3"/>
      <c r="L343" s="3"/>
      <c r="M343" s="3"/>
      <c r="N343" s="3"/>
      <c r="O343" s="3"/>
      <c r="P343" s="3"/>
      <c r="Q343" s="3"/>
      <c r="R343" s="6"/>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c r="AS343" s="3"/>
      <c r="AT343" s="3"/>
      <c r="AU343" s="3"/>
      <c r="AV343" s="3"/>
      <c r="AW343" s="3"/>
      <c r="AX343" s="3"/>
      <c r="AY343" s="3"/>
      <c r="AZ343" s="3"/>
      <c r="BA343" s="3"/>
      <c r="BB343" s="3"/>
      <c r="BC343" s="3"/>
      <c r="BD343" s="3"/>
      <c r="BE343" s="3"/>
      <c r="BF343" s="3"/>
      <c r="BG343" s="3"/>
      <c r="BH343" s="3"/>
      <c r="BI343" s="3"/>
      <c r="BJ343" s="3"/>
      <c r="BK343" s="3"/>
      <c r="BL343" s="3"/>
      <c r="BM343" s="3"/>
      <c r="BN343" s="3"/>
      <c r="BO343" s="3"/>
      <c r="BP343" s="3"/>
      <c r="BQ343" s="3"/>
      <c r="BR343" s="3"/>
      <c r="BS343" s="3"/>
      <c r="BT343" s="3"/>
      <c r="BU343" s="3"/>
      <c r="BV343" s="3"/>
      <c r="BW343" s="3"/>
      <c r="BX343" s="3"/>
      <c r="BY343" s="3"/>
      <c r="BZ343" s="3"/>
      <c r="CA343" s="3"/>
      <c r="CB343" s="3"/>
      <c r="CC343" s="3"/>
      <c r="CD343" s="3"/>
      <c r="CE343" s="3"/>
      <c r="CF343" s="3"/>
      <c r="CG343" s="3"/>
      <c r="CH343" s="3"/>
      <c r="CI343" s="3"/>
    </row>
    <row r="344" spans="1:87" hidden="1" x14ac:dyDescent="0.45">
      <c r="A344" s="3"/>
      <c r="B344" s="3"/>
      <c r="C344" s="3"/>
      <c r="D344" s="3"/>
      <c r="E344" s="3"/>
      <c r="F344" s="3"/>
      <c r="G344" s="3"/>
      <c r="H344" s="3"/>
      <c r="I344" s="3"/>
      <c r="J344" s="3"/>
      <c r="K344" s="3"/>
      <c r="L344" s="3"/>
      <c r="M344" s="3"/>
      <c r="N344" s="3"/>
      <c r="O344" s="3"/>
      <c r="P344" s="3"/>
      <c r="Q344" s="3"/>
      <c r="R344" s="6"/>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c r="AS344" s="3"/>
      <c r="AT344" s="3"/>
      <c r="AU344" s="3"/>
      <c r="AV344" s="3"/>
      <c r="AW344" s="3"/>
      <c r="AX344" s="3"/>
      <c r="AY344" s="3"/>
      <c r="AZ344" s="3"/>
      <c r="BA344" s="3"/>
      <c r="BB344" s="3"/>
      <c r="BC344" s="3"/>
      <c r="BD344" s="3"/>
      <c r="BE344" s="3"/>
      <c r="BF344" s="3"/>
      <c r="BG344" s="3"/>
      <c r="BH344" s="3"/>
      <c r="BI344" s="3"/>
      <c r="BJ344" s="3"/>
      <c r="BK344" s="3"/>
      <c r="BL344" s="3"/>
      <c r="BM344" s="3"/>
      <c r="BN344" s="3"/>
      <c r="BO344" s="3"/>
      <c r="BP344" s="3"/>
      <c r="BQ344" s="3"/>
      <c r="BR344" s="3"/>
      <c r="BS344" s="3"/>
      <c r="BT344" s="3"/>
      <c r="BU344" s="3"/>
      <c r="BV344" s="3"/>
      <c r="BW344" s="3"/>
      <c r="BX344" s="3"/>
      <c r="BY344" s="3"/>
      <c r="BZ344" s="3"/>
      <c r="CA344" s="3"/>
      <c r="CB344" s="3"/>
      <c r="CC344" s="3"/>
      <c r="CD344" s="3"/>
      <c r="CE344" s="3"/>
      <c r="CF344" s="3"/>
      <c r="CG344" s="3"/>
      <c r="CH344" s="3"/>
      <c r="CI344" s="3"/>
    </row>
    <row r="345" spans="1:87" hidden="1" x14ac:dyDescent="0.45">
      <c r="A345" s="3"/>
      <c r="B345" s="3"/>
      <c r="C345" s="3"/>
      <c r="D345" s="3"/>
      <c r="E345" s="3"/>
      <c r="F345" s="3"/>
      <c r="G345" s="3"/>
      <c r="H345" s="3"/>
      <c r="I345" s="3"/>
      <c r="J345" s="3"/>
      <c r="K345" s="3"/>
      <c r="L345" s="3"/>
      <c r="M345" s="3"/>
      <c r="N345" s="3"/>
      <c r="O345" s="3"/>
      <c r="P345" s="3"/>
      <c r="Q345" s="3"/>
      <c r="R345" s="6"/>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c r="AS345" s="3"/>
      <c r="AT345" s="3"/>
      <c r="AU345" s="3"/>
      <c r="AV345" s="3"/>
      <c r="AW345" s="3"/>
      <c r="AX345" s="3"/>
      <c r="AY345" s="3"/>
      <c r="AZ345" s="3"/>
      <c r="BA345" s="3"/>
      <c r="BB345" s="3"/>
      <c r="BC345" s="3"/>
      <c r="BD345" s="3"/>
      <c r="BE345" s="3"/>
      <c r="BF345" s="3"/>
      <c r="BG345" s="3"/>
      <c r="BH345" s="3"/>
      <c r="BI345" s="3"/>
      <c r="BJ345" s="3"/>
      <c r="BK345" s="3"/>
      <c r="BL345" s="3"/>
      <c r="BM345" s="3"/>
      <c r="BN345" s="3"/>
      <c r="BO345" s="3"/>
      <c r="BP345" s="3"/>
      <c r="BQ345" s="3"/>
      <c r="BR345" s="3"/>
      <c r="BS345" s="3"/>
      <c r="BT345" s="3"/>
      <c r="BU345" s="3"/>
      <c r="BV345" s="3"/>
      <c r="BW345" s="3"/>
      <c r="BX345" s="3"/>
      <c r="BY345" s="3"/>
      <c r="BZ345" s="3"/>
      <c r="CA345" s="3"/>
      <c r="CB345" s="3"/>
      <c r="CC345" s="3"/>
      <c r="CD345" s="3"/>
      <c r="CE345" s="3"/>
      <c r="CF345" s="3"/>
      <c r="CG345" s="3"/>
      <c r="CH345" s="3"/>
      <c r="CI345" s="3"/>
    </row>
    <row r="346" spans="1:87" hidden="1" x14ac:dyDescent="0.45">
      <c r="A346" s="3"/>
      <c r="B346" s="3"/>
      <c r="C346" s="3"/>
      <c r="D346" s="3"/>
      <c r="E346" s="3"/>
      <c r="F346" s="3"/>
      <c r="G346" s="3"/>
      <c r="H346" s="3"/>
      <c r="I346" s="3"/>
      <c r="J346" s="3"/>
      <c r="K346" s="3"/>
      <c r="L346" s="3"/>
      <c r="M346" s="3"/>
      <c r="N346" s="3"/>
      <c r="O346" s="3"/>
      <c r="P346" s="3"/>
      <c r="Q346" s="3"/>
      <c r="R346" s="6"/>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c r="AS346" s="3"/>
      <c r="AT346" s="3"/>
      <c r="AU346" s="3"/>
      <c r="AV346" s="3"/>
      <c r="AW346" s="3"/>
      <c r="AX346" s="3"/>
      <c r="AY346" s="3"/>
      <c r="AZ346" s="3"/>
      <c r="BA346" s="3"/>
      <c r="BB346" s="3"/>
      <c r="BC346" s="3"/>
      <c r="BD346" s="3"/>
      <c r="BE346" s="3"/>
      <c r="BF346" s="3"/>
      <c r="BG346" s="3"/>
      <c r="BH346" s="3"/>
      <c r="BI346" s="3"/>
      <c r="BJ346" s="3"/>
      <c r="BK346" s="3"/>
      <c r="BL346" s="3"/>
      <c r="BM346" s="3"/>
      <c r="BN346" s="3"/>
      <c r="BO346" s="3"/>
      <c r="BP346" s="3"/>
      <c r="BQ346" s="3"/>
      <c r="BR346" s="3"/>
      <c r="BS346" s="3"/>
      <c r="BT346" s="3"/>
      <c r="BU346" s="3"/>
      <c r="BV346" s="3"/>
      <c r="BW346" s="3"/>
      <c r="BX346" s="3"/>
      <c r="BY346" s="3"/>
      <c r="BZ346" s="3"/>
      <c r="CA346" s="3"/>
      <c r="CB346" s="3"/>
      <c r="CC346" s="3"/>
      <c r="CD346" s="3"/>
      <c r="CE346" s="3"/>
      <c r="CF346" s="3"/>
      <c r="CG346" s="3"/>
      <c r="CH346" s="3"/>
      <c r="CI346" s="3"/>
    </row>
    <row r="347" spans="1:87" hidden="1" x14ac:dyDescent="0.45">
      <c r="A347" s="3"/>
      <c r="B347" s="3"/>
      <c r="C347" s="3"/>
      <c r="D347" s="3"/>
      <c r="E347" s="3"/>
      <c r="F347" s="3"/>
      <c r="G347" s="3"/>
      <c r="H347" s="3"/>
      <c r="I347" s="3"/>
      <c r="J347" s="3"/>
      <c r="K347" s="3"/>
      <c r="L347" s="3"/>
      <c r="M347" s="3"/>
      <c r="N347" s="3"/>
      <c r="O347" s="3"/>
      <c r="P347" s="3"/>
      <c r="Q347" s="3"/>
      <c r="R347" s="6"/>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c r="AS347" s="3"/>
      <c r="AT347" s="3"/>
      <c r="AU347" s="3"/>
      <c r="AV347" s="3"/>
      <c r="AW347" s="3"/>
      <c r="AX347" s="3"/>
      <c r="AY347" s="3"/>
      <c r="AZ347" s="3"/>
      <c r="BA347" s="3"/>
      <c r="BB347" s="3"/>
      <c r="BC347" s="3"/>
      <c r="BD347" s="3"/>
      <c r="BE347" s="3"/>
      <c r="BF347" s="3"/>
      <c r="BG347" s="3"/>
      <c r="BH347" s="3"/>
      <c r="BI347" s="3"/>
      <c r="BJ347" s="3"/>
      <c r="BK347" s="3"/>
      <c r="BL347" s="3"/>
      <c r="BM347" s="3"/>
      <c r="BN347" s="3"/>
      <c r="BO347" s="3"/>
      <c r="BP347" s="3"/>
      <c r="BQ347" s="3"/>
      <c r="BR347" s="3"/>
      <c r="BS347" s="3"/>
      <c r="BT347" s="3"/>
      <c r="BU347" s="3"/>
      <c r="BV347" s="3"/>
      <c r="BW347" s="3"/>
      <c r="BX347" s="3"/>
      <c r="BY347" s="3"/>
      <c r="BZ347" s="3"/>
      <c r="CA347" s="3"/>
      <c r="CB347" s="3"/>
      <c r="CC347" s="3"/>
      <c r="CD347" s="3"/>
      <c r="CE347" s="3"/>
      <c r="CF347" s="3"/>
      <c r="CG347" s="3"/>
      <c r="CH347" s="3"/>
      <c r="CI347" s="3"/>
    </row>
    <row r="348" spans="1:87" hidden="1" x14ac:dyDescent="0.45">
      <c r="A348" s="3"/>
      <c r="B348" s="3"/>
      <c r="C348" s="3"/>
      <c r="D348" s="3"/>
      <c r="E348" s="3"/>
      <c r="F348" s="3"/>
      <c r="G348" s="3"/>
      <c r="H348" s="3"/>
      <c r="I348" s="3"/>
      <c r="J348" s="3"/>
      <c r="K348" s="3"/>
      <c r="L348" s="3"/>
      <c r="M348" s="3"/>
      <c r="N348" s="3"/>
      <c r="O348" s="3"/>
      <c r="P348" s="3"/>
      <c r="Q348" s="3"/>
      <c r="R348" s="6"/>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c r="AS348" s="3"/>
      <c r="AT348" s="3"/>
      <c r="AU348" s="3"/>
      <c r="AV348" s="3"/>
      <c r="AW348" s="3"/>
      <c r="AX348" s="3"/>
      <c r="AY348" s="3"/>
      <c r="AZ348" s="3"/>
      <c r="BA348" s="3"/>
      <c r="BB348" s="3"/>
      <c r="BC348" s="3"/>
      <c r="BD348" s="3"/>
      <c r="BE348" s="3"/>
      <c r="BF348" s="3"/>
      <c r="BG348" s="3"/>
      <c r="BH348" s="3"/>
      <c r="BI348" s="3"/>
      <c r="BJ348" s="3"/>
      <c r="BK348" s="3"/>
      <c r="BL348" s="3"/>
      <c r="BM348" s="3"/>
      <c r="BN348" s="3"/>
      <c r="BO348" s="3"/>
      <c r="BP348" s="3"/>
      <c r="BQ348" s="3"/>
      <c r="BR348" s="3"/>
      <c r="BS348" s="3"/>
      <c r="BT348" s="3"/>
      <c r="BU348" s="3"/>
      <c r="BV348" s="3"/>
      <c r="BW348" s="3"/>
      <c r="BX348" s="3"/>
      <c r="BY348" s="3"/>
      <c r="BZ348" s="3"/>
      <c r="CA348" s="3"/>
      <c r="CB348" s="3"/>
      <c r="CC348" s="3"/>
      <c r="CD348" s="3"/>
      <c r="CE348" s="3"/>
      <c r="CF348" s="3"/>
      <c r="CG348" s="3"/>
      <c r="CH348" s="3"/>
      <c r="CI348" s="3"/>
    </row>
    <row r="349" spans="1:87" hidden="1" x14ac:dyDescent="0.45">
      <c r="A349" s="3"/>
      <c r="B349" s="3"/>
      <c r="C349" s="3"/>
      <c r="D349" s="3"/>
      <c r="E349" s="3"/>
      <c r="F349" s="3"/>
      <c r="G349" s="3"/>
      <c r="H349" s="3"/>
      <c r="I349" s="3"/>
      <c r="J349" s="3"/>
      <c r="K349" s="3"/>
      <c r="L349" s="3"/>
      <c r="M349" s="3"/>
      <c r="N349" s="3"/>
      <c r="O349" s="3"/>
      <c r="P349" s="3"/>
      <c r="Q349" s="3"/>
      <c r="R349" s="6"/>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c r="BP349" s="3"/>
      <c r="BQ349" s="3"/>
      <c r="BR349" s="3"/>
      <c r="BS349" s="3"/>
      <c r="BT349" s="3"/>
      <c r="BU349" s="3"/>
      <c r="BV349" s="3"/>
      <c r="BW349" s="3"/>
      <c r="BX349" s="3"/>
      <c r="BY349" s="3"/>
      <c r="BZ349" s="3"/>
      <c r="CA349" s="3"/>
      <c r="CB349" s="3"/>
      <c r="CC349" s="3"/>
      <c r="CD349" s="3"/>
      <c r="CE349" s="3"/>
      <c r="CF349" s="3"/>
      <c r="CG349" s="3"/>
      <c r="CH349" s="3"/>
      <c r="CI349" s="3"/>
    </row>
    <row r="350" spans="1:87" hidden="1" x14ac:dyDescent="0.45">
      <c r="A350" s="3"/>
      <c r="B350" s="3"/>
      <c r="C350" s="3"/>
      <c r="D350" s="3"/>
      <c r="E350" s="3"/>
      <c r="F350" s="3"/>
      <c r="G350" s="3"/>
      <c r="H350" s="3"/>
      <c r="I350" s="3"/>
      <c r="J350" s="3"/>
      <c r="K350" s="3"/>
      <c r="L350" s="3"/>
      <c r="M350" s="3"/>
      <c r="N350" s="3"/>
      <c r="O350" s="3"/>
      <c r="P350" s="3"/>
      <c r="Q350" s="3"/>
      <c r="R350" s="6"/>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c r="BP350" s="3"/>
      <c r="BQ350" s="3"/>
      <c r="BR350" s="3"/>
      <c r="BS350" s="3"/>
      <c r="BT350" s="3"/>
      <c r="BU350" s="3"/>
      <c r="BV350" s="3"/>
      <c r="BW350" s="3"/>
      <c r="BX350" s="3"/>
      <c r="BY350" s="3"/>
      <c r="BZ350" s="3"/>
      <c r="CA350" s="3"/>
      <c r="CB350" s="3"/>
      <c r="CC350" s="3"/>
      <c r="CD350" s="3"/>
      <c r="CE350" s="3"/>
      <c r="CF350" s="3"/>
      <c r="CG350" s="3"/>
      <c r="CH350" s="3"/>
      <c r="CI350" s="3"/>
    </row>
    <row r="351" spans="1:87" hidden="1" x14ac:dyDescent="0.45">
      <c r="A351" s="3"/>
      <c r="B351" s="3"/>
      <c r="C351" s="3"/>
      <c r="D351" s="3"/>
      <c r="E351" s="3"/>
      <c r="F351" s="3"/>
      <c r="G351" s="3"/>
      <c r="H351" s="3"/>
      <c r="I351" s="3"/>
      <c r="J351" s="3"/>
      <c r="K351" s="3"/>
      <c r="L351" s="3"/>
      <c r="M351" s="3"/>
      <c r="N351" s="3"/>
      <c r="O351" s="3"/>
      <c r="P351" s="3"/>
      <c r="Q351" s="3"/>
      <c r="R351" s="6"/>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c r="AS351" s="3"/>
      <c r="AT351" s="3"/>
      <c r="AU351" s="3"/>
      <c r="AV351" s="3"/>
      <c r="AW351" s="3"/>
      <c r="AX351" s="3"/>
      <c r="AY351" s="3"/>
      <c r="AZ351" s="3"/>
      <c r="BA351" s="3"/>
      <c r="BB351" s="3"/>
      <c r="BC351" s="3"/>
      <c r="BD351" s="3"/>
      <c r="BE351" s="3"/>
      <c r="BF351" s="3"/>
      <c r="BG351" s="3"/>
      <c r="BH351" s="3"/>
      <c r="BI351" s="3"/>
      <c r="BJ351" s="3"/>
      <c r="BK351" s="3"/>
      <c r="BL351" s="3"/>
      <c r="BM351" s="3"/>
      <c r="BN351" s="3"/>
      <c r="BO351" s="3"/>
      <c r="BP351" s="3"/>
      <c r="BQ351" s="3"/>
      <c r="BR351" s="3"/>
      <c r="BS351" s="3"/>
      <c r="BT351" s="3"/>
      <c r="BU351" s="3"/>
      <c r="BV351" s="3"/>
      <c r="BW351" s="3"/>
      <c r="BX351" s="3"/>
      <c r="BY351" s="3"/>
      <c r="BZ351" s="3"/>
      <c r="CA351" s="3"/>
      <c r="CB351" s="3"/>
      <c r="CC351" s="3"/>
      <c r="CD351" s="3"/>
      <c r="CE351" s="3"/>
      <c r="CF351" s="3"/>
      <c r="CG351" s="3"/>
      <c r="CH351" s="3"/>
      <c r="CI351" s="3"/>
    </row>
    <row r="352" spans="1:87" hidden="1" x14ac:dyDescent="0.45">
      <c r="A352" s="3"/>
      <c r="B352" s="3"/>
      <c r="C352" s="3"/>
      <c r="D352" s="3"/>
      <c r="E352" s="3"/>
      <c r="F352" s="3"/>
      <c r="G352" s="3"/>
      <c r="H352" s="3"/>
      <c r="I352" s="3"/>
      <c r="J352" s="3"/>
      <c r="K352" s="3"/>
      <c r="L352" s="3"/>
      <c r="M352" s="3"/>
      <c r="N352" s="3"/>
      <c r="O352" s="3"/>
      <c r="P352" s="3"/>
      <c r="Q352" s="3"/>
      <c r="R352" s="6"/>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c r="AS352" s="3"/>
      <c r="AT352" s="3"/>
      <c r="AU352" s="3"/>
      <c r="AV352" s="3"/>
      <c r="AW352" s="3"/>
      <c r="AX352" s="3"/>
      <c r="AY352" s="3"/>
      <c r="AZ352" s="3"/>
      <c r="BA352" s="3"/>
      <c r="BB352" s="3"/>
      <c r="BC352" s="3"/>
      <c r="BD352" s="3"/>
      <c r="BE352" s="3"/>
      <c r="BF352" s="3"/>
      <c r="BG352" s="3"/>
      <c r="BH352" s="3"/>
      <c r="BI352" s="3"/>
      <c r="BJ352" s="3"/>
      <c r="BK352" s="3"/>
      <c r="BL352" s="3"/>
      <c r="BM352" s="3"/>
      <c r="BN352" s="3"/>
      <c r="BO352" s="3"/>
      <c r="BP352" s="3"/>
      <c r="BQ352" s="3"/>
      <c r="BR352" s="3"/>
      <c r="BS352" s="3"/>
      <c r="BT352" s="3"/>
      <c r="BU352" s="3"/>
      <c r="BV352" s="3"/>
      <c r="BW352" s="3"/>
      <c r="BX352" s="3"/>
      <c r="BY352" s="3"/>
      <c r="BZ352" s="3"/>
      <c r="CA352" s="3"/>
      <c r="CB352" s="3"/>
      <c r="CC352" s="3"/>
      <c r="CD352" s="3"/>
      <c r="CE352" s="3"/>
      <c r="CF352" s="3"/>
      <c r="CG352" s="3"/>
      <c r="CH352" s="3"/>
      <c r="CI352" s="3"/>
    </row>
    <row r="353" spans="1:87" hidden="1" x14ac:dyDescent="0.45">
      <c r="A353" s="3"/>
      <c r="B353" s="3"/>
      <c r="C353" s="3"/>
      <c r="D353" s="3"/>
      <c r="E353" s="3"/>
      <c r="F353" s="3"/>
      <c r="G353" s="3"/>
      <c r="H353" s="3"/>
      <c r="I353" s="3"/>
      <c r="J353" s="3"/>
      <c r="K353" s="3"/>
      <c r="L353" s="3"/>
      <c r="M353" s="3"/>
      <c r="N353" s="3"/>
      <c r="O353" s="3"/>
      <c r="P353" s="3"/>
      <c r="Q353" s="3"/>
      <c r="R353" s="6"/>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c r="AS353" s="3"/>
      <c r="AT353" s="3"/>
      <c r="AU353" s="3"/>
      <c r="AV353" s="3"/>
      <c r="AW353" s="3"/>
      <c r="AX353" s="3"/>
      <c r="AY353" s="3"/>
      <c r="AZ353" s="3"/>
      <c r="BA353" s="3"/>
      <c r="BB353" s="3"/>
      <c r="BC353" s="3"/>
      <c r="BD353" s="3"/>
      <c r="BE353" s="3"/>
      <c r="BF353" s="3"/>
      <c r="BG353" s="3"/>
      <c r="BH353" s="3"/>
      <c r="BI353" s="3"/>
      <c r="BJ353" s="3"/>
      <c r="BK353" s="3"/>
      <c r="BL353" s="3"/>
      <c r="BM353" s="3"/>
      <c r="BN353" s="3"/>
      <c r="BO353" s="3"/>
      <c r="BP353" s="3"/>
      <c r="BQ353" s="3"/>
      <c r="BR353" s="3"/>
      <c r="BS353" s="3"/>
      <c r="BT353" s="3"/>
      <c r="BU353" s="3"/>
      <c r="BV353" s="3"/>
      <c r="BW353" s="3"/>
      <c r="BX353" s="3"/>
      <c r="BY353" s="3"/>
      <c r="BZ353" s="3"/>
      <c r="CA353" s="3"/>
      <c r="CB353" s="3"/>
      <c r="CC353" s="3"/>
      <c r="CD353" s="3"/>
      <c r="CE353" s="3"/>
      <c r="CF353" s="3"/>
      <c r="CG353" s="3"/>
      <c r="CH353" s="3"/>
      <c r="CI353" s="3"/>
    </row>
    <row r="354" spans="1:87" hidden="1" x14ac:dyDescent="0.45">
      <c r="A354" s="3"/>
      <c r="B354" s="3"/>
      <c r="C354" s="3"/>
      <c r="D354" s="3"/>
      <c r="E354" s="3"/>
      <c r="F354" s="3"/>
      <c r="G354" s="3"/>
      <c r="H354" s="3"/>
      <c r="I354" s="3"/>
      <c r="J354" s="3"/>
      <c r="K354" s="3"/>
      <c r="L354" s="3"/>
      <c r="M354" s="3"/>
      <c r="N354" s="3"/>
      <c r="O354" s="3"/>
      <c r="P354" s="3"/>
      <c r="Q354" s="3"/>
      <c r="R354" s="6"/>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c r="AS354" s="3"/>
      <c r="AT354" s="3"/>
      <c r="AU354" s="3"/>
      <c r="AV354" s="3"/>
      <c r="AW354" s="3"/>
      <c r="AX354" s="3"/>
      <c r="AY354" s="3"/>
      <c r="AZ354" s="3"/>
      <c r="BA354" s="3"/>
      <c r="BB354" s="3"/>
      <c r="BC354" s="3"/>
      <c r="BD354" s="3"/>
      <c r="BE354" s="3"/>
      <c r="BF354" s="3"/>
      <c r="BG354" s="3"/>
      <c r="BH354" s="3"/>
      <c r="BI354" s="3"/>
      <c r="BJ354" s="3"/>
      <c r="BK354" s="3"/>
      <c r="BL354" s="3"/>
      <c r="BM354" s="3"/>
      <c r="BN354" s="3"/>
      <c r="BO354" s="3"/>
      <c r="BP354" s="3"/>
      <c r="BQ354" s="3"/>
      <c r="BR354" s="3"/>
      <c r="BS354" s="3"/>
      <c r="BT354" s="3"/>
      <c r="BU354" s="3"/>
      <c r="BV354" s="3"/>
      <c r="BW354" s="3"/>
      <c r="BX354" s="3"/>
      <c r="BY354" s="3"/>
      <c r="BZ354" s="3"/>
      <c r="CA354" s="3"/>
      <c r="CB354" s="3"/>
      <c r="CC354" s="3"/>
      <c r="CD354" s="3"/>
      <c r="CE354" s="3"/>
      <c r="CF354" s="3"/>
      <c r="CG354" s="3"/>
      <c r="CH354" s="3"/>
      <c r="CI354" s="3"/>
    </row>
    <row r="355" spans="1:87" hidden="1" x14ac:dyDescent="0.45">
      <c r="A355" s="3"/>
      <c r="B355" s="3"/>
      <c r="C355" s="3"/>
      <c r="D355" s="3"/>
      <c r="E355" s="3"/>
      <c r="F355" s="3"/>
      <c r="G355" s="3"/>
      <c r="H355" s="3"/>
      <c r="I355" s="3"/>
      <c r="J355" s="3"/>
      <c r="K355" s="3"/>
      <c r="L355" s="3"/>
      <c r="M355" s="3"/>
      <c r="N355" s="3"/>
      <c r="O355" s="3"/>
      <c r="P355" s="3"/>
      <c r="Q355" s="3"/>
      <c r="R355" s="6"/>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c r="AT355" s="3"/>
      <c r="AU355" s="3"/>
      <c r="AV355" s="3"/>
      <c r="AW355" s="3"/>
      <c r="AX355" s="3"/>
      <c r="AY355" s="3"/>
      <c r="AZ355" s="3"/>
      <c r="BA355" s="3"/>
      <c r="BB355" s="3"/>
      <c r="BC355" s="3"/>
      <c r="BD355" s="3"/>
      <c r="BE355" s="3"/>
      <c r="BF355" s="3"/>
      <c r="BG355" s="3"/>
      <c r="BH355" s="3"/>
      <c r="BI355" s="3"/>
      <c r="BJ355" s="3"/>
      <c r="BK355" s="3"/>
      <c r="BL355" s="3"/>
      <c r="BM355" s="3"/>
      <c r="BN355" s="3"/>
      <c r="BO355" s="3"/>
      <c r="BP355" s="3"/>
      <c r="BQ355" s="3"/>
      <c r="BR355" s="3"/>
      <c r="BS355" s="3"/>
      <c r="BT355" s="3"/>
      <c r="BU355" s="3"/>
      <c r="BV355" s="3"/>
      <c r="BW355" s="3"/>
      <c r="BX355" s="3"/>
      <c r="BY355" s="3"/>
      <c r="BZ355" s="3"/>
      <c r="CA355" s="3"/>
      <c r="CB355" s="3"/>
      <c r="CC355" s="3"/>
      <c r="CD355" s="3"/>
      <c r="CE355" s="3"/>
      <c r="CF355" s="3"/>
      <c r="CG355" s="3"/>
      <c r="CH355" s="3"/>
      <c r="CI355" s="3"/>
    </row>
    <row r="356" spans="1:87" hidden="1" x14ac:dyDescent="0.45">
      <c r="A356" s="3"/>
      <c r="B356" s="3"/>
      <c r="C356" s="3"/>
      <c r="D356" s="3"/>
      <c r="E356" s="3"/>
      <c r="F356" s="3"/>
      <c r="G356" s="3"/>
      <c r="H356" s="3"/>
      <c r="I356" s="3"/>
      <c r="J356" s="3"/>
      <c r="K356" s="3"/>
      <c r="L356" s="3"/>
      <c r="M356" s="3"/>
      <c r="N356" s="3"/>
      <c r="O356" s="3"/>
      <c r="P356" s="3"/>
      <c r="Q356" s="3"/>
      <c r="R356" s="6"/>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c r="AS356" s="3"/>
      <c r="AT356" s="3"/>
      <c r="AU356" s="3"/>
      <c r="AV356" s="3"/>
      <c r="AW356" s="3"/>
      <c r="AX356" s="3"/>
      <c r="AY356" s="3"/>
      <c r="AZ356" s="3"/>
      <c r="BA356" s="3"/>
      <c r="BB356" s="3"/>
      <c r="BC356" s="3"/>
      <c r="BD356" s="3"/>
      <c r="BE356" s="3"/>
      <c r="BF356" s="3"/>
      <c r="BG356" s="3"/>
      <c r="BH356" s="3"/>
      <c r="BI356" s="3"/>
      <c r="BJ356" s="3"/>
      <c r="BK356" s="3"/>
      <c r="BL356" s="3"/>
      <c r="BM356" s="3"/>
      <c r="BN356" s="3"/>
      <c r="BO356" s="3"/>
      <c r="BP356" s="3"/>
      <c r="BQ356" s="3"/>
      <c r="BR356" s="3"/>
      <c r="BS356" s="3"/>
      <c r="BT356" s="3"/>
      <c r="BU356" s="3"/>
      <c r="BV356" s="3"/>
      <c r="BW356" s="3"/>
      <c r="BX356" s="3"/>
      <c r="BY356" s="3"/>
      <c r="BZ356" s="3"/>
      <c r="CA356" s="3"/>
      <c r="CB356" s="3"/>
      <c r="CC356" s="3"/>
      <c r="CD356" s="3"/>
      <c r="CE356" s="3"/>
      <c r="CF356" s="3"/>
      <c r="CG356" s="3"/>
      <c r="CH356" s="3"/>
      <c r="CI356" s="3"/>
    </row>
    <row r="357" spans="1:87" hidden="1" x14ac:dyDescent="0.45">
      <c r="A357" s="3"/>
      <c r="B357" s="3"/>
      <c r="C357" s="3"/>
      <c r="D357" s="3"/>
      <c r="E357" s="3"/>
      <c r="F357" s="3"/>
      <c r="G357" s="3"/>
      <c r="H357" s="3"/>
      <c r="I357" s="3"/>
      <c r="J357" s="3"/>
      <c r="K357" s="3"/>
      <c r="L357" s="3"/>
      <c r="M357" s="3"/>
      <c r="N357" s="3"/>
      <c r="O357" s="3"/>
      <c r="P357" s="3"/>
      <c r="Q357" s="3"/>
      <c r="R357" s="6"/>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c r="BB357" s="3"/>
      <c r="BC357" s="3"/>
      <c r="BD357" s="3"/>
      <c r="BE357" s="3"/>
      <c r="BF357" s="3"/>
      <c r="BG357" s="3"/>
      <c r="BH357" s="3"/>
      <c r="BI357" s="3"/>
      <c r="BJ357" s="3"/>
      <c r="BK357" s="3"/>
      <c r="BL357" s="3"/>
      <c r="BM357" s="3"/>
      <c r="BN357" s="3"/>
      <c r="BO357" s="3"/>
      <c r="BP357" s="3"/>
      <c r="BQ357" s="3"/>
      <c r="BR357" s="3"/>
      <c r="BS357" s="3"/>
      <c r="BT357" s="3"/>
      <c r="BU357" s="3"/>
      <c r="BV357" s="3"/>
      <c r="BW357" s="3"/>
      <c r="BX357" s="3"/>
      <c r="BY357" s="3"/>
      <c r="BZ357" s="3"/>
      <c r="CA357" s="3"/>
      <c r="CB357" s="3"/>
      <c r="CC357" s="3"/>
      <c r="CD357" s="3"/>
      <c r="CE357" s="3"/>
      <c r="CF357" s="3"/>
      <c r="CG357" s="3"/>
      <c r="CH357" s="3"/>
      <c r="CI357" s="3"/>
    </row>
    <row r="358" spans="1:87" hidden="1" x14ac:dyDescent="0.45">
      <c r="A358" s="3"/>
      <c r="B358" s="3"/>
      <c r="C358" s="3"/>
      <c r="D358" s="3"/>
      <c r="E358" s="3"/>
      <c r="F358" s="3"/>
      <c r="G358" s="3"/>
      <c r="H358" s="3"/>
      <c r="I358" s="3"/>
      <c r="J358" s="3"/>
      <c r="K358" s="3"/>
      <c r="L358" s="3"/>
      <c r="M358" s="3"/>
      <c r="N358" s="3"/>
      <c r="O358" s="3"/>
      <c r="P358" s="3"/>
      <c r="Q358" s="3"/>
      <c r="R358" s="6"/>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c r="BB358" s="3"/>
      <c r="BC358" s="3"/>
      <c r="BD358" s="3"/>
      <c r="BE358" s="3"/>
      <c r="BF358" s="3"/>
      <c r="BG358" s="3"/>
      <c r="BH358" s="3"/>
      <c r="BI358" s="3"/>
      <c r="BJ358" s="3"/>
      <c r="BK358" s="3"/>
      <c r="BL358" s="3"/>
      <c r="BM358" s="3"/>
      <c r="BN358" s="3"/>
      <c r="BO358" s="3"/>
      <c r="BP358" s="3"/>
      <c r="BQ358" s="3"/>
      <c r="BR358" s="3"/>
      <c r="BS358" s="3"/>
      <c r="BT358" s="3"/>
      <c r="BU358" s="3"/>
      <c r="BV358" s="3"/>
      <c r="BW358" s="3"/>
      <c r="BX358" s="3"/>
      <c r="BY358" s="3"/>
      <c r="BZ358" s="3"/>
      <c r="CA358" s="3"/>
      <c r="CB358" s="3"/>
      <c r="CC358" s="3"/>
      <c r="CD358" s="3"/>
      <c r="CE358" s="3"/>
      <c r="CF358" s="3"/>
      <c r="CG358" s="3"/>
      <c r="CH358" s="3"/>
      <c r="CI358" s="3"/>
    </row>
    <row r="359" spans="1:87" hidden="1" x14ac:dyDescent="0.45">
      <c r="A359" s="3"/>
      <c r="B359" s="3"/>
      <c r="C359" s="3"/>
      <c r="D359" s="3"/>
      <c r="E359" s="3"/>
      <c r="F359" s="3"/>
      <c r="G359" s="3"/>
      <c r="H359" s="3"/>
      <c r="I359" s="3"/>
      <c r="J359" s="3"/>
      <c r="K359" s="3"/>
      <c r="L359" s="3"/>
      <c r="M359" s="3"/>
      <c r="N359" s="3"/>
      <c r="O359" s="3"/>
      <c r="P359" s="3"/>
      <c r="Q359" s="3"/>
      <c r="R359" s="6"/>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c r="BB359" s="3"/>
      <c r="BC359" s="3"/>
      <c r="BD359" s="3"/>
      <c r="BE359" s="3"/>
      <c r="BF359" s="3"/>
      <c r="BG359" s="3"/>
      <c r="BH359" s="3"/>
      <c r="BI359" s="3"/>
      <c r="BJ359" s="3"/>
      <c r="BK359" s="3"/>
      <c r="BL359" s="3"/>
      <c r="BM359" s="3"/>
      <c r="BN359" s="3"/>
      <c r="BO359" s="3"/>
      <c r="BP359" s="3"/>
      <c r="BQ359" s="3"/>
      <c r="BR359" s="3"/>
      <c r="BS359" s="3"/>
      <c r="BT359" s="3"/>
      <c r="BU359" s="3"/>
      <c r="BV359" s="3"/>
      <c r="BW359" s="3"/>
      <c r="BX359" s="3"/>
      <c r="BY359" s="3"/>
      <c r="BZ359" s="3"/>
      <c r="CA359" s="3"/>
      <c r="CB359" s="3"/>
      <c r="CC359" s="3"/>
      <c r="CD359" s="3"/>
      <c r="CE359" s="3"/>
      <c r="CF359" s="3"/>
      <c r="CG359" s="3"/>
      <c r="CH359" s="3"/>
      <c r="CI359" s="3"/>
    </row>
    <row r="360" spans="1:87" hidden="1" x14ac:dyDescent="0.45">
      <c r="A360" s="3"/>
      <c r="B360" s="3"/>
      <c r="C360" s="3"/>
      <c r="D360" s="3"/>
      <c r="E360" s="3"/>
      <c r="F360" s="3"/>
      <c r="G360" s="3"/>
      <c r="H360" s="3"/>
      <c r="I360" s="3"/>
      <c r="J360" s="3"/>
      <c r="K360" s="3"/>
      <c r="L360" s="3"/>
      <c r="M360" s="3"/>
      <c r="N360" s="3"/>
      <c r="O360" s="3"/>
      <c r="P360" s="3"/>
      <c r="Q360" s="3"/>
      <c r="R360" s="6"/>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c r="BB360" s="3"/>
      <c r="BC360" s="3"/>
      <c r="BD360" s="3"/>
      <c r="BE360" s="3"/>
      <c r="BF360" s="3"/>
      <c r="BG360" s="3"/>
      <c r="BH360" s="3"/>
      <c r="BI360" s="3"/>
      <c r="BJ360" s="3"/>
      <c r="BK360" s="3"/>
      <c r="BL360" s="3"/>
      <c r="BM360" s="3"/>
      <c r="BN360" s="3"/>
      <c r="BO360" s="3"/>
      <c r="BP360" s="3"/>
      <c r="BQ360" s="3"/>
      <c r="BR360" s="3"/>
      <c r="BS360" s="3"/>
      <c r="BT360" s="3"/>
      <c r="BU360" s="3"/>
      <c r="BV360" s="3"/>
      <c r="BW360" s="3"/>
      <c r="BX360" s="3"/>
      <c r="BY360" s="3"/>
      <c r="BZ360" s="3"/>
      <c r="CA360" s="3"/>
      <c r="CB360" s="3"/>
      <c r="CC360" s="3"/>
      <c r="CD360" s="3"/>
      <c r="CE360" s="3"/>
      <c r="CF360" s="3"/>
      <c r="CG360" s="3"/>
      <c r="CH360" s="3"/>
      <c r="CI360" s="3"/>
    </row>
    <row r="361" spans="1:87" hidden="1" x14ac:dyDescent="0.45">
      <c r="A361" s="3"/>
      <c r="B361" s="3"/>
      <c r="C361" s="3"/>
      <c r="D361" s="3"/>
      <c r="E361" s="3"/>
      <c r="F361" s="3"/>
      <c r="G361" s="3"/>
      <c r="H361" s="3"/>
      <c r="I361" s="3"/>
      <c r="J361" s="3"/>
      <c r="K361" s="3"/>
      <c r="L361" s="3"/>
      <c r="M361" s="3"/>
      <c r="N361" s="3"/>
      <c r="O361" s="3"/>
      <c r="P361" s="3"/>
      <c r="Q361" s="3"/>
      <c r="R361" s="6"/>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c r="AS361" s="3"/>
      <c r="AT361" s="3"/>
      <c r="AU361" s="3"/>
      <c r="AV361" s="3"/>
      <c r="AW361" s="3"/>
      <c r="AX361" s="3"/>
      <c r="AY361" s="3"/>
      <c r="AZ361" s="3"/>
      <c r="BA361" s="3"/>
      <c r="BB361" s="3"/>
      <c r="BC361" s="3"/>
      <c r="BD361" s="3"/>
      <c r="BE361" s="3"/>
      <c r="BF361" s="3"/>
      <c r="BG361" s="3"/>
      <c r="BH361" s="3"/>
      <c r="BI361" s="3"/>
      <c r="BJ361" s="3"/>
      <c r="BK361" s="3"/>
      <c r="BL361" s="3"/>
      <c r="BM361" s="3"/>
      <c r="BN361" s="3"/>
      <c r="BO361" s="3"/>
      <c r="BP361" s="3"/>
      <c r="BQ361" s="3"/>
      <c r="BR361" s="3"/>
      <c r="BS361" s="3"/>
      <c r="BT361" s="3"/>
      <c r="BU361" s="3"/>
      <c r="BV361" s="3"/>
      <c r="BW361" s="3"/>
      <c r="BX361" s="3"/>
      <c r="BY361" s="3"/>
      <c r="BZ361" s="3"/>
      <c r="CA361" s="3"/>
      <c r="CB361" s="3"/>
      <c r="CC361" s="3"/>
      <c r="CD361" s="3"/>
      <c r="CE361" s="3"/>
      <c r="CF361" s="3"/>
      <c r="CG361" s="3"/>
      <c r="CH361" s="3"/>
      <c r="CI361" s="3"/>
    </row>
    <row r="362" spans="1:87" hidden="1" x14ac:dyDescent="0.45">
      <c r="A362" s="3"/>
      <c r="B362" s="3"/>
      <c r="C362" s="3"/>
      <c r="D362" s="3"/>
      <c r="E362" s="3"/>
      <c r="F362" s="3"/>
      <c r="G362" s="3"/>
      <c r="H362" s="3"/>
      <c r="I362" s="3"/>
      <c r="J362" s="3"/>
      <c r="K362" s="3"/>
      <c r="L362" s="3"/>
      <c r="M362" s="3"/>
      <c r="N362" s="3"/>
      <c r="O362" s="3"/>
      <c r="P362" s="3"/>
      <c r="Q362" s="3"/>
      <c r="R362" s="6"/>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c r="AS362" s="3"/>
      <c r="AT362" s="3"/>
      <c r="AU362" s="3"/>
      <c r="AV362" s="3"/>
      <c r="AW362" s="3"/>
      <c r="AX362" s="3"/>
      <c r="AY362" s="3"/>
      <c r="AZ362" s="3"/>
      <c r="BA362" s="3"/>
      <c r="BB362" s="3"/>
      <c r="BC362" s="3"/>
      <c r="BD362" s="3"/>
      <c r="BE362" s="3"/>
      <c r="BF362" s="3"/>
      <c r="BG362" s="3"/>
      <c r="BH362" s="3"/>
      <c r="BI362" s="3"/>
      <c r="BJ362" s="3"/>
      <c r="BK362" s="3"/>
      <c r="BL362" s="3"/>
      <c r="BM362" s="3"/>
      <c r="BN362" s="3"/>
      <c r="BO362" s="3"/>
      <c r="BP362" s="3"/>
      <c r="BQ362" s="3"/>
      <c r="BR362" s="3"/>
      <c r="BS362" s="3"/>
      <c r="BT362" s="3"/>
      <c r="BU362" s="3"/>
      <c r="BV362" s="3"/>
      <c r="BW362" s="3"/>
      <c r="BX362" s="3"/>
      <c r="BY362" s="3"/>
      <c r="BZ362" s="3"/>
      <c r="CA362" s="3"/>
      <c r="CB362" s="3"/>
      <c r="CC362" s="3"/>
      <c r="CD362" s="3"/>
      <c r="CE362" s="3"/>
      <c r="CF362" s="3"/>
      <c r="CG362" s="3"/>
      <c r="CH362" s="3"/>
      <c r="CI362" s="3"/>
    </row>
    <row r="363" spans="1:87" hidden="1" x14ac:dyDescent="0.45">
      <c r="A363" s="3"/>
      <c r="B363" s="3"/>
      <c r="C363" s="3"/>
      <c r="D363" s="3"/>
      <c r="E363" s="3"/>
      <c r="F363" s="3"/>
      <c r="G363" s="3"/>
      <c r="H363" s="3"/>
      <c r="I363" s="3"/>
      <c r="J363" s="3"/>
      <c r="K363" s="3"/>
      <c r="L363" s="3"/>
      <c r="M363" s="3"/>
      <c r="N363" s="3"/>
      <c r="O363" s="3"/>
      <c r="P363" s="3"/>
      <c r="Q363" s="3"/>
      <c r="R363" s="6"/>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c r="AS363" s="3"/>
      <c r="AT363" s="3"/>
      <c r="AU363" s="3"/>
      <c r="AV363" s="3"/>
      <c r="AW363" s="3"/>
      <c r="AX363" s="3"/>
      <c r="AY363" s="3"/>
      <c r="AZ363" s="3"/>
      <c r="BA363" s="3"/>
      <c r="BB363" s="3"/>
      <c r="BC363" s="3"/>
      <c r="BD363" s="3"/>
      <c r="BE363" s="3"/>
      <c r="BF363" s="3"/>
      <c r="BG363" s="3"/>
      <c r="BH363" s="3"/>
      <c r="BI363" s="3"/>
      <c r="BJ363" s="3"/>
      <c r="BK363" s="3"/>
      <c r="BL363" s="3"/>
      <c r="BM363" s="3"/>
      <c r="BN363" s="3"/>
      <c r="BO363" s="3"/>
      <c r="BP363" s="3"/>
      <c r="BQ363" s="3"/>
      <c r="BR363" s="3"/>
      <c r="BS363" s="3"/>
      <c r="BT363" s="3"/>
      <c r="BU363" s="3"/>
      <c r="BV363" s="3"/>
      <c r="BW363" s="3"/>
      <c r="BX363" s="3"/>
      <c r="BY363" s="3"/>
      <c r="BZ363" s="3"/>
      <c r="CA363" s="3"/>
      <c r="CB363" s="3"/>
      <c r="CC363" s="3"/>
      <c r="CD363" s="3"/>
      <c r="CE363" s="3"/>
      <c r="CF363" s="3"/>
      <c r="CG363" s="3"/>
      <c r="CH363" s="3"/>
      <c r="CI363" s="3"/>
    </row>
    <row r="364" spans="1:87" hidden="1" x14ac:dyDescent="0.45">
      <c r="A364" s="3"/>
      <c r="B364" s="3"/>
      <c r="C364" s="3"/>
      <c r="D364" s="3"/>
      <c r="E364" s="3"/>
      <c r="F364" s="3"/>
      <c r="G364" s="3"/>
      <c r="H364" s="3"/>
      <c r="I364" s="3"/>
      <c r="J364" s="3"/>
      <c r="K364" s="3"/>
      <c r="L364" s="3"/>
      <c r="M364" s="3"/>
      <c r="N364" s="3"/>
      <c r="O364" s="3"/>
      <c r="P364" s="3"/>
      <c r="Q364" s="3"/>
      <c r="R364" s="6"/>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c r="AS364" s="3"/>
      <c r="AT364" s="3"/>
      <c r="AU364" s="3"/>
      <c r="AV364" s="3"/>
      <c r="AW364" s="3"/>
      <c r="AX364" s="3"/>
      <c r="AY364" s="3"/>
      <c r="AZ364" s="3"/>
      <c r="BA364" s="3"/>
      <c r="BB364" s="3"/>
      <c r="BC364" s="3"/>
      <c r="BD364" s="3"/>
      <c r="BE364" s="3"/>
      <c r="BF364" s="3"/>
      <c r="BG364" s="3"/>
      <c r="BH364" s="3"/>
      <c r="BI364" s="3"/>
      <c r="BJ364" s="3"/>
      <c r="BK364" s="3"/>
      <c r="BL364" s="3"/>
      <c r="BM364" s="3"/>
      <c r="BN364" s="3"/>
      <c r="BO364" s="3"/>
      <c r="BP364" s="3"/>
      <c r="BQ364" s="3"/>
      <c r="BR364" s="3"/>
      <c r="BS364" s="3"/>
      <c r="BT364" s="3"/>
      <c r="BU364" s="3"/>
      <c r="BV364" s="3"/>
      <c r="BW364" s="3"/>
      <c r="BX364" s="3"/>
      <c r="BY364" s="3"/>
      <c r="BZ364" s="3"/>
      <c r="CA364" s="3"/>
      <c r="CB364" s="3"/>
      <c r="CC364" s="3"/>
      <c r="CD364" s="3"/>
      <c r="CE364" s="3"/>
      <c r="CF364" s="3"/>
      <c r="CG364" s="3"/>
      <c r="CH364" s="3"/>
      <c r="CI364" s="3"/>
    </row>
    <row r="365" spans="1:87" hidden="1" x14ac:dyDescent="0.45">
      <c r="A365" s="3"/>
      <c r="B365" s="3"/>
      <c r="C365" s="3"/>
      <c r="D365" s="3"/>
      <c r="E365" s="3"/>
      <c r="F365" s="3"/>
      <c r="G365" s="3"/>
      <c r="H365" s="3"/>
      <c r="I365" s="3"/>
      <c r="J365" s="3"/>
      <c r="K365" s="3"/>
      <c r="L365" s="3"/>
      <c r="M365" s="3"/>
      <c r="N365" s="3"/>
      <c r="O365" s="3"/>
      <c r="P365" s="3"/>
      <c r="Q365" s="3"/>
      <c r="R365" s="6"/>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c r="AS365" s="3"/>
      <c r="AT365" s="3"/>
      <c r="AU365" s="3"/>
      <c r="AV365" s="3"/>
      <c r="AW365" s="3"/>
      <c r="AX365" s="3"/>
      <c r="AY365" s="3"/>
      <c r="AZ365" s="3"/>
      <c r="BA365" s="3"/>
      <c r="BB365" s="3"/>
      <c r="BC365" s="3"/>
      <c r="BD365" s="3"/>
      <c r="BE365" s="3"/>
      <c r="BF365" s="3"/>
      <c r="BG365" s="3"/>
      <c r="BH365" s="3"/>
      <c r="BI365" s="3"/>
      <c r="BJ365" s="3"/>
      <c r="BK365" s="3"/>
      <c r="BL365" s="3"/>
      <c r="BM365" s="3"/>
      <c r="BN365" s="3"/>
      <c r="BO365" s="3"/>
      <c r="BP365" s="3"/>
      <c r="BQ365" s="3"/>
      <c r="BR365" s="3"/>
      <c r="BS365" s="3"/>
      <c r="BT365" s="3"/>
      <c r="BU365" s="3"/>
      <c r="BV365" s="3"/>
      <c r="BW365" s="3"/>
      <c r="BX365" s="3"/>
      <c r="BY365" s="3"/>
      <c r="BZ365" s="3"/>
      <c r="CA365" s="3"/>
      <c r="CB365" s="3"/>
      <c r="CC365" s="3"/>
      <c r="CD365" s="3"/>
      <c r="CE365" s="3"/>
      <c r="CF365" s="3"/>
      <c r="CG365" s="3"/>
      <c r="CH365" s="3"/>
      <c r="CI365" s="3"/>
    </row>
    <row r="366" spans="1:87" hidden="1" x14ac:dyDescent="0.45">
      <c r="A366" s="3"/>
      <c r="B366" s="3"/>
      <c r="C366" s="3"/>
      <c r="D366" s="3"/>
      <c r="E366" s="3"/>
      <c r="F366" s="3"/>
      <c r="G366" s="3"/>
      <c r="H366" s="3"/>
      <c r="I366" s="3"/>
      <c r="J366" s="3"/>
      <c r="K366" s="3"/>
      <c r="L366" s="3"/>
      <c r="M366" s="3"/>
      <c r="N366" s="3"/>
      <c r="O366" s="3"/>
      <c r="P366" s="3"/>
      <c r="Q366" s="3"/>
      <c r="R366" s="6"/>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c r="AS366" s="3"/>
      <c r="AT366" s="3"/>
      <c r="AU366" s="3"/>
      <c r="AV366" s="3"/>
      <c r="AW366" s="3"/>
      <c r="AX366" s="3"/>
      <c r="AY366" s="3"/>
      <c r="AZ366" s="3"/>
      <c r="BA366" s="3"/>
      <c r="BB366" s="3"/>
      <c r="BC366" s="3"/>
      <c r="BD366" s="3"/>
      <c r="BE366" s="3"/>
      <c r="BF366" s="3"/>
      <c r="BG366" s="3"/>
      <c r="BH366" s="3"/>
      <c r="BI366" s="3"/>
      <c r="BJ366" s="3"/>
      <c r="BK366" s="3"/>
      <c r="BL366" s="3"/>
      <c r="BM366" s="3"/>
      <c r="BN366" s="3"/>
      <c r="BO366" s="3"/>
      <c r="BP366" s="3"/>
      <c r="BQ366" s="3"/>
      <c r="BR366" s="3"/>
      <c r="BS366" s="3"/>
      <c r="BT366" s="3"/>
      <c r="BU366" s="3"/>
      <c r="BV366" s="3"/>
      <c r="BW366" s="3"/>
      <c r="BX366" s="3"/>
      <c r="BY366" s="3"/>
      <c r="BZ366" s="3"/>
      <c r="CA366" s="3"/>
      <c r="CB366" s="3"/>
      <c r="CC366" s="3"/>
      <c r="CD366" s="3"/>
      <c r="CE366" s="3"/>
      <c r="CF366" s="3"/>
      <c r="CG366" s="3"/>
      <c r="CH366" s="3"/>
      <c r="CI366" s="3"/>
    </row>
    <row r="367" spans="1:87" hidden="1" x14ac:dyDescent="0.45">
      <c r="A367" s="3"/>
      <c r="B367" s="3"/>
      <c r="C367" s="3"/>
      <c r="D367" s="3"/>
      <c r="E367" s="3"/>
      <c r="F367" s="3"/>
      <c r="G367" s="6"/>
      <c r="H367" s="3"/>
      <c r="I367" s="3"/>
      <c r="J367" s="3"/>
      <c r="K367" s="3"/>
      <c r="L367" s="3"/>
      <c r="M367" s="3"/>
      <c r="N367" s="3"/>
      <c r="O367" s="3"/>
      <c r="P367" s="3"/>
      <c r="Q367" s="3"/>
      <c r="R367" s="6"/>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c r="AS367" s="3"/>
      <c r="AT367" s="3"/>
      <c r="AU367" s="3"/>
      <c r="AV367" s="3"/>
      <c r="AW367" s="3"/>
      <c r="AX367" s="3"/>
      <c r="AY367" s="3"/>
      <c r="AZ367" s="3"/>
      <c r="BA367" s="3"/>
      <c r="BB367" s="3"/>
      <c r="BC367" s="3"/>
      <c r="BD367" s="3"/>
      <c r="BE367" s="3"/>
      <c r="BF367" s="3"/>
      <c r="BG367" s="3"/>
      <c r="BH367" s="3"/>
      <c r="BI367" s="3"/>
      <c r="BJ367" s="3"/>
      <c r="BK367" s="3"/>
      <c r="BL367" s="3"/>
      <c r="BM367" s="3"/>
      <c r="BN367" s="3"/>
      <c r="BO367" s="3"/>
      <c r="BP367" s="3"/>
      <c r="BQ367" s="3"/>
      <c r="BR367" s="3"/>
      <c r="BS367" s="3"/>
      <c r="BT367" s="3"/>
      <c r="BU367" s="3"/>
      <c r="BV367" s="3"/>
      <c r="BW367" s="3"/>
      <c r="BX367" s="3"/>
      <c r="BY367" s="3"/>
      <c r="BZ367" s="3"/>
      <c r="CA367" s="3"/>
      <c r="CB367" s="3"/>
      <c r="CC367" s="3"/>
      <c r="CD367" s="3"/>
      <c r="CE367" s="3"/>
      <c r="CF367" s="3"/>
      <c r="CG367" s="3"/>
      <c r="CH367" s="3"/>
      <c r="CI367" s="3"/>
    </row>
    <row r="368" spans="1:87" hidden="1" x14ac:dyDescent="0.45">
      <c r="A368" s="3"/>
      <c r="B368" s="3"/>
      <c r="C368" s="3"/>
      <c r="D368" s="3"/>
      <c r="E368" s="3"/>
      <c r="F368" s="3"/>
      <c r="G368" s="6"/>
      <c r="H368" s="3"/>
      <c r="I368" s="3"/>
      <c r="J368" s="3"/>
      <c r="K368" s="3"/>
      <c r="L368" s="3"/>
      <c r="M368" s="3"/>
      <c r="N368" s="3"/>
      <c r="O368" s="3"/>
      <c r="P368" s="3"/>
      <c r="Q368" s="3"/>
      <c r="R368" s="6"/>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c r="AS368" s="3"/>
      <c r="AT368" s="3"/>
      <c r="AU368" s="3"/>
      <c r="AV368" s="3"/>
      <c r="AW368" s="3"/>
      <c r="AX368" s="3"/>
      <c r="AY368" s="3"/>
      <c r="AZ368" s="3"/>
      <c r="BA368" s="3"/>
      <c r="BB368" s="3"/>
      <c r="BC368" s="3"/>
      <c r="BD368" s="3"/>
      <c r="BE368" s="3"/>
      <c r="BF368" s="3"/>
      <c r="BG368" s="3"/>
      <c r="BH368" s="3"/>
      <c r="BI368" s="3"/>
      <c r="BJ368" s="3"/>
      <c r="BK368" s="3"/>
      <c r="BL368" s="3"/>
      <c r="BM368" s="3"/>
      <c r="BN368" s="3"/>
      <c r="BO368" s="3"/>
      <c r="BP368" s="3"/>
      <c r="BQ368" s="3"/>
      <c r="BR368" s="3"/>
      <c r="BS368" s="3"/>
      <c r="BT368" s="3"/>
      <c r="BU368" s="3"/>
      <c r="BV368" s="3"/>
      <c r="BW368" s="3"/>
      <c r="BX368" s="3"/>
      <c r="BY368" s="3"/>
      <c r="BZ368" s="3"/>
      <c r="CA368" s="3"/>
      <c r="CB368" s="3"/>
      <c r="CC368" s="3"/>
      <c r="CD368" s="3"/>
      <c r="CE368" s="3"/>
      <c r="CF368" s="3"/>
      <c r="CG368" s="3"/>
      <c r="CH368" s="3"/>
      <c r="CI368" s="3"/>
    </row>
    <row r="369" spans="1:87" hidden="1" x14ac:dyDescent="0.45">
      <c r="A369" s="3"/>
      <c r="B369" s="3"/>
      <c r="C369" s="3"/>
      <c r="D369" s="3"/>
      <c r="E369" s="3"/>
      <c r="F369" s="3"/>
      <c r="G369" s="6"/>
      <c r="H369" s="3"/>
      <c r="I369" s="3"/>
      <c r="J369" s="3"/>
      <c r="K369" s="3"/>
      <c r="L369" s="3"/>
      <c r="M369" s="3"/>
      <c r="N369" s="3"/>
      <c r="O369" s="3"/>
      <c r="P369" s="3"/>
      <c r="Q369" s="3"/>
      <c r="R369" s="6"/>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c r="AS369" s="3"/>
      <c r="AT369" s="3"/>
      <c r="AU369" s="3"/>
      <c r="AV369" s="3"/>
      <c r="AW369" s="3"/>
      <c r="AX369" s="3"/>
      <c r="AY369" s="3"/>
      <c r="AZ369" s="3"/>
      <c r="BA369" s="3"/>
      <c r="BB369" s="3"/>
      <c r="BC369" s="3"/>
      <c r="BD369" s="3"/>
      <c r="BE369" s="3"/>
      <c r="BF369" s="3"/>
      <c r="BG369" s="3"/>
      <c r="BH369" s="3"/>
      <c r="BI369" s="3"/>
      <c r="BJ369" s="3"/>
      <c r="BK369" s="3"/>
      <c r="BL369" s="3"/>
      <c r="BM369" s="3"/>
      <c r="BN369" s="3"/>
      <c r="BO369" s="3"/>
      <c r="BP369" s="3"/>
      <c r="BQ369" s="3"/>
      <c r="BR369" s="3"/>
      <c r="BS369" s="3"/>
      <c r="BT369" s="3"/>
      <c r="BU369" s="3"/>
      <c r="BV369" s="3"/>
      <c r="BW369" s="3"/>
      <c r="BX369" s="3"/>
      <c r="BY369" s="3"/>
      <c r="BZ369" s="3"/>
      <c r="CA369" s="3"/>
      <c r="CB369" s="3"/>
      <c r="CC369" s="3"/>
      <c r="CD369" s="3"/>
      <c r="CE369" s="3"/>
      <c r="CF369" s="3"/>
      <c r="CG369" s="3"/>
      <c r="CH369" s="3"/>
      <c r="CI369" s="3"/>
    </row>
    <row r="370" spans="1:87" hidden="1" x14ac:dyDescent="0.45">
      <c r="A370" s="3"/>
      <c r="B370" s="3"/>
      <c r="C370" s="3"/>
      <c r="D370" s="3"/>
      <c r="E370" s="3"/>
      <c r="F370" s="3"/>
      <c r="G370" s="6"/>
      <c r="H370" s="3"/>
      <c r="I370" s="3"/>
      <c r="J370" s="3"/>
      <c r="K370" s="3"/>
      <c r="L370" s="3"/>
      <c r="M370" s="3"/>
      <c r="N370" s="3"/>
      <c r="O370" s="3"/>
      <c r="P370" s="3"/>
      <c r="Q370" s="3"/>
      <c r="R370" s="6"/>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c r="AS370" s="3"/>
      <c r="AT370" s="3"/>
      <c r="AU370" s="3"/>
      <c r="AV370" s="3"/>
      <c r="AW370" s="3"/>
      <c r="AX370" s="3"/>
      <c r="AY370" s="3"/>
      <c r="AZ370" s="3"/>
      <c r="BA370" s="3"/>
      <c r="BB370" s="3"/>
      <c r="BC370" s="3"/>
      <c r="BD370" s="3"/>
      <c r="BE370" s="3"/>
      <c r="BF370" s="3"/>
      <c r="BG370" s="3"/>
      <c r="BH370" s="3"/>
      <c r="BI370" s="3"/>
      <c r="BJ370" s="3"/>
      <c r="BK370" s="3"/>
      <c r="BL370" s="3"/>
      <c r="BM370" s="3"/>
      <c r="BN370" s="3"/>
      <c r="BO370" s="3"/>
      <c r="BP370" s="3"/>
      <c r="BQ370" s="3"/>
      <c r="BR370" s="3"/>
      <c r="BS370" s="3"/>
      <c r="BT370" s="3"/>
      <c r="BU370" s="3"/>
      <c r="BV370" s="3"/>
      <c r="BW370" s="3"/>
      <c r="BX370" s="3"/>
      <c r="BY370" s="3"/>
      <c r="BZ370" s="3"/>
      <c r="CA370" s="3"/>
      <c r="CB370" s="3"/>
      <c r="CC370" s="3"/>
      <c r="CD370" s="3"/>
      <c r="CE370" s="3"/>
      <c r="CF370" s="3"/>
      <c r="CG370" s="3"/>
      <c r="CH370" s="3"/>
      <c r="CI370" s="3"/>
    </row>
    <row r="371" spans="1:87" hidden="1" x14ac:dyDescent="0.45">
      <c r="A371" s="3"/>
      <c r="B371" s="3"/>
      <c r="C371" s="3"/>
      <c r="D371" s="3"/>
      <c r="E371" s="3"/>
      <c r="F371" s="3"/>
      <c r="G371" s="6"/>
      <c r="H371" s="3"/>
      <c r="I371" s="3"/>
      <c r="J371" s="3"/>
      <c r="K371" s="3"/>
      <c r="L371" s="3"/>
      <c r="M371" s="3"/>
      <c r="N371" s="3"/>
      <c r="O371" s="3"/>
      <c r="P371" s="3"/>
      <c r="Q371" s="3"/>
      <c r="R371" s="6"/>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c r="AS371" s="3"/>
      <c r="AT371" s="3"/>
      <c r="AU371" s="3"/>
      <c r="AV371" s="3"/>
      <c r="AW371" s="3"/>
      <c r="AX371" s="3"/>
      <c r="AY371" s="3"/>
      <c r="AZ371" s="3"/>
      <c r="BA371" s="3"/>
      <c r="BB371" s="3"/>
      <c r="BC371" s="3"/>
      <c r="BD371" s="3"/>
      <c r="BE371" s="3"/>
      <c r="BF371" s="3"/>
      <c r="BG371" s="3"/>
      <c r="BH371" s="3"/>
      <c r="BI371" s="3"/>
      <c r="BJ371" s="3"/>
      <c r="BK371" s="3"/>
      <c r="BL371" s="3"/>
      <c r="BM371" s="3"/>
      <c r="BN371" s="3"/>
      <c r="BO371" s="3"/>
      <c r="BP371" s="3"/>
      <c r="BQ371" s="3"/>
      <c r="BR371" s="3"/>
      <c r="BS371" s="3"/>
      <c r="BT371" s="3"/>
      <c r="BU371" s="3"/>
      <c r="BV371" s="3"/>
      <c r="BW371" s="3"/>
      <c r="BX371" s="3"/>
      <c r="BY371" s="3"/>
      <c r="BZ371" s="3"/>
      <c r="CA371" s="3"/>
      <c r="CB371" s="3"/>
      <c r="CC371" s="3"/>
      <c r="CD371" s="3"/>
      <c r="CE371" s="3"/>
      <c r="CF371" s="3"/>
      <c r="CG371" s="3"/>
      <c r="CH371" s="3"/>
      <c r="CI371" s="3"/>
    </row>
    <row r="372" spans="1:87" hidden="1" x14ac:dyDescent="0.45">
      <c r="A372" s="3"/>
      <c r="B372" s="3"/>
      <c r="C372" s="3"/>
      <c r="D372" s="3"/>
      <c r="E372" s="3"/>
      <c r="F372" s="3"/>
      <c r="G372" s="6"/>
      <c r="H372" s="3"/>
      <c r="I372" s="3"/>
      <c r="J372" s="3"/>
      <c r="K372" s="3"/>
      <c r="L372" s="3"/>
      <c r="M372" s="3"/>
      <c r="N372" s="3"/>
      <c r="O372" s="3"/>
      <c r="P372" s="3"/>
      <c r="Q372" s="3"/>
      <c r="R372" s="6"/>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c r="AS372" s="3"/>
      <c r="AT372" s="3"/>
      <c r="AU372" s="3"/>
      <c r="AV372" s="3"/>
      <c r="AW372" s="3"/>
      <c r="AX372" s="3"/>
      <c r="AY372" s="3"/>
      <c r="AZ372" s="3"/>
      <c r="BA372" s="3"/>
      <c r="BB372" s="3"/>
      <c r="BC372" s="3"/>
      <c r="BD372" s="3"/>
      <c r="BE372" s="3"/>
      <c r="BF372" s="3"/>
      <c r="BG372" s="3"/>
      <c r="BH372" s="3"/>
      <c r="BI372" s="3"/>
      <c r="BJ372" s="3"/>
      <c r="BK372" s="3"/>
      <c r="BL372" s="3"/>
      <c r="BM372" s="3"/>
      <c r="BN372" s="3"/>
      <c r="BO372" s="3"/>
      <c r="BP372" s="3"/>
      <c r="BQ372" s="3"/>
      <c r="BR372" s="3"/>
      <c r="BS372" s="3"/>
      <c r="BT372" s="3"/>
      <c r="BU372" s="3"/>
      <c r="BV372" s="3"/>
      <c r="BW372" s="3"/>
      <c r="BX372" s="3"/>
      <c r="BY372" s="3"/>
      <c r="BZ372" s="3"/>
      <c r="CA372" s="3"/>
      <c r="CB372" s="3"/>
      <c r="CC372" s="3"/>
      <c r="CD372" s="3"/>
      <c r="CE372" s="3"/>
      <c r="CF372" s="3"/>
      <c r="CG372" s="3"/>
      <c r="CH372" s="3"/>
      <c r="CI372" s="3"/>
    </row>
    <row r="373" spans="1:87" hidden="1" x14ac:dyDescent="0.45">
      <c r="A373" s="3"/>
      <c r="B373" s="3"/>
      <c r="C373" s="3"/>
      <c r="D373" s="3"/>
      <c r="E373" s="3"/>
      <c r="F373" s="3"/>
      <c r="G373" s="6"/>
      <c r="H373" s="3"/>
      <c r="I373" s="3"/>
      <c r="J373" s="3"/>
      <c r="K373" s="3"/>
      <c r="L373" s="3"/>
      <c r="M373" s="3"/>
      <c r="N373" s="3"/>
      <c r="O373" s="3"/>
      <c r="P373" s="3"/>
      <c r="Q373" s="3"/>
      <c r="R373" s="6"/>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c r="AS373" s="3"/>
      <c r="AT373" s="3"/>
      <c r="AU373" s="3"/>
      <c r="AV373" s="3"/>
      <c r="AW373" s="3"/>
      <c r="AX373" s="3"/>
      <c r="AY373" s="3"/>
      <c r="AZ373" s="3"/>
      <c r="BA373" s="3"/>
      <c r="BB373" s="3"/>
      <c r="BC373" s="3"/>
      <c r="BD373" s="3"/>
      <c r="BE373" s="3"/>
      <c r="BF373" s="3"/>
      <c r="BG373" s="3"/>
      <c r="BH373" s="3"/>
      <c r="BI373" s="3"/>
      <c r="BJ373" s="3"/>
      <c r="BK373" s="3"/>
      <c r="BL373" s="3"/>
      <c r="BM373" s="3"/>
      <c r="BN373" s="3"/>
      <c r="BO373" s="3"/>
      <c r="BP373" s="3"/>
      <c r="BQ373" s="3"/>
      <c r="BR373" s="3"/>
      <c r="BS373" s="3"/>
      <c r="BT373" s="3"/>
      <c r="BU373" s="3"/>
      <c r="BV373" s="3"/>
      <c r="BW373" s="3"/>
      <c r="BX373" s="3"/>
      <c r="BY373" s="3"/>
      <c r="BZ373" s="3"/>
      <c r="CA373" s="3"/>
      <c r="CB373" s="3"/>
      <c r="CC373" s="3"/>
      <c r="CD373" s="3"/>
      <c r="CE373" s="3"/>
      <c r="CF373" s="3"/>
      <c r="CG373" s="3"/>
      <c r="CH373" s="3"/>
      <c r="CI373" s="3"/>
    </row>
    <row r="374" spans="1:87" hidden="1" x14ac:dyDescent="0.45">
      <c r="A374" s="3"/>
      <c r="B374" s="3"/>
      <c r="C374" s="3"/>
      <c r="D374" s="3"/>
      <c r="E374" s="3"/>
      <c r="F374" s="3"/>
      <c r="G374" s="6"/>
      <c r="H374" s="3"/>
      <c r="I374" s="3"/>
      <c r="J374" s="3"/>
      <c r="K374" s="3"/>
      <c r="L374" s="3"/>
      <c r="M374" s="3"/>
      <c r="N374" s="3"/>
      <c r="O374" s="3"/>
      <c r="P374" s="3"/>
      <c r="Q374" s="3"/>
      <c r="R374" s="6"/>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c r="AS374" s="3"/>
      <c r="AT374" s="3"/>
      <c r="AU374" s="3"/>
      <c r="AV374" s="3"/>
      <c r="AW374" s="3"/>
      <c r="AX374" s="3"/>
      <c r="AY374" s="3"/>
      <c r="AZ374" s="3"/>
      <c r="BA374" s="3"/>
      <c r="BB374" s="3"/>
      <c r="BC374" s="3"/>
      <c r="BD374" s="3"/>
      <c r="BE374" s="3"/>
      <c r="BF374" s="3"/>
      <c r="BG374" s="3"/>
      <c r="BH374" s="3"/>
      <c r="BI374" s="3"/>
      <c r="BJ374" s="3"/>
      <c r="BK374" s="3"/>
      <c r="BL374" s="3"/>
      <c r="BM374" s="3"/>
      <c r="BN374" s="3"/>
      <c r="BO374" s="3"/>
      <c r="BP374" s="3"/>
      <c r="BQ374" s="3"/>
      <c r="BR374" s="3"/>
      <c r="BS374" s="3"/>
      <c r="BT374" s="3"/>
      <c r="BU374" s="3"/>
      <c r="BV374" s="3"/>
      <c r="BW374" s="3"/>
      <c r="BX374" s="3"/>
      <c r="BY374" s="3"/>
      <c r="BZ374" s="3"/>
      <c r="CA374" s="3"/>
      <c r="CB374" s="3"/>
      <c r="CC374" s="3"/>
      <c r="CD374" s="3"/>
      <c r="CE374" s="3"/>
      <c r="CF374" s="3"/>
      <c r="CG374" s="3"/>
      <c r="CH374" s="3"/>
      <c r="CI374" s="3"/>
    </row>
    <row r="375" spans="1:87" hidden="1" x14ac:dyDescent="0.45">
      <c r="A375" s="3"/>
      <c r="B375" s="3"/>
      <c r="C375" s="3"/>
      <c r="D375" s="3"/>
      <c r="E375" s="3"/>
      <c r="F375" s="3"/>
      <c r="G375" s="6"/>
      <c r="H375" s="3"/>
      <c r="I375" s="3"/>
      <c r="J375" s="3"/>
      <c r="K375" s="3"/>
      <c r="L375" s="3"/>
      <c r="M375" s="3"/>
      <c r="N375" s="3"/>
      <c r="O375" s="3"/>
      <c r="P375" s="3"/>
      <c r="Q375" s="3"/>
      <c r="R375" s="6"/>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c r="AS375" s="3"/>
      <c r="AT375" s="3"/>
      <c r="AU375" s="3"/>
      <c r="AV375" s="3"/>
      <c r="AW375" s="3"/>
      <c r="AX375" s="3"/>
      <c r="AY375" s="3"/>
      <c r="AZ375" s="3"/>
      <c r="BA375" s="3"/>
      <c r="BB375" s="3"/>
      <c r="BC375" s="3"/>
      <c r="BD375" s="3"/>
      <c r="BE375" s="3"/>
      <c r="BF375" s="3"/>
      <c r="BG375" s="3"/>
      <c r="BH375" s="3"/>
      <c r="BI375" s="3"/>
      <c r="BJ375" s="3"/>
      <c r="BK375" s="3"/>
      <c r="BL375" s="3"/>
      <c r="BM375" s="3"/>
      <c r="BN375" s="3"/>
      <c r="BO375" s="3"/>
      <c r="BP375" s="3"/>
      <c r="BQ375" s="3"/>
      <c r="BR375" s="3"/>
      <c r="BS375" s="3"/>
      <c r="BT375" s="3"/>
      <c r="BU375" s="3"/>
      <c r="BV375" s="3"/>
      <c r="BW375" s="3"/>
      <c r="BX375" s="3"/>
      <c r="BY375" s="3"/>
      <c r="BZ375" s="3"/>
      <c r="CA375" s="3"/>
      <c r="CB375" s="3"/>
      <c r="CC375" s="3"/>
      <c r="CD375" s="3"/>
      <c r="CE375" s="3"/>
      <c r="CF375" s="3"/>
      <c r="CG375" s="3"/>
      <c r="CH375" s="3"/>
      <c r="CI375" s="3"/>
    </row>
    <row r="376" spans="1:87" hidden="1" x14ac:dyDescent="0.45">
      <c r="A376" s="3"/>
      <c r="B376" s="3"/>
      <c r="C376" s="3"/>
      <c r="D376" s="3"/>
      <c r="E376" s="3"/>
      <c r="F376" s="3"/>
      <c r="G376" s="6"/>
      <c r="H376" s="3"/>
      <c r="I376" s="3"/>
      <c r="J376" s="3"/>
      <c r="K376" s="3"/>
      <c r="L376" s="3"/>
      <c r="M376" s="3"/>
      <c r="N376" s="3"/>
      <c r="O376" s="3"/>
      <c r="P376" s="3"/>
      <c r="Q376" s="3"/>
      <c r="R376" s="3"/>
      <c r="S376" s="3"/>
      <c r="T376" s="19"/>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c r="AS376" s="3"/>
      <c r="AT376" s="3"/>
      <c r="AU376" s="3"/>
      <c r="AV376" s="3"/>
      <c r="AW376" s="3"/>
      <c r="AX376" s="3"/>
      <c r="AY376" s="3"/>
      <c r="AZ376" s="3"/>
      <c r="BA376" s="3"/>
      <c r="BB376" s="3"/>
      <c r="BC376" s="3"/>
      <c r="BD376" s="3"/>
      <c r="BE376" s="3"/>
      <c r="BF376" s="3"/>
      <c r="BG376" s="3"/>
      <c r="BH376" s="3"/>
      <c r="BI376" s="3"/>
      <c r="BJ376" s="3"/>
      <c r="BK376" s="3"/>
      <c r="BL376" s="3"/>
      <c r="BM376" s="3"/>
      <c r="BN376" s="3"/>
      <c r="BO376" s="3"/>
      <c r="BP376" s="3"/>
      <c r="BQ376" s="3"/>
      <c r="BR376" s="3"/>
      <c r="BS376" s="3"/>
      <c r="BT376" s="3"/>
      <c r="BU376" s="3"/>
      <c r="BV376" s="3"/>
      <c r="BW376" s="3"/>
      <c r="BX376" s="3"/>
      <c r="BY376" s="3"/>
      <c r="BZ376" s="3"/>
      <c r="CA376" s="3"/>
      <c r="CB376" s="3"/>
      <c r="CC376" s="3"/>
      <c r="CD376" s="3"/>
      <c r="CE376" s="3"/>
      <c r="CF376" s="3"/>
      <c r="CG376" s="3"/>
      <c r="CH376" s="3"/>
      <c r="CI376" s="3"/>
    </row>
    <row r="377" spans="1:87" hidden="1" x14ac:dyDescent="0.45">
      <c r="A377" s="3"/>
      <c r="B377" s="3"/>
      <c r="C377" s="3"/>
      <c r="D377" s="3"/>
      <c r="E377" s="3"/>
      <c r="F377" s="3"/>
      <c r="G377" s="6"/>
      <c r="H377" s="3"/>
      <c r="I377" s="3"/>
      <c r="J377" s="3"/>
      <c r="K377" s="3"/>
      <c r="L377" s="3"/>
      <c r="M377" s="3"/>
      <c r="N377" s="3"/>
      <c r="O377" s="3"/>
      <c r="P377" s="3"/>
      <c r="Q377" s="3"/>
      <c r="R377" s="3"/>
      <c r="S377" s="3"/>
      <c r="T377" s="19"/>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c r="AS377" s="3"/>
      <c r="AT377" s="3"/>
      <c r="AU377" s="3"/>
      <c r="AV377" s="3"/>
      <c r="AW377" s="3"/>
      <c r="AX377" s="3"/>
      <c r="AY377" s="3"/>
      <c r="AZ377" s="3"/>
      <c r="BA377" s="3"/>
      <c r="BB377" s="3"/>
      <c r="BC377" s="3"/>
      <c r="BD377" s="3"/>
      <c r="BE377" s="3"/>
      <c r="BF377" s="3"/>
      <c r="BG377" s="3"/>
      <c r="BH377" s="3"/>
      <c r="BI377" s="3"/>
      <c r="BJ377" s="3"/>
      <c r="BK377" s="3"/>
      <c r="BL377" s="3"/>
      <c r="BM377" s="3"/>
      <c r="BN377" s="3"/>
      <c r="BO377" s="3"/>
      <c r="BP377" s="3"/>
      <c r="BQ377" s="3"/>
      <c r="BR377" s="3"/>
      <c r="BS377" s="3"/>
      <c r="BT377" s="3"/>
      <c r="BU377" s="3"/>
      <c r="BV377" s="3"/>
      <c r="BW377" s="3"/>
      <c r="BX377" s="3"/>
      <c r="BY377" s="3"/>
      <c r="BZ377" s="3"/>
      <c r="CA377" s="3"/>
      <c r="CB377" s="3"/>
      <c r="CC377" s="3"/>
      <c r="CD377" s="3"/>
      <c r="CE377" s="3"/>
      <c r="CF377" s="3"/>
      <c r="CG377" s="3"/>
      <c r="CH377" s="3"/>
      <c r="CI377" s="3"/>
    </row>
    <row r="378" spans="1:87" hidden="1" x14ac:dyDescent="0.45">
      <c r="A378" s="3"/>
      <c r="B378" s="3"/>
      <c r="C378" s="3"/>
      <c r="D378" s="3"/>
      <c r="E378" s="3"/>
      <c r="F378" s="3"/>
      <c r="G378" s="6"/>
      <c r="H378" s="3"/>
      <c r="I378" s="3"/>
      <c r="J378" s="3"/>
      <c r="K378" s="3"/>
      <c r="L378" s="3"/>
      <c r="M378" s="3"/>
      <c r="N378" s="3"/>
      <c r="O378" s="3"/>
      <c r="P378" s="3"/>
      <c r="Q378" s="3"/>
      <c r="R378" s="3"/>
      <c r="S378" s="3"/>
      <c r="T378" s="19"/>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c r="AS378" s="3"/>
      <c r="AT378" s="3"/>
      <c r="AU378" s="3"/>
      <c r="AV378" s="3"/>
      <c r="AW378" s="3"/>
      <c r="AX378" s="3"/>
      <c r="AY378" s="3"/>
      <c r="AZ378" s="3"/>
      <c r="BA378" s="3"/>
      <c r="BB378" s="3"/>
      <c r="BC378" s="3"/>
      <c r="BD378" s="3"/>
      <c r="BE378" s="3"/>
      <c r="BF378" s="3"/>
      <c r="BG378" s="3"/>
      <c r="BH378" s="3"/>
      <c r="BI378" s="3"/>
      <c r="BJ378" s="3"/>
      <c r="BK378" s="3"/>
      <c r="BL378" s="3"/>
      <c r="BM378" s="3"/>
      <c r="BN378" s="3"/>
      <c r="BO378" s="3"/>
      <c r="BP378" s="3"/>
      <c r="BQ378" s="3"/>
      <c r="BR378" s="3"/>
      <c r="BS378" s="3"/>
      <c r="BT378" s="3"/>
      <c r="BU378" s="3"/>
      <c r="BV378" s="3"/>
      <c r="BW378" s="3"/>
      <c r="BX378" s="3"/>
      <c r="BY378" s="3"/>
      <c r="BZ378" s="3"/>
      <c r="CA378" s="3"/>
      <c r="CB378" s="3"/>
      <c r="CC378" s="3"/>
      <c r="CD378" s="3"/>
      <c r="CE378" s="3"/>
      <c r="CF378" s="3"/>
      <c r="CG378" s="3"/>
      <c r="CH378" s="3"/>
      <c r="CI378" s="3"/>
    </row>
    <row r="379" spans="1:87" hidden="1" x14ac:dyDescent="0.45">
      <c r="A379" s="3"/>
      <c r="B379" s="3"/>
      <c r="C379" s="3"/>
      <c r="D379" s="3"/>
      <c r="E379" s="3"/>
      <c r="F379" s="3"/>
      <c r="G379" s="6"/>
      <c r="H379" s="3"/>
      <c r="I379" s="3"/>
      <c r="J379" s="3"/>
      <c r="K379" s="3"/>
      <c r="L379" s="3"/>
      <c r="M379" s="3"/>
      <c r="N379" s="3"/>
      <c r="O379" s="3"/>
      <c r="P379" s="3"/>
      <c r="Q379" s="3"/>
      <c r="R379" s="3"/>
      <c r="S379" s="3"/>
      <c r="T379" s="19"/>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c r="AS379" s="3"/>
      <c r="AT379" s="3"/>
      <c r="AU379" s="3"/>
      <c r="AV379" s="3"/>
      <c r="AW379" s="3"/>
      <c r="AX379" s="3"/>
      <c r="AY379" s="3"/>
      <c r="AZ379" s="3"/>
      <c r="BA379" s="3"/>
      <c r="BB379" s="3"/>
      <c r="BC379" s="3"/>
      <c r="BD379" s="3"/>
      <c r="BE379" s="3"/>
      <c r="BF379" s="3"/>
      <c r="BG379" s="3"/>
      <c r="BH379" s="3"/>
      <c r="BI379" s="3"/>
      <c r="BJ379" s="3"/>
      <c r="BK379" s="3"/>
      <c r="BL379" s="3"/>
      <c r="BM379" s="3"/>
      <c r="BN379" s="3"/>
      <c r="BO379" s="3"/>
      <c r="BP379" s="3"/>
      <c r="BQ379" s="3"/>
      <c r="BR379" s="3"/>
      <c r="BS379" s="3"/>
      <c r="BT379" s="3"/>
      <c r="BU379" s="3"/>
      <c r="BV379" s="3"/>
      <c r="BW379" s="3"/>
      <c r="BX379" s="3"/>
      <c r="BY379" s="3"/>
      <c r="BZ379" s="3"/>
      <c r="CA379" s="3"/>
      <c r="CB379" s="3"/>
      <c r="CC379" s="3"/>
      <c r="CD379" s="3"/>
      <c r="CE379" s="3"/>
      <c r="CF379" s="3"/>
      <c r="CG379" s="3"/>
      <c r="CH379" s="3"/>
      <c r="CI379" s="3"/>
    </row>
    <row r="380" spans="1:87" hidden="1" x14ac:dyDescent="0.45">
      <c r="A380" s="3"/>
      <c r="B380" s="3"/>
      <c r="C380" s="3"/>
      <c r="D380" s="3"/>
      <c r="E380" s="3"/>
      <c r="F380" s="3"/>
      <c r="G380" s="6"/>
      <c r="H380" s="3"/>
      <c r="I380" s="3"/>
      <c r="J380" s="3"/>
      <c r="K380" s="3"/>
      <c r="L380" s="3"/>
      <c r="M380" s="3"/>
      <c r="N380" s="3"/>
      <c r="O380" s="3"/>
      <c r="P380" s="3"/>
      <c r="Q380" s="3"/>
      <c r="R380" s="3"/>
      <c r="S380" s="3"/>
      <c r="T380" s="19"/>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c r="AS380" s="3"/>
      <c r="AT380" s="3"/>
      <c r="AU380" s="3"/>
      <c r="AV380" s="3"/>
      <c r="AW380" s="3"/>
      <c r="AX380" s="3"/>
      <c r="AY380" s="3"/>
      <c r="AZ380" s="3"/>
      <c r="BA380" s="3"/>
      <c r="BB380" s="3"/>
      <c r="BC380" s="3"/>
      <c r="BD380" s="3"/>
      <c r="BE380" s="3"/>
      <c r="BF380" s="3"/>
      <c r="BG380" s="3"/>
      <c r="BH380" s="3"/>
      <c r="BI380" s="3"/>
      <c r="BJ380" s="3"/>
      <c r="BK380" s="3"/>
      <c r="BL380" s="3"/>
      <c r="BM380" s="3"/>
      <c r="BN380" s="3"/>
      <c r="BO380" s="3"/>
      <c r="BP380" s="3"/>
      <c r="BQ380" s="3"/>
      <c r="BR380" s="3"/>
      <c r="BS380" s="3"/>
      <c r="BT380" s="3"/>
      <c r="BU380" s="3"/>
      <c r="BV380" s="3"/>
      <c r="BW380" s="3"/>
      <c r="BX380" s="3"/>
      <c r="BY380" s="3"/>
      <c r="BZ380" s="3"/>
      <c r="CA380" s="3"/>
      <c r="CB380" s="3"/>
      <c r="CC380" s="3"/>
      <c r="CD380" s="3"/>
      <c r="CE380" s="3"/>
      <c r="CF380" s="3"/>
      <c r="CG380" s="3"/>
      <c r="CH380" s="3"/>
      <c r="CI380" s="3"/>
    </row>
    <row r="381" spans="1:87" hidden="1" x14ac:dyDescent="0.45">
      <c r="A381" s="3"/>
      <c r="B381" s="3"/>
      <c r="C381" s="3"/>
      <c r="D381" s="3"/>
      <c r="E381" s="3"/>
      <c r="F381" s="3"/>
      <c r="G381" s="6"/>
      <c r="H381" s="3"/>
      <c r="I381" s="3"/>
      <c r="J381" s="3"/>
      <c r="K381" s="3"/>
      <c r="L381" s="3"/>
      <c r="M381" s="3"/>
      <c r="N381" s="3"/>
      <c r="O381" s="3"/>
      <c r="P381" s="3"/>
      <c r="Q381" s="3"/>
      <c r="R381" s="3"/>
      <c r="S381" s="3"/>
      <c r="T381" s="19"/>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c r="AS381" s="3"/>
      <c r="AT381" s="3"/>
      <c r="AU381" s="3"/>
      <c r="AV381" s="3"/>
      <c r="AW381" s="3"/>
      <c r="AX381" s="3"/>
      <c r="AY381" s="3"/>
      <c r="AZ381" s="3"/>
      <c r="BA381" s="3"/>
      <c r="BB381" s="3"/>
      <c r="BC381" s="3"/>
      <c r="BD381" s="3"/>
      <c r="BE381" s="3"/>
      <c r="BF381" s="3"/>
      <c r="BG381" s="3"/>
      <c r="BH381" s="3"/>
      <c r="BI381" s="3"/>
      <c r="BJ381" s="3"/>
      <c r="BK381" s="3"/>
      <c r="BL381" s="3"/>
      <c r="BM381" s="3"/>
      <c r="BN381" s="3"/>
      <c r="BO381" s="3"/>
      <c r="BP381" s="3"/>
      <c r="BQ381" s="3"/>
      <c r="BR381" s="3"/>
      <c r="BS381" s="3"/>
      <c r="BT381" s="3"/>
      <c r="BU381" s="3"/>
      <c r="BV381" s="3"/>
      <c r="BW381" s="3"/>
      <c r="BX381" s="3"/>
      <c r="BY381" s="3"/>
      <c r="BZ381" s="3"/>
      <c r="CA381" s="3"/>
      <c r="CB381" s="3"/>
      <c r="CC381" s="3"/>
      <c r="CD381" s="3"/>
      <c r="CE381" s="3"/>
      <c r="CF381" s="3"/>
      <c r="CG381" s="3"/>
      <c r="CH381" s="3"/>
      <c r="CI381" s="3"/>
    </row>
    <row r="382" spans="1:87" hidden="1" x14ac:dyDescent="0.45">
      <c r="A382" s="3"/>
      <c r="B382" s="3"/>
      <c r="C382" s="3"/>
      <c r="D382" s="3"/>
      <c r="E382" s="3"/>
      <c r="F382" s="3"/>
      <c r="G382" s="6"/>
      <c r="H382" s="3"/>
      <c r="I382" s="3"/>
      <c r="J382" s="3"/>
      <c r="K382" s="3"/>
      <c r="L382" s="3"/>
      <c r="M382" s="3"/>
      <c r="N382" s="3"/>
      <c r="O382" s="3"/>
      <c r="P382" s="3"/>
      <c r="Q382" s="3"/>
      <c r="R382" s="3"/>
      <c r="S382" s="3"/>
      <c r="T382" s="19"/>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c r="AS382" s="3"/>
      <c r="AT382" s="3"/>
      <c r="AU382" s="3"/>
      <c r="AV382" s="3"/>
      <c r="AW382" s="3"/>
      <c r="AX382" s="3"/>
      <c r="AY382" s="3"/>
      <c r="AZ382" s="3"/>
      <c r="BA382" s="3"/>
      <c r="BB382" s="3"/>
      <c r="BC382" s="3"/>
      <c r="BD382" s="3"/>
      <c r="BE382" s="3"/>
      <c r="BF382" s="3"/>
      <c r="BG382" s="3"/>
      <c r="BH382" s="3"/>
      <c r="BI382" s="3"/>
      <c r="BJ382" s="3"/>
      <c r="BK382" s="3"/>
      <c r="BL382" s="3"/>
      <c r="BM382" s="3"/>
      <c r="BN382" s="3"/>
      <c r="BO382" s="3"/>
      <c r="BP382" s="3"/>
      <c r="BQ382" s="3"/>
      <c r="BR382" s="3"/>
      <c r="BS382" s="3"/>
      <c r="BT382" s="3"/>
      <c r="BU382" s="3"/>
      <c r="BV382" s="3"/>
      <c r="BW382" s="3"/>
      <c r="BX382" s="3"/>
      <c r="BY382" s="3"/>
      <c r="BZ382" s="3"/>
      <c r="CA382" s="3"/>
      <c r="CB382" s="3"/>
      <c r="CC382" s="3"/>
      <c r="CD382" s="3"/>
      <c r="CE382" s="3"/>
      <c r="CF382" s="3"/>
      <c r="CG382" s="3"/>
      <c r="CH382" s="3"/>
      <c r="CI382" s="3"/>
    </row>
    <row r="383" spans="1:87" hidden="1" x14ac:dyDescent="0.45">
      <c r="A383" s="3"/>
      <c r="B383" s="3"/>
      <c r="C383" s="3"/>
      <c r="D383" s="3"/>
      <c r="E383" s="3"/>
      <c r="F383" s="3"/>
      <c r="G383" s="6"/>
      <c r="H383" s="3"/>
      <c r="I383" s="3"/>
      <c r="J383" s="3"/>
      <c r="K383" s="3"/>
      <c r="L383" s="3"/>
      <c r="M383" s="3"/>
      <c r="N383" s="3"/>
      <c r="O383" s="3"/>
      <c r="P383" s="3"/>
      <c r="Q383" s="3"/>
      <c r="R383" s="3"/>
      <c r="S383" s="3"/>
      <c r="T383" s="19"/>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c r="AS383" s="3"/>
      <c r="AT383" s="3"/>
      <c r="AU383" s="3"/>
      <c r="AV383" s="3"/>
      <c r="AW383" s="3"/>
      <c r="AX383" s="3"/>
      <c r="AY383" s="3"/>
      <c r="AZ383" s="3"/>
      <c r="BA383" s="3"/>
      <c r="BB383" s="3"/>
      <c r="BC383" s="3"/>
      <c r="BD383" s="3"/>
      <c r="BE383" s="3"/>
      <c r="BF383" s="3"/>
      <c r="BG383" s="3"/>
      <c r="BH383" s="3"/>
      <c r="BI383" s="3"/>
      <c r="BJ383" s="3"/>
      <c r="BK383" s="3"/>
      <c r="BL383" s="3"/>
      <c r="BM383" s="3"/>
      <c r="BN383" s="3"/>
      <c r="BO383" s="3"/>
      <c r="BP383" s="3"/>
      <c r="BQ383" s="3"/>
      <c r="BR383" s="3"/>
      <c r="BS383" s="3"/>
      <c r="BT383" s="3"/>
      <c r="BU383" s="3"/>
      <c r="BV383" s="3"/>
      <c r="BW383" s="3"/>
      <c r="BX383" s="3"/>
      <c r="BY383" s="3"/>
      <c r="BZ383" s="3"/>
      <c r="CA383" s="3"/>
      <c r="CB383" s="3"/>
      <c r="CC383" s="3"/>
      <c r="CD383" s="3"/>
      <c r="CE383" s="3"/>
      <c r="CF383" s="3"/>
      <c r="CG383" s="3"/>
      <c r="CH383" s="3"/>
      <c r="CI383" s="3"/>
    </row>
    <row r="384" spans="1:87" hidden="1" x14ac:dyDescent="0.45">
      <c r="A384" s="3"/>
      <c r="B384" s="3"/>
      <c r="C384" s="3"/>
      <c r="D384" s="3"/>
      <c r="E384" s="3"/>
      <c r="F384" s="3"/>
      <c r="G384" s="6"/>
      <c r="H384" s="3"/>
      <c r="I384" s="3"/>
      <c r="J384" s="3"/>
      <c r="K384" s="3"/>
      <c r="L384" s="3"/>
      <c r="M384" s="3"/>
      <c r="N384" s="3"/>
      <c r="O384" s="3"/>
      <c r="P384" s="3"/>
      <c r="Q384" s="3"/>
      <c r="R384" s="3"/>
      <c r="S384" s="3"/>
      <c r="T384" s="19"/>
      <c r="U384" s="3"/>
      <c r="V384" s="3"/>
      <c r="W384" s="3"/>
      <c r="X384" s="3"/>
      <c r="Y384" s="3"/>
      <c r="Z384" s="3"/>
      <c r="AA384" s="3"/>
      <c r="AB384" s="3"/>
      <c r="AC384" s="3"/>
      <c r="AD384" s="3"/>
      <c r="AE384" s="3"/>
      <c r="AF384" s="3"/>
      <c r="AG384" s="3"/>
      <c r="AH384" s="3"/>
      <c r="AI384" s="3"/>
      <c r="AJ384" s="3"/>
      <c r="AK384" s="3"/>
      <c r="AL384" s="3"/>
      <c r="AM384" s="3"/>
      <c r="AN384" s="3"/>
      <c r="AO384" s="3"/>
      <c r="AP384" s="3"/>
      <c r="AQ384" s="3"/>
      <c r="AR384" s="3"/>
      <c r="AS384" s="3"/>
      <c r="AT384" s="3"/>
      <c r="AU384" s="3"/>
      <c r="AV384" s="3"/>
      <c r="AW384" s="3"/>
      <c r="AX384" s="3"/>
      <c r="AY384" s="3"/>
      <c r="AZ384" s="3"/>
      <c r="BA384" s="3"/>
      <c r="BB384" s="3"/>
      <c r="BC384" s="3"/>
      <c r="BD384" s="3"/>
      <c r="BE384" s="3"/>
      <c r="BF384" s="3"/>
      <c r="BG384" s="3"/>
      <c r="BH384" s="3"/>
      <c r="BI384" s="3"/>
      <c r="BJ384" s="3"/>
      <c r="BK384" s="3"/>
      <c r="BL384" s="3"/>
      <c r="BM384" s="3"/>
      <c r="BN384" s="3"/>
      <c r="BO384" s="3"/>
      <c r="BP384" s="3"/>
      <c r="BQ384" s="3"/>
      <c r="BR384" s="3"/>
      <c r="BS384" s="3"/>
      <c r="BT384" s="3"/>
      <c r="BU384" s="3"/>
      <c r="BV384" s="3"/>
      <c r="BW384" s="3"/>
      <c r="BX384" s="3"/>
      <c r="BY384" s="3"/>
      <c r="BZ384" s="3"/>
      <c r="CA384" s="3"/>
      <c r="CB384" s="3"/>
      <c r="CC384" s="3"/>
      <c r="CD384" s="3"/>
      <c r="CE384" s="3"/>
      <c r="CF384" s="3"/>
      <c r="CG384" s="3"/>
      <c r="CH384" s="3"/>
      <c r="CI384" s="3"/>
    </row>
    <row r="385" spans="1:87" hidden="1" x14ac:dyDescent="0.45">
      <c r="A385" s="3"/>
      <c r="B385" s="3"/>
      <c r="C385" s="3"/>
      <c r="D385" s="3"/>
      <c r="E385" s="3"/>
      <c r="F385" s="3"/>
      <c r="G385" s="6"/>
      <c r="H385" s="3"/>
      <c r="I385" s="3"/>
      <c r="J385" s="3"/>
      <c r="K385" s="3"/>
      <c r="L385" s="3"/>
      <c r="M385" s="3"/>
      <c r="N385" s="3"/>
      <c r="O385" s="3"/>
      <c r="P385" s="3"/>
      <c r="Q385" s="3"/>
      <c r="R385" s="3"/>
      <c r="S385" s="3"/>
      <c r="T385" s="19"/>
      <c r="U385" s="3"/>
      <c r="V385" s="3"/>
      <c r="W385" s="3"/>
      <c r="X385" s="3"/>
      <c r="Y385" s="3"/>
      <c r="Z385" s="3"/>
      <c r="AA385" s="3"/>
      <c r="AB385" s="3"/>
      <c r="AC385" s="3"/>
      <c r="AD385" s="3"/>
      <c r="AE385" s="3"/>
      <c r="AF385" s="3"/>
      <c r="AG385" s="3"/>
      <c r="AH385" s="3"/>
      <c r="AI385" s="3"/>
      <c r="AJ385" s="3"/>
      <c r="AK385" s="3"/>
      <c r="AL385" s="3"/>
      <c r="AM385" s="3"/>
      <c r="AN385" s="3"/>
      <c r="AO385" s="3"/>
      <c r="AP385" s="3"/>
      <c r="AQ385" s="3"/>
      <c r="AR385" s="3"/>
      <c r="AS385" s="3"/>
      <c r="AT385" s="3"/>
      <c r="AU385" s="3"/>
      <c r="AV385" s="3"/>
      <c r="AW385" s="3"/>
      <c r="AX385" s="3"/>
      <c r="AY385" s="3"/>
      <c r="AZ385" s="3"/>
      <c r="BA385" s="3"/>
      <c r="BB385" s="3"/>
      <c r="BC385" s="3"/>
      <c r="BD385" s="3"/>
      <c r="BE385" s="3"/>
      <c r="BF385" s="3"/>
      <c r="BG385" s="3"/>
      <c r="BH385" s="3"/>
      <c r="BI385" s="3"/>
      <c r="BJ385" s="3"/>
      <c r="BK385" s="3"/>
      <c r="BL385" s="3"/>
      <c r="BM385" s="3"/>
      <c r="BN385" s="3"/>
      <c r="BO385" s="3"/>
      <c r="BP385" s="3"/>
      <c r="BQ385" s="3"/>
      <c r="BR385" s="3"/>
      <c r="BS385" s="3"/>
      <c r="BT385" s="3"/>
      <c r="BU385" s="3"/>
      <c r="BV385" s="3"/>
      <c r="BW385" s="3"/>
      <c r="BX385" s="3"/>
      <c r="BY385" s="3"/>
      <c r="BZ385" s="3"/>
      <c r="CA385" s="3"/>
      <c r="CB385" s="3"/>
      <c r="CC385" s="3"/>
      <c r="CD385" s="3"/>
      <c r="CE385" s="3"/>
      <c r="CF385" s="3"/>
      <c r="CG385" s="3"/>
      <c r="CH385" s="3"/>
      <c r="CI385" s="3"/>
    </row>
    <row r="386" spans="1:87" hidden="1" x14ac:dyDescent="0.45">
      <c r="A386" s="3"/>
      <c r="B386" s="3"/>
      <c r="C386" s="3"/>
      <c r="D386" s="3"/>
      <c r="E386" s="3"/>
      <c r="F386" s="3"/>
      <c r="G386" s="6"/>
      <c r="H386" s="3"/>
      <c r="I386" s="3"/>
      <c r="J386" s="3"/>
      <c r="K386" s="3"/>
      <c r="L386" s="3"/>
      <c r="M386" s="3"/>
      <c r="N386" s="3"/>
      <c r="O386" s="3"/>
      <c r="P386" s="3"/>
      <c r="Q386" s="3"/>
      <c r="R386" s="3"/>
      <c r="S386" s="3"/>
      <c r="T386" s="19"/>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c r="AS386" s="3"/>
      <c r="AT386" s="3"/>
      <c r="AU386" s="3"/>
      <c r="AV386" s="3"/>
      <c r="AW386" s="3"/>
      <c r="AX386" s="3"/>
      <c r="AY386" s="3"/>
      <c r="AZ386" s="3"/>
      <c r="BA386" s="3"/>
      <c r="BB386" s="3"/>
      <c r="BC386" s="3"/>
      <c r="BD386" s="3"/>
      <c r="BE386" s="3"/>
      <c r="BF386" s="3"/>
      <c r="BG386" s="3"/>
      <c r="BH386" s="3"/>
      <c r="BI386" s="3"/>
      <c r="BJ386" s="3"/>
      <c r="BK386" s="3"/>
      <c r="BL386" s="3"/>
      <c r="BM386" s="3"/>
      <c r="BN386" s="3"/>
      <c r="BO386" s="3"/>
      <c r="BP386" s="3"/>
      <c r="BQ386" s="3"/>
      <c r="BR386" s="3"/>
      <c r="BS386" s="3"/>
      <c r="BT386" s="3"/>
      <c r="BU386" s="3"/>
      <c r="BV386" s="3"/>
      <c r="BW386" s="3"/>
      <c r="BX386" s="3"/>
      <c r="BY386" s="3"/>
      <c r="BZ386" s="3"/>
      <c r="CA386" s="3"/>
      <c r="CB386" s="3"/>
      <c r="CC386" s="3"/>
      <c r="CD386" s="3"/>
      <c r="CE386" s="3"/>
      <c r="CF386" s="3"/>
      <c r="CG386" s="3"/>
      <c r="CH386" s="3"/>
      <c r="CI386" s="3"/>
    </row>
    <row r="387" spans="1:87" hidden="1" x14ac:dyDescent="0.45">
      <c r="A387" s="3"/>
      <c r="B387" s="3"/>
      <c r="C387" s="3"/>
      <c r="D387" s="3"/>
      <c r="E387" s="3"/>
      <c r="F387" s="3"/>
      <c r="G387" s="6"/>
      <c r="H387" s="3"/>
      <c r="I387" s="3"/>
      <c r="J387" s="3"/>
      <c r="K387" s="3"/>
      <c r="L387" s="3"/>
      <c r="M387" s="3"/>
      <c r="N387" s="3"/>
      <c r="O387" s="3"/>
      <c r="P387" s="3"/>
      <c r="Q387" s="3"/>
      <c r="R387" s="3"/>
      <c r="S387" s="3"/>
      <c r="T387" s="19"/>
      <c r="U387" s="3"/>
      <c r="V387" s="3"/>
      <c r="W387" s="3"/>
      <c r="X387" s="3"/>
      <c r="Y387" s="3"/>
      <c r="Z387" s="3"/>
      <c r="AA387" s="3"/>
      <c r="AB387" s="3"/>
      <c r="AC387" s="3"/>
      <c r="AD387" s="3"/>
      <c r="AE387" s="3"/>
      <c r="AF387" s="3"/>
      <c r="AG387" s="3"/>
      <c r="AH387" s="3"/>
      <c r="AI387" s="3"/>
      <c r="AJ387" s="3"/>
      <c r="AK387" s="3"/>
      <c r="AL387" s="3"/>
      <c r="AM387" s="3"/>
      <c r="AN387" s="3"/>
      <c r="AO387" s="3"/>
      <c r="AP387" s="3"/>
      <c r="AQ387" s="3"/>
      <c r="AR387" s="3"/>
      <c r="AS387" s="3"/>
      <c r="AT387" s="3"/>
      <c r="AU387" s="3"/>
      <c r="AV387" s="3"/>
      <c r="AW387" s="3"/>
      <c r="AX387" s="3"/>
      <c r="AY387" s="3"/>
      <c r="AZ387" s="3"/>
      <c r="BA387" s="3"/>
      <c r="BB387" s="3"/>
      <c r="BC387" s="3"/>
      <c r="BD387" s="3"/>
      <c r="BE387" s="3"/>
      <c r="BF387" s="3"/>
      <c r="BG387" s="3"/>
      <c r="BH387" s="3"/>
      <c r="BI387" s="3"/>
      <c r="BJ387" s="3"/>
      <c r="BK387" s="3"/>
      <c r="BL387" s="3"/>
      <c r="BM387" s="3"/>
      <c r="BN387" s="3"/>
      <c r="BO387" s="3"/>
      <c r="BP387" s="3"/>
      <c r="BQ387" s="3"/>
      <c r="BR387" s="3"/>
      <c r="BS387" s="3"/>
      <c r="BT387" s="3"/>
      <c r="BU387" s="3"/>
      <c r="BV387" s="3"/>
      <c r="BW387" s="3"/>
      <c r="BX387" s="3"/>
      <c r="BY387" s="3"/>
      <c r="BZ387" s="3"/>
      <c r="CA387" s="3"/>
      <c r="CB387" s="3"/>
      <c r="CC387" s="3"/>
      <c r="CD387" s="3"/>
      <c r="CE387" s="3"/>
      <c r="CF387" s="3"/>
      <c r="CG387" s="3"/>
      <c r="CH387" s="3"/>
      <c r="CI387" s="3"/>
    </row>
    <row r="388" spans="1:87" hidden="1" x14ac:dyDescent="0.45">
      <c r="A388" s="3"/>
      <c r="B388" s="3"/>
      <c r="C388" s="3"/>
      <c r="D388" s="3"/>
      <c r="E388" s="3"/>
      <c r="F388" s="3"/>
      <c r="G388" s="6"/>
      <c r="H388" s="3"/>
      <c r="I388" s="3"/>
      <c r="J388" s="3"/>
      <c r="K388" s="3"/>
      <c r="L388" s="3"/>
      <c r="M388" s="3"/>
      <c r="N388" s="3"/>
      <c r="O388" s="3"/>
      <c r="P388" s="3"/>
      <c r="Q388" s="3"/>
      <c r="R388" s="3"/>
      <c r="S388" s="3"/>
      <c r="T388" s="19"/>
      <c r="U388" s="3"/>
      <c r="V388" s="3"/>
      <c r="W388" s="3"/>
      <c r="X388" s="3"/>
      <c r="Y388" s="3"/>
      <c r="Z388" s="3"/>
      <c r="AA388" s="3"/>
      <c r="AB388" s="3"/>
      <c r="AC388" s="3"/>
      <c r="AD388" s="3"/>
      <c r="AE388" s="3"/>
      <c r="AF388" s="3"/>
      <c r="AG388" s="3"/>
      <c r="AH388" s="3"/>
      <c r="AI388" s="3"/>
      <c r="AJ388" s="3"/>
      <c r="AK388" s="3"/>
      <c r="AL388" s="3"/>
      <c r="AM388" s="3"/>
      <c r="AN388" s="3"/>
      <c r="AO388" s="3"/>
      <c r="AP388" s="3"/>
      <c r="AQ388" s="3"/>
      <c r="AR388" s="3"/>
      <c r="AS388" s="3"/>
      <c r="AT388" s="3"/>
      <c r="AU388" s="3"/>
      <c r="AV388" s="3"/>
      <c r="AW388" s="3"/>
      <c r="AX388" s="3"/>
      <c r="AY388" s="3"/>
      <c r="AZ388" s="3"/>
      <c r="BA388" s="3"/>
      <c r="BB388" s="3"/>
      <c r="BC388" s="3"/>
      <c r="BD388" s="3"/>
      <c r="BE388" s="3"/>
      <c r="BF388" s="3"/>
      <c r="BG388" s="3"/>
      <c r="BH388" s="3"/>
      <c r="BI388" s="3"/>
      <c r="BJ388" s="3"/>
      <c r="BK388" s="3"/>
      <c r="BL388" s="3"/>
      <c r="BM388" s="3"/>
      <c r="BN388" s="3"/>
      <c r="BO388" s="3"/>
      <c r="BP388" s="3"/>
      <c r="BQ388" s="3"/>
      <c r="BR388" s="3"/>
      <c r="BS388" s="3"/>
      <c r="BT388" s="3"/>
      <c r="BU388" s="3"/>
      <c r="BV388" s="3"/>
      <c r="BW388" s="3"/>
      <c r="BX388" s="3"/>
      <c r="BY388" s="3"/>
      <c r="BZ388" s="3"/>
      <c r="CA388" s="3"/>
      <c r="CB388" s="3"/>
      <c r="CC388" s="3"/>
      <c r="CD388" s="3"/>
      <c r="CE388" s="3"/>
      <c r="CF388" s="3"/>
      <c r="CG388" s="3"/>
      <c r="CH388" s="3"/>
      <c r="CI388" s="3"/>
    </row>
    <row r="389" spans="1:87" hidden="1" x14ac:dyDescent="0.45">
      <c r="A389" s="3"/>
      <c r="B389" s="3"/>
      <c r="C389" s="3"/>
      <c r="D389" s="3"/>
      <c r="E389" s="3"/>
      <c r="F389" s="3"/>
      <c r="G389" s="6"/>
      <c r="H389" s="3"/>
      <c r="I389" s="3"/>
      <c r="J389" s="3"/>
      <c r="K389" s="3"/>
      <c r="L389" s="3"/>
      <c r="M389" s="3"/>
      <c r="N389" s="3"/>
      <c r="O389" s="3"/>
      <c r="P389" s="3"/>
      <c r="Q389" s="3"/>
      <c r="R389" s="3"/>
      <c r="S389" s="3"/>
      <c r="T389" s="19"/>
      <c r="U389" s="3"/>
      <c r="V389" s="3"/>
      <c r="W389" s="3"/>
      <c r="X389" s="3"/>
      <c r="Y389" s="3"/>
      <c r="Z389" s="3"/>
      <c r="AA389" s="3"/>
      <c r="AB389" s="3"/>
      <c r="AC389" s="3"/>
      <c r="AD389" s="3"/>
      <c r="AE389" s="3"/>
      <c r="AF389" s="3"/>
      <c r="AG389" s="3"/>
      <c r="AH389" s="3"/>
      <c r="AI389" s="3"/>
      <c r="AJ389" s="3"/>
      <c r="AK389" s="3"/>
      <c r="AL389" s="3"/>
      <c r="AM389" s="3"/>
      <c r="AN389" s="3"/>
      <c r="AO389" s="3"/>
      <c r="AP389" s="3"/>
      <c r="AQ389" s="3"/>
      <c r="AR389" s="3"/>
      <c r="AS389" s="3"/>
      <c r="AT389" s="3"/>
      <c r="AU389" s="3"/>
      <c r="AV389" s="3"/>
      <c r="AW389" s="3"/>
      <c r="AX389" s="3"/>
      <c r="AY389" s="3"/>
      <c r="AZ389" s="3"/>
      <c r="BA389" s="3"/>
      <c r="BB389" s="3"/>
      <c r="BC389" s="3"/>
      <c r="BD389" s="3"/>
      <c r="BE389" s="3"/>
      <c r="BF389" s="3"/>
      <c r="BG389" s="3"/>
      <c r="BH389" s="3"/>
      <c r="BI389" s="3"/>
      <c r="BJ389" s="3"/>
      <c r="BK389" s="3"/>
      <c r="BL389" s="3"/>
      <c r="BM389" s="3"/>
      <c r="BN389" s="3"/>
      <c r="BO389" s="3"/>
      <c r="BP389" s="3"/>
      <c r="BQ389" s="3"/>
      <c r="BR389" s="3"/>
      <c r="BS389" s="3"/>
      <c r="BT389" s="3"/>
      <c r="BU389" s="3"/>
      <c r="BV389" s="3"/>
      <c r="BW389" s="3"/>
      <c r="BX389" s="3"/>
      <c r="BY389" s="3"/>
      <c r="BZ389" s="3"/>
      <c r="CA389" s="3"/>
      <c r="CB389" s="3"/>
      <c r="CC389" s="3"/>
      <c r="CD389" s="3"/>
      <c r="CE389" s="3"/>
      <c r="CF389" s="3"/>
      <c r="CG389" s="3"/>
      <c r="CH389" s="3"/>
      <c r="CI389" s="3"/>
    </row>
    <row r="390" spans="1:87" hidden="1" x14ac:dyDescent="0.45">
      <c r="A390" s="3"/>
      <c r="B390" s="3"/>
      <c r="C390" s="3"/>
      <c r="D390" s="3"/>
      <c r="E390" s="3"/>
      <c r="F390" s="3"/>
      <c r="G390" s="6"/>
      <c r="H390" s="3"/>
      <c r="I390" s="3"/>
      <c r="J390" s="3"/>
      <c r="K390" s="3"/>
      <c r="L390" s="3"/>
      <c r="M390" s="3"/>
      <c r="N390" s="3"/>
      <c r="O390" s="3"/>
      <c r="P390" s="3"/>
      <c r="Q390" s="3"/>
      <c r="R390" s="3"/>
      <c r="S390" s="3"/>
      <c r="T390" s="19"/>
      <c r="U390" s="3"/>
      <c r="V390" s="3"/>
      <c r="W390" s="3"/>
      <c r="X390" s="3"/>
      <c r="Y390" s="3"/>
      <c r="Z390" s="3"/>
      <c r="AA390" s="3"/>
      <c r="AB390" s="3"/>
      <c r="AC390" s="3"/>
      <c r="AD390" s="3"/>
      <c r="AE390" s="3"/>
      <c r="AF390" s="3"/>
      <c r="AG390" s="3"/>
      <c r="AH390" s="3"/>
      <c r="AI390" s="3"/>
      <c r="AJ390" s="3"/>
      <c r="AK390" s="3"/>
      <c r="AL390" s="3"/>
      <c r="AM390" s="3"/>
      <c r="AN390" s="3"/>
      <c r="AO390" s="3"/>
      <c r="AP390" s="3"/>
      <c r="AQ390" s="3"/>
      <c r="AR390" s="3"/>
      <c r="AS390" s="3"/>
      <c r="AT390" s="3"/>
      <c r="AU390" s="3"/>
      <c r="AV390" s="3"/>
      <c r="AW390" s="3"/>
      <c r="AX390" s="3"/>
      <c r="AY390" s="3"/>
      <c r="AZ390" s="3"/>
      <c r="BA390" s="3"/>
      <c r="BB390" s="3"/>
      <c r="BC390" s="3"/>
      <c r="BD390" s="3"/>
      <c r="BE390" s="3"/>
      <c r="BF390" s="3"/>
      <c r="BG390" s="3"/>
      <c r="BH390" s="3"/>
      <c r="BI390" s="3"/>
      <c r="BJ390" s="3"/>
      <c r="BK390" s="3"/>
      <c r="BL390" s="3"/>
      <c r="BM390" s="3"/>
      <c r="BN390" s="3"/>
      <c r="BO390" s="3"/>
      <c r="BP390" s="3"/>
      <c r="BQ390" s="3"/>
      <c r="BR390" s="3"/>
      <c r="BS390" s="3"/>
      <c r="BT390" s="3"/>
      <c r="BU390" s="3"/>
      <c r="BV390" s="3"/>
      <c r="BW390" s="3"/>
      <c r="BX390" s="3"/>
      <c r="BY390" s="3"/>
      <c r="BZ390" s="3"/>
      <c r="CA390" s="3"/>
      <c r="CB390" s="3"/>
      <c r="CC390" s="3"/>
      <c r="CD390" s="3"/>
      <c r="CE390" s="3"/>
      <c r="CF390" s="3"/>
      <c r="CG390" s="3"/>
      <c r="CH390" s="3"/>
      <c r="CI390" s="3"/>
    </row>
    <row r="391" spans="1:87" hidden="1" x14ac:dyDescent="0.45">
      <c r="A391" s="3"/>
      <c r="B391" s="3"/>
      <c r="C391" s="3"/>
      <c r="D391" s="3"/>
      <c r="E391" s="3"/>
      <c r="F391" s="3"/>
      <c r="G391" s="6"/>
      <c r="H391" s="3"/>
      <c r="I391" s="3"/>
      <c r="J391" s="3"/>
      <c r="K391" s="3"/>
      <c r="L391" s="3"/>
      <c r="M391" s="3"/>
      <c r="N391" s="3"/>
      <c r="O391" s="3"/>
      <c r="P391" s="3"/>
      <c r="Q391" s="3"/>
      <c r="R391" s="3"/>
      <c r="S391" s="3"/>
      <c r="T391" s="19"/>
      <c r="U391" s="3"/>
      <c r="V391" s="3"/>
      <c r="W391" s="3"/>
      <c r="X391" s="3"/>
      <c r="Y391" s="3"/>
      <c r="Z391" s="3"/>
      <c r="AA391" s="3"/>
      <c r="AB391" s="3"/>
      <c r="AC391" s="3"/>
      <c r="AD391" s="3"/>
      <c r="AE391" s="3"/>
      <c r="AF391" s="3"/>
      <c r="AG391" s="3"/>
      <c r="AH391" s="3"/>
      <c r="AI391" s="3"/>
      <c r="AJ391" s="3"/>
      <c r="AK391" s="3"/>
      <c r="AL391" s="3"/>
      <c r="AM391" s="3"/>
      <c r="AN391" s="3"/>
      <c r="AO391" s="3"/>
      <c r="AP391" s="3"/>
      <c r="AQ391" s="3"/>
      <c r="AR391" s="3"/>
      <c r="AS391" s="3"/>
      <c r="AT391" s="3"/>
      <c r="AU391" s="3"/>
      <c r="AV391" s="3"/>
      <c r="AW391" s="3"/>
      <c r="AX391" s="3"/>
      <c r="AY391" s="3"/>
      <c r="AZ391" s="3"/>
      <c r="BA391" s="3"/>
      <c r="BB391" s="3"/>
      <c r="BC391" s="3"/>
      <c r="BD391" s="3"/>
      <c r="BE391" s="3"/>
      <c r="BF391" s="3"/>
      <c r="BG391" s="3"/>
      <c r="BH391" s="3"/>
      <c r="BI391" s="3"/>
      <c r="BJ391" s="3"/>
      <c r="BK391" s="3"/>
      <c r="BL391" s="3"/>
      <c r="BM391" s="3"/>
      <c r="BN391" s="3"/>
      <c r="BO391" s="3"/>
      <c r="BP391" s="3"/>
      <c r="BQ391" s="3"/>
      <c r="BR391" s="3"/>
      <c r="BS391" s="3"/>
      <c r="BT391" s="3"/>
      <c r="BU391" s="3"/>
      <c r="BV391" s="3"/>
      <c r="BW391" s="3"/>
      <c r="BX391" s="3"/>
      <c r="BY391" s="3"/>
      <c r="BZ391" s="3"/>
      <c r="CA391" s="3"/>
      <c r="CB391" s="3"/>
      <c r="CC391" s="3"/>
      <c r="CD391" s="3"/>
      <c r="CE391" s="3"/>
      <c r="CF391" s="3"/>
      <c r="CG391" s="3"/>
      <c r="CH391" s="3"/>
      <c r="CI391" s="3"/>
    </row>
    <row r="392" spans="1:87" hidden="1" x14ac:dyDescent="0.45">
      <c r="A392" s="3"/>
      <c r="B392" s="3"/>
      <c r="C392" s="3"/>
      <c r="D392" s="3"/>
      <c r="E392" s="3"/>
      <c r="F392" s="3"/>
      <c r="G392" s="6"/>
      <c r="H392" s="3"/>
      <c r="I392" s="3"/>
      <c r="J392" s="3"/>
      <c r="K392" s="3"/>
      <c r="L392" s="3"/>
      <c r="M392" s="3"/>
      <c r="N392" s="3"/>
      <c r="O392" s="3"/>
      <c r="P392" s="3"/>
      <c r="Q392" s="3"/>
      <c r="R392" s="3"/>
      <c r="S392" s="3"/>
      <c r="T392" s="19"/>
      <c r="U392" s="3"/>
      <c r="V392" s="3"/>
      <c r="W392" s="3"/>
      <c r="X392" s="3"/>
      <c r="Y392" s="3"/>
      <c r="Z392" s="3"/>
      <c r="AA392" s="3"/>
      <c r="AB392" s="3"/>
      <c r="AC392" s="3"/>
      <c r="AD392" s="3"/>
      <c r="AE392" s="3"/>
      <c r="AF392" s="3"/>
      <c r="AG392" s="3"/>
      <c r="AH392" s="3"/>
      <c r="AI392" s="3"/>
      <c r="AJ392" s="3"/>
      <c r="AK392" s="3"/>
      <c r="AL392" s="3"/>
      <c r="AM392" s="3"/>
      <c r="AN392" s="3"/>
      <c r="AO392" s="3"/>
      <c r="AP392" s="3"/>
      <c r="AQ392" s="3"/>
      <c r="AR392" s="3"/>
      <c r="AS392" s="3"/>
      <c r="AT392" s="3"/>
      <c r="AU392" s="3"/>
      <c r="AV392" s="3"/>
      <c r="AW392" s="3"/>
      <c r="AX392" s="3"/>
      <c r="AY392" s="3"/>
      <c r="AZ392" s="3"/>
      <c r="BA392" s="3"/>
      <c r="BB392" s="3"/>
      <c r="BC392" s="3"/>
      <c r="BD392" s="3"/>
      <c r="BE392" s="3"/>
      <c r="BF392" s="3"/>
      <c r="BG392" s="3"/>
      <c r="BH392" s="3"/>
      <c r="BI392" s="3"/>
      <c r="BJ392" s="3"/>
      <c r="BK392" s="3"/>
      <c r="BL392" s="3"/>
      <c r="BM392" s="3"/>
      <c r="BN392" s="3"/>
      <c r="BO392" s="3"/>
      <c r="BP392" s="3"/>
      <c r="BQ392" s="3"/>
      <c r="BR392" s="3"/>
      <c r="BS392" s="3"/>
      <c r="BT392" s="3"/>
      <c r="BU392" s="3"/>
      <c r="BV392" s="3"/>
      <c r="BW392" s="3"/>
      <c r="BX392" s="3"/>
      <c r="BY392" s="3"/>
      <c r="BZ392" s="3"/>
      <c r="CA392" s="3"/>
      <c r="CB392" s="3"/>
      <c r="CC392" s="3"/>
      <c r="CD392" s="3"/>
      <c r="CE392" s="3"/>
      <c r="CF392" s="3"/>
      <c r="CG392" s="3"/>
      <c r="CH392" s="3"/>
      <c r="CI392" s="3"/>
    </row>
    <row r="393" spans="1:87" hidden="1" x14ac:dyDescent="0.45">
      <c r="A393" s="3"/>
      <c r="B393" s="3"/>
      <c r="C393" s="3"/>
      <c r="D393" s="3"/>
      <c r="E393" s="3"/>
      <c r="F393" s="3"/>
      <c r="G393" s="6"/>
      <c r="H393" s="3"/>
      <c r="I393" s="3"/>
      <c r="J393" s="3"/>
      <c r="K393" s="3"/>
      <c r="L393" s="3"/>
      <c r="M393" s="3"/>
      <c r="N393" s="3"/>
      <c r="O393" s="3"/>
      <c r="P393" s="3"/>
      <c r="Q393" s="3"/>
      <c r="R393" s="3"/>
      <c r="S393" s="3"/>
      <c r="T393" s="19"/>
      <c r="U393" s="3"/>
      <c r="V393" s="3"/>
      <c r="W393" s="3"/>
      <c r="X393" s="3"/>
      <c r="Y393" s="3"/>
      <c r="Z393" s="3"/>
      <c r="AA393" s="3"/>
      <c r="AB393" s="3"/>
      <c r="AC393" s="3"/>
      <c r="AD393" s="3"/>
      <c r="AE393" s="3"/>
      <c r="AF393" s="3"/>
      <c r="AG393" s="3"/>
      <c r="AH393" s="3"/>
      <c r="AI393" s="3"/>
      <c r="AJ393" s="3"/>
      <c r="AK393" s="3"/>
      <c r="AL393" s="3"/>
      <c r="AM393" s="3"/>
      <c r="AN393" s="3"/>
      <c r="AO393" s="3"/>
      <c r="AP393" s="3"/>
      <c r="AQ393" s="3"/>
      <c r="AR393" s="3"/>
      <c r="AS393" s="3"/>
      <c r="AT393" s="3"/>
      <c r="AU393" s="3"/>
      <c r="AV393" s="3"/>
      <c r="AW393" s="3"/>
      <c r="AX393" s="3"/>
      <c r="AY393" s="3"/>
      <c r="AZ393" s="3"/>
      <c r="BA393" s="3"/>
      <c r="BB393" s="3"/>
      <c r="BC393" s="3"/>
      <c r="BD393" s="3"/>
      <c r="BE393" s="3"/>
      <c r="BF393" s="3"/>
      <c r="BG393" s="3"/>
      <c r="BH393" s="3"/>
      <c r="BI393" s="3"/>
      <c r="BJ393" s="3"/>
      <c r="BK393" s="3"/>
      <c r="BL393" s="3"/>
      <c r="BM393" s="3"/>
      <c r="BN393" s="3"/>
      <c r="BO393" s="3"/>
      <c r="BP393" s="3"/>
      <c r="BQ393" s="3"/>
      <c r="BR393" s="3"/>
      <c r="BS393" s="3"/>
      <c r="BT393" s="3"/>
      <c r="BU393" s="3"/>
      <c r="BV393" s="3"/>
      <c r="BW393" s="3"/>
      <c r="BX393" s="3"/>
      <c r="BY393" s="3"/>
      <c r="BZ393" s="3"/>
      <c r="CA393" s="3"/>
      <c r="CB393" s="3"/>
      <c r="CC393" s="3"/>
      <c r="CD393" s="3"/>
      <c r="CE393" s="3"/>
      <c r="CF393" s="3"/>
      <c r="CG393" s="3"/>
      <c r="CH393" s="3"/>
      <c r="CI393" s="3"/>
    </row>
    <row r="394" spans="1:87" hidden="1" x14ac:dyDescent="0.45">
      <c r="A394" s="3"/>
      <c r="B394" s="3"/>
      <c r="C394" s="3"/>
      <c r="D394" s="3"/>
      <c r="E394" s="3"/>
      <c r="F394" s="3"/>
      <c r="G394" s="6"/>
      <c r="H394" s="3"/>
      <c r="I394" s="3"/>
      <c r="J394" s="3"/>
      <c r="K394" s="3"/>
      <c r="L394" s="3"/>
      <c r="M394" s="3"/>
      <c r="N394" s="3"/>
      <c r="O394" s="3"/>
      <c r="P394" s="3"/>
      <c r="Q394" s="3"/>
      <c r="R394" s="3"/>
      <c r="S394" s="3"/>
      <c r="T394" s="19"/>
      <c r="U394" s="3"/>
      <c r="V394" s="3"/>
      <c r="W394" s="3"/>
      <c r="X394" s="3"/>
      <c r="Y394" s="3"/>
      <c r="Z394" s="3"/>
      <c r="AA394" s="3"/>
      <c r="AB394" s="3"/>
      <c r="AC394" s="3"/>
      <c r="AD394" s="3"/>
      <c r="AE394" s="3"/>
      <c r="AF394" s="3"/>
      <c r="AG394" s="3"/>
      <c r="AH394" s="3"/>
      <c r="AI394" s="3"/>
      <c r="AJ394" s="3"/>
      <c r="AK394" s="3"/>
      <c r="AL394" s="3"/>
      <c r="AM394" s="3"/>
      <c r="AN394" s="3"/>
      <c r="AO394" s="3"/>
      <c r="AP394" s="3"/>
      <c r="AQ394" s="3"/>
      <c r="AR394" s="3"/>
      <c r="AS394" s="3"/>
      <c r="AT394" s="3"/>
      <c r="AU394" s="3"/>
      <c r="AV394" s="3"/>
      <c r="AW394" s="3"/>
      <c r="AX394" s="3"/>
      <c r="AY394" s="3"/>
      <c r="AZ394" s="3"/>
      <c r="BA394" s="3"/>
      <c r="BB394" s="3"/>
      <c r="BC394" s="3"/>
      <c r="BD394" s="3"/>
      <c r="BE394" s="3"/>
      <c r="BF394" s="3"/>
      <c r="BG394" s="3"/>
      <c r="BH394" s="3"/>
      <c r="BI394" s="3"/>
      <c r="BJ394" s="3"/>
      <c r="BK394" s="3"/>
      <c r="BL394" s="3"/>
      <c r="BM394" s="3"/>
      <c r="BN394" s="3"/>
      <c r="BO394" s="3"/>
      <c r="BP394" s="3"/>
      <c r="BQ394" s="3"/>
      <c r="BR394" s="3"/>
      <c r="BS394" s="3"/>
      <c r="BT394" s="3"/>
      <c r="BU394" s="3"/>
      <c r="BV394" s="3"/>
      <c r="BW394" s="3"/>
      <c r="BX394" s="3"/>
      <c r="BY394" s="3"/>
      <c r="BZ394" s="3"/>
      <c r="CA394" s="3"/>
      <c r="CB394" s="3"/>
      <c r="CC394" s="3"/>
      <c r="CD394" s="3"/>
      <c r="CE394" s="3"/>
      <c r="CF394" s="3"/>
      <c r="CG394" s="3"/>
      <c r="CH394" s="3"/>
      <c r="CI394" s="3"/>
    </row>
    <row r="395" spans="1:87" hidden="1" x14ac:dyDescent="0.45">
      <c r="A395" s="3"/>
      <c r="B395" s="3"/>
      <c r="C395" s="3"/>
      <c r="D395" s="3"/>
      <c r="E395" s="3"/>
      <c r="F395" s="3"/>
      <c r="G395" s="6"/>
      <c r="H395" s="3"/>
      <c r="I395" s="3"/>
      <c r="J395" s="3"/>
      <c r="K395" s="3"/>
      <c r="L395" s="3"/>
      <c r="M395" s="3"/>
      <c r="N395" s="3"/>
      <c r="O395" s="3"/>
      <c r="P395" s="3"/>
      <c r="Q395" s="3"/>
      <c r="R395" s="3"/>
      <c r="S395" s="3"/>
      <c r="T395" s="19"/>
      <c r="U395" s="3"/>
      <c r="V395" s="3"/>
      <c r="W395" s="3"/>
      <c r="X395" s="3"/>
      <c r="Y395" s="3"/>
      <c r="Z395" s="3"/>
      <c r="AA395" s="3"/>
      <c r="AB395" s="3"/>
      <c r="AC395" s="3"/>
      <c r="AD395" s="3"/>
      <c r="AE395" s="3"/>
      <c r="AF395" s="3"/>
      <c r="AG395" s="3"/>
      <c r="AH395" s="3"/>
      <c r="AI395" s="3"/>
      <c r="AJ395" s="3"/>
      <c r="AK395" s="3"/>
      <c r="AL395" s="3"/>
      <c r="AM395" s="3"/>
      <c r="AN395" s="3"/>
      <c r="AO395" s="3"/>
      <c r="AP395" s="3"/>
      <c r="AQ395" s="3"/>
      <c r="AR395" s="3"/>
      <c r="AS395" s="3"/>
      <c r="AT395" s="3"/>
      <c r="AU395" s="3"/>
      <c r="AV395" s="3"/>
      <c r="AW395" s="3"/>
      <c r="AX395" s="3"/>
      <c r="AY395" s="3"/>
      <c r="AZ395" s="3"/>
      <c r="BA395" s="3"/>
      <c r="BB395" s="3"/>
      <c r="BC395" s="3"/>
      <c r="BD395" s="3"/>
      <c r="BE395" s="3"/>
      <c r="BF395" s="3"/>
      <c r="BG395" s="3"/>
      <c r="BH395" s="3"/>
      <c r="BI395" s="3"/>
      <c r="BJ395" s="3"/>
      <c r="BK395" s="3"/>
      <c r="BL395" s="3"/>
      <c r="BM395" s="3"/>
      <c r="BN395" s="3"/>
      <c r="BO395" s="3"/>
      <c r="BP395" s="3"/>
      <c r="BQ395" s="3"/>
      <c r="BR395" s="3"/>
      <c r="BS395" s="3"/>
      <c r="BT395" s="3"/>
      <c r="BU395" s="3"/>
      <c r="BV395" s="3"/>
      <c r="BW395" s="3"/>
      <c r="BX395" s="3"/>
      <c r="BY395" s="3"/>
      <c r="BZ395" s="3"/>
      <c r="CA395" s="3"/>
      <c r="CB395" s="3"/>
      <c r="CC395" s="3"/>
      <c r="CD395" s="3"/>
      <c r="CE395" s="3"/>
      <c r="CF395" s="3"/>
      <c r="CG395" s="3"/>
      <c r="CH395" s="3"/>
      <c r="CI395" s="3"/>
    </row>
    <row r="396" spans="1:87" hidden="1" x14ac:dyDescent="0.45">
      <c r="A396" s="3"/>
      <c r="B396" s="3"/>
      <c r="C396" s="3"/>
      <c r="D396" s="3"/>
      <c r="E396" s="3"/>
      <c r="F396" s="3"/>
      <c r="G396" s="6"/>
      <c r="H396" s="3"/>
      <c r="I396" s="3"/>
      <c r="J396" s="3"/>
      <c r="K396" s="3"/>
      <c r="L396" s="3"/>
      <c r="M396" s="3"/>
      <c r="N396" s="3"/>
      <c r="O396" s="3"/>
      <c r="P396" s="3"/>
      <c r="Q396" s="3"/>
      <c r="R396" s="3"/>
      <c r="S396" s="3"/>
      <c r="T396" s="19"/>
      <c r="U396" s="3"/>
      <c r="V396" s="3"/>
      <c r="W396" s="3"/>
      <c r="X396" s="3"/>
      <c r="Y396" s="3"/>
      <c r="Z396" s="3"/>
      <c r="AA396" s="3"/>
      <c r="AB396" s="3"/>
      <c r="AC396" s="3"/>
      <c r="AD396" s="3"/>
      <c r="AE396" s="3"/>
      <c r="AF396" s="3"/>
      <c r="AG396" s="3"/>
      <c r="AH396" s="3"/>
      <c r="AI396" s="3"/>
      <c r="AJ396" s="3"/>
      <c r="AK396" s="3"/>
      <c r="AL396" s="3"/>
      <c r="AM396" s="3"/>
      <c r="AN396" s="3"/>
      <c r="AO396" s="3"/>
      <c r="AP396" s="3"/>
      <c r="AQ396" s="3"/>
      <c r="AR396" s="3"/>
      <c r="AS396" s="3"/>
      <c r="AT396" s="3"/>
      <c r="AU396" s="3"/>
      <c r="AV396" s="3"/>
      <c r="AW396" s="3"/>
      <c r="AX396" s="3"/>
      <c r="AY396" s="3"/>
      <c r="AZ396" s="3"/>
      <c r="BA396" s="3"/>
      <c r="BB396" s="3"/>
      <c r="BC396" s="3"/>
      <c r="BD396" s="3"/>
      <c r="BE396" s="3"/>
      <c r="BF396" s="3"/>
      <c r="BG396" s="3"/>
      <c r="BH396" s="3"/>
      <c r="BI396" s="3"/>
      <c r="BJ396" s="3"/>
      <c r="BK396" s="3"/>
      <c r="BL396" s="3"/>
      <c r="BM396" s="3"/>
      <c r="BN396" s="3"/>
      <c r="BO396" s="3"/>
      <c r="BP396" s="3"/>
      <c r="BQ396" s="3"/>
      <c r="BR396" s="3"/>
      <c r="BS396" s="3"/>
      <c r="BT396" s="3"/>
      <c r="BU396" s="3"/>
      <c r="BV396" s="3"/>
      <c r="BW396" s="3"/>
      <c r="BX396" s="3"/>
      <c r="BY396" s="3"/>
      <c r="BZ396" s="3"/>
      <c r="CA396" s="3"/>
      <c r="CB396" s="3"/>
      <c r="CC396" s="3"/>
      <c r="CD396" s="3"/>
      <c r="CE396" s="3"/>
      <c r="CF396" s="3"/>
      <c r="CG396" s="3"/>
      <c r="CH396" s="3"/>
      <c r="CI396" s="3"/>
    </row>
    <row r="397" spans="1:87" hidden="1" x14ac:dyDescent="0.45">
      <c r="A397" s="3"/>
      <c r="B397" s="3"/>
      <c r="C397" s="3"/>
      <c r="D397" s="3"/>
      <c r="E397" s="3"/>
      <c r="F397" s="3"/>
      <c r="G397" s="6"/>
      <c r="H397" s="3"/>
      <c r="I397" s="3"/>
      <c r="J397" s="3"/>
      <c r="K397" s="3"/>
      <c r="L397" s="3"/>
      <c r="M397" s="3"/>
      <c r="N397" s="3"/>
      <c r="O397" s="3"/>
      <c r="P397" s="3"/>
      <c r="Q397" s="3"/>
      <c r="R397" s="3"/>
      <c r="S397" s="3"/>
      <c r="T397" s="19"/>
      <c r="U397" s="3"/>
      <c r="V397" s="3"/>
      <c r="W397" s="3"/>
      <c r="X397" s="3"/>
      <c r="Y397" s="3"/>
      <c r="Z397" s="3"/>
      <c r="AA397" s="3"/>
      <c r="AB397" s="3"/>
      <c r="AC397" s="3"/>
      <c r="AD397" s="3"/>
      <c r="AE397" s="3"/>
      <c r="AF397" s="3"/>
      <c r="AG397" s="3"/>
      <c r="AH397" s="3"/>
      <c r="AI397" s="3"/>
      <c r="AJ397" s="3"/>
      <c r="AK397" s="3"/>
      <c r="AL397" s="3"/>
      <c r="AM397" s="3"/>
      <c r="AN397" s="3"/>
      <c r="AO397" s="3"/>
      <c r="AP397" s="3"/>
      <c r="AQ397" s="3"/>
      <c r="AR397" s="3"/>
      <c r="AS397" s="3"/>
      <c r="AT397" s="3"/>
      <c r="AU397" s="3"/>
      <c r="AV397" s="3"/>
      <c r="AW397" s="3"/>
      <c r="AX397" s="3"/>
      <c r="AY397" s="3"/>
      <c r="AZ397" s="3"/>
      <c r="BA397" s="3"/>
      <c r="BB397" s="3"/>
      <c r="BC397" s="3"/>
      <c r="BD397" s="3"/>
      <c r="BE397" s="3"/>
      <c r="BF397" s="3"/>
      <c r="BG397" s="3"/>
      <c r="BH397" s="3"/>
      <c r="BI397" s="3"/>
      <c r="BJ397" s="3"/>
      <c r="BK397" s="3"/>
      <c r="BL397" s="3"/>
      <c r="BM397" s="3"/>
      <c r="BN397" s="3"/>
      <c r="BO397" s="3"/>
      <c r="BP397" s="3"/>
      <c r="BQ397" s="3"/>
      <c r="BR397" s="3"/>
      <c r="BS397" s="3"/>
      <c r="BT397" s="3"/>
      <c r="BU397" s="3"/>
      <c r="BV397" s="3"/>
      <c r="BW397" s="3"/>
      <c r="BX397" s="3"/>
      <c r="BY397" s="3"/>
      <c r="BZ397" s="3"/>
      <c r="CA397" s="3"/>
      <c r="CB397" s="3"/>
      <c r="CC397" s="3"/>
      <c r="CD397" s="3"/>
      <c r="CE397" s="3"/>
      <c r="CF397" s="3"/>
      <c r="CG397" s="3"/>
      <c r="CH397" s="3"/>
      <c r="CI397" s="3"/>
    </row>
    <row r="398" spans="1:87" hidden="1" x14ac:dyDescent="0.45">
      <c r="A398" s="3"/>
      <c r="B398" s="3"/>
      <c r="C398" s="3"/>
      <c r="D398" s="3"/>
      <c r="E398" s="3"/>
      <c r="F398" s="3"/>
      <c r="G398" s="6"/>
      <c r="H398" s="3"/>
      <c r="I398" s="3"/>
      <c r="J398" s="3"/>
      <c r="K398" s="3"/>
      <c r="L398" s="3"/>
      <c r="M398" s="3"/>
      <c r="N398" s="3"/>
      <c r="O398" s="3"/>
      <c r="P398" s="3"/>
      <c r="Q398" s="3"/>
      <c r="R398" s="3"/>
      <c r="S398" s="3"/>
      <c r="T398" s="19"/>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c r="AS398" s="3"/>
      <c r="AT398" s="3"/>
      <c r="AU398" s="3"/>
      <c r="AV398" s="3"/>
      <c r="AW398" s="3"/>
      <c r="AX398" s="3"/>
      <c r="AY398" s="3"/>
      <c r="AZ398" s="3"/>
      <c r="BA398" s="3"/>
      <c r="BB398" s="3"/>
      <c r="BC398" s="3"/>
      <c r="BD398" s="3"/>
      <c r="BE398" s="3"/>
      <c r="BF398" s="3"/>
      <c r="BG398" s="3"/>
      <c r="BH398" s="3"/>
      <c r="BI398" s="3"/>
      <c r="BJ398" s="3"/>
      <c r="BK398" s="3"/>
      <c r="BL398" s="3"/>
      <c r="BM398" s="3"/>
      <c r="BN398" s="3"/>
      <c r="BO398" s="3"/>
      <c r="BP398" s="3"/>
      <c r="BQ398" s="3"/>
      <c r="BR398" s="3"/>
      <c r="BS398" s="3"/>
      <c r="BT398" s="3"/>
      <c r="BU398" s="3"/>
      <c r="BV398" s="3"/>
      <c r="BW398" s="3"/>
      <c r="BX398" s="3"/>
      <c r="BY398" s="3"/>
      <c r="BZ398" s="3"/>
      <c r="CA398" s="3"/>
      <c r="CB398" s="3"/>
      <c r="CC398" s="3"/>
      <c r="CD398" s="3"/>
      <c r="CE398" s="3"/>
      <c r="CF398" s="3"/>
      <c r="CG398" s="3"/>
      <c r="CH398" s="3"/>
      <c r="CI398" s="3"/>
    </row>
    <row r="399" spans="1:87" hidden="1" x14ac:dyDescent="0.45">
      <c r="A399" s="3"/>
      <c r="B399" s="3"/>
      <c r="C399" s="3"/>
      <c r="D399" s="3"/>
      <c r="E399" s="3"/>
      <c r="F399" s="3"/>
      <c r="G399" s="6"/>
      <c r="H399" s="3"/>
      <c r="I399" s="3"/>
      <c r="J399" s="3"/>
      <c r="K399" s="3"/>
      <c r="L399" s="3"/>
      <c r="M399" s="3"/>
      <c r="N399" s="3"/>
      <c r="O399" s="3"/>
      <c r="P399" s="3"/>
      <c r="Q399" s="3"/>
      <c r="R399" s="3"/>
      <c r="S399" s="3"/>
      <c r="T399" s="19"/>
      <c r="U399" s="3"/>
      <c r="V399" s="3"/>
      <c r="W399" s="3"/>
      <c r="X399" s="3"/>
      <c r="Y399" s="3"/>
      <c r="Z399" s="3"/>
      <c r="AA399" s="3"/>
      <c r="AB399" s="3"/>
      <c r="AC399" s="3"/>
      <c r="AD399" s="3"/>
      <c r="AE399" s="3"/>
      <c r="AF399" s="3"/>
      <c r="AG399" s="3"/>
      <c r="AH399" s="3"/>
      <c r="AI399" s="3"/>
      <c r="AJ399" s="3"/>
      <c r="AK399" s="3"/>
      <c r="AL399" s="3"/>
      <c r="AM399" s="3"/>
      <c r="AN399" s="3"/>
      <c r="AO399" s="3"/>
      <c r="AP399" s="3"/>
      <c r="AQ399" s="3"/>
      <c r="AR399" s="3"/>
      <c r="AS399" s="3"/>
      <c r="AT399" s="3"/>
      <c r="AU399" s="3"/>
      <c r="AV399" s="3"/>
      <c r="AW399" s="3"/>
      <c r="AX399" s="3"/>
      <c r="AY399" s="3"/>
      <c r="AZ399" s="3"/>
      <c r="BA399" s="3"/>
      <c r="BB399" s="3"/>
      <c r="BC399" s="3"/>
      <c r="BD399" s="3"/>
      <c r="BE399" s="3"/>
      <c r="BF399" s="3"/>
      <c r="BG399" s="3"/>
      <c r="BH399" s="3"/>
      <c r="BI399" s="3"/>
      <c r="BJ399" s="3"/>
      <c r="BK399" s="3"/>
      <c r="BL399" s="3"/>
      <c r="BM399" s="3"/>
      <c r="BN399" s="3"/>
      <c r="BO399" s="3"/>
      <c r="BP399" s="3"/>
      <c r="BQ399" s="3"/>
      <c r="BR399" s="3"/>
      <c r="BS399" s="3"/>
      <c r="BT399" s="3"/>
      <c r="BU399" s="3"/>
      <c r="BV399" s="3"/>
      <c r="BW399" s="3"/>
      <c r="BX399" s="3"/>
      <c r="BY399" s="3"/>
      <c r="BZ399" s="3"/>
      <c r="CA399" s="3"/>
      <c r="CB399" s="3"/>
      <c r="CC399" s="3"/>
      <c r="CD399" s="3"/>
      <c r="CE399" s="3"/>
      <c r="CF399" s="3"/>
      <c r="CG399" s="3"/>
      <c r="CH399" s="3"/>
      <c r="CI399" s="3"/>
    </row>
    <row r="400" spans="1:87" hidden="1" x14ac:dyDescent="0.45">
      <c r="A400" s="3"/>
      <c r="B400" s="3"/>
      <c r="C400" s="3"/>
      <c r="D400" s="3"/>
      <c r="E400" s="3"/>
      <c r="F400" s="3"/>
      <c r="G400" s="6"/>
      <c r="H400" s="3"/>
      <c r="I400" s="3"/>
      <c r="J400" s="3"/>
      <c r="K400" s="3"/>
      <c r="L400" s="3"/>
      <c r="M400" s="3"/>
      <c r="N400" s="3"/>
      <c r="O400" s="3"/>
      <c r="P400" s="3"/>
      <c r="Q400" s="3"/>
      <c r="R400" s="3"/>
      <c r="S400" s="3"/>
      <c r="T400" s="19"/>
      <c r="U400" s="3"/>
      <c r="V400" s="3"/>
      <c r="W400" s="3"/>
      <c r="X400" s="3"/>
      <c r="Y400" s="3"/>
      <c r="Z400" s="3"/>
      <c r="AA400" s="3"/>
      <c r="AB400" s="3"/>
      <c r="AC400" s="3"/>
      <c r="AD400" s="3"/>
      <c r="AE400" s="3"/>
      <c r="AF400" s="3"/>
      <c r="AG400" s="3"/>
      <c r="AH400" s="3"/>
      <c r="AI400" s="3"/>
      <c r="AJ400" s="3"/>
      <c r="AK400" s="3"/>
      <c r="AL400" s="3"/>
      <c r="AM400" s="3"/>
      <c r="AN400" s="3"/>
      <c r="AO400" s="3"/>
      <c r="AP400" s="3"/>
      <c r="AQ400" s="3"/>
      <c r="AR400" s="3"/>
      <c r="AS400" s="3"/>
      <c r="AT400" s="3"/>
      <c r="AU400" s="3"/>
      <c r="AV400" s="3"/>
      <c r="AW400" s="3"/>
      <c r="AX400" s="3"/>
      <c r="AY400" s="3"/>
      <c r="AZ400" s="3"/>
      <c r="BA400" s="3"/>
      <c r="BB400" s="3"/>
      <c r="BC400" s="3"/>
      <c r="BD400" s="3"/>
      <c r="BE400" s="3"/>
      <c r="BF400" s="3"/>
      <c r="BG400" s="3"/>
      <c r="BH400" s="3"/>
      <c r="BI400" s="3"/>
      <c r="BJ400" s="3"/>
      <c r="BK400" s="3"/>
      <c r="BL400" s="3"/>
      <c r="BM400" s="3"/>
      <c r="BN400" s="3"/>
      <c r="BO400" s="3"/>
      <c r="BP400" s="3"/>
      <c r="BQ400" s="3"/>
      <c r="BR400" s="3"/>
      <c r="BS400" s="3"/>
      <c r="BT400" s="3"/>
      <c r="BU400" s="3"/>
      <c r="BV400" s="3"/>
      <c r="BW400" s="3"/>
      <c r="BX400" s="3"/>
      <c r="BY400" s="3"/>
      <c r="BZ400" s="3"/>
      <c r="CA400" s="3"/>
      <c r="CB400" s="3"/>
      <c r="CC400" s="3"/>
      <c r="CD400" s="3"/>
      <c r="CE400" s="3"/>
      <c r="CF400" s="3"/>
      <c r="CG400" s="3"/>
      <c r="CH400" s="3"/>
      <c r="CI400" s="3"/>
    </row>
    <row r="401" spans="1:87" hidden="1" x14ac:dyDescent="0.45">
      <c r="A401" s="3"/>
      <c r="B401" s="3"/>
      <c r="C401" s="3"/>
      <c r="D401" s="3"/>
      <c r="E401" s="3"/>
      <c r="F401" s="3"/>
      <c r="G401" s="6"/>
      <c r="H401" s="3"/>
      <c r="I401" s="3"/>
      <c r="J401" s="3"/>
      <c r="K401" s="3"/>
      <c r="L401" s="3"/>
      <c r="M401" s="3"/>
      <c r="N401" s="3"/>
      <c r="O401" s="3"/>
      <c r="P401" s="3"/>
      <c r="Q401" s="3"/>
      <c r="R401" s="3"/>
      <c r="S401" s="3"/>
      <c r="T401" s="19"/>
      <c r="U401" s="3"/>
      <c r="V401" s="3"/>
      <c r="W401" s="3"/>
      <c r="X401" s="3"/>
      <c r="Y401" s="3"/>
      <c r="Z401" s="3"/>
      <c r="AA401" s="3"/>
      <c r="AB401" s="3"/>
      <c r="AC401" s="3"/>
      <c r="AD401" s="3"/>
      <c r="AE401" s="3"/>
      <c r="AF401" s="3"/>
      <c r="AG401" s="3"/>
      <c r="AH401" s="3"/>
      <c r="AI401" s="3"/>
      <c r="AJ401" s="3"/>
      <c r="AK401" s="3"/>
      <c r="AL401" s="3"/>
      <c r="AM401" s="3"/>
      <c r="AN401" s="3"/>
      <c r="AO401" s="3"/>
      <c r="AP401" s="3"/>
      <c r="AQ401" s="3"/>
      <c r="AR401" s="3"/>
      <c r="AS401" s="3"/>
      <c r="AT401" s="3"/>
      <c r="AU401" s="3"/>
      <c r="AV401" s="3"/>
      <c r="AW401" s="3"/>
      <c r="AX401" s="3"/>
      <c r="AY401" s="3"/>
      <c r="AZ401" s="3"/>
      <c r="BA401" s="3"/>
      <c r="BB401" s="3"/>
      <c r="BC401" s="3"/>
      <c r="BD401" s="3"/>
      <c r="BE401" s="3"/>
      <c r="BF401" s="3"/>
      <c r="BG401" s="3"/>
      <c r="BH401" s="3"/>
      <c r="BI401" s="3"/>
      <c r="BJ401" s="3"/>
      <c r="BK401" s="3"/>
      <c r="BL401" s="3"/>
      <c r="BM401" s="3"/>
      <c r="BN401" s="3"/>
      <c r="BO401" s="3"/>
      <c r="BP401" s="3"/>
      <c r="BQ401" s="3"/>
      <c r="BR401" s="3"/>
      <c r="BS401" s="3"/>
      <c r="BT401" s="3"/>
      <c r="BU401" s="3"/>
      <c r="BV401" s="3"/>
      <c r="BW401" s="3"/>
      <c r="BX401" s="3"/>
      <c r="BY401" s="3"/>
      <c r="BZ401" s="3"/>
      <c r="CA401" s="3"/>
      <c r="CB401" s="3"/>
      <c r="CC401" s="3"/>
      <c r="CD401" s="3"/>
      <c r="CE401" s="3"/>
      <c r="CF401" s="3"/>
      <c r="CG401" s="3"/>
      <c r="CH401" s="3"/>
      <c r="CI401" s="3"/>
    </row>
    <row r="402" spans="1:87" hidden="1" x14ac:dyDescent="0.45">
      <c r="A402" s="3"/>
      <c r="B402" s="3"/>
      <c r="C402" s="3"/>
      <c r="D402" s="3"/>
      <c r="E402" s="3"/>
      <c r="F402" s="3"/>
      <c r="G402" s="6"/>
      <c r="H402" s="3"/>
      <c r="I402" s="3"/>
      <c r="J402" s="3"/>
      <c r="K402" s="3"/>
      <c r="L402" s="3"/>
      <c r="M402" s="3"/>
      <c r="N402" s="3"/>
      <c r="O402" s="3"/>
      <c r="P402" s="3"/>
      <c r="Q402" s="3"/>
      <c r="R402" s="3"/>
      <c r="S402" s="3"/>
      <c r="T402" s="19"/>
      <c r="U402" s="3"/>
      <c r="V402" s="3"/>
      <c r="W402" s="3"/>
      <c r="X402" s="3"/>
      <c r="Y402" s="3"/>
      <c r="Z402" s="3"/>
      <c r="AA402" s="3"/>
      <c r="AB402" s="3"/>
      <c r="AC402" s="3"/>
      <c r="AD402" s="3"/>
      <c r="AE402" s="3"/>
      <c r="AF402" s="3"/>
      <c r="AG402" s="3"/>
      <c r="AH402" s="3"/>
      <c r="AI402" s="3"/>
      <c r="AJ402" s="3"/>
      <c r="AK402" s="3"/>
      <c r="AL402" s="3"/>
      <c r="AM402" s="3"/>
      <c r="AN402" s="3"/>
      <c r="AO402" s="3"/>
      <c r="AP402" s="3"/>
      <c r="AQ402" s="3"/>
      <c r="AR402" s="3"/>
      <c r="AS402" s="3"/>
      <c r="AT402" s="3"/>
      <c r="AU402" s="3"/>
      <c r="AV402" s="3"/>
      <c r="AW402" s="3"/>
      <c r="AX402" s="3"/>
      <c r="AY402" s="3"/>
      <c r="AZ402" s="3"/>
      <c r="BA402" s="3"/>
      <c r="BB402" s="3"/>
      <c r="BC402" s="3"/>
      <c r="BD402" s="3"/>
      <c r="BE402" s="3"/>
      <c r="BF402" s="3"/>
      <c r="BG402" s="3"/>
      <c r="BH402" s="3"/>
      <c r="BI402" s="3"/>
      <c r="BJ402" s="3"/>
      <c r="BK402" s="3"/>
      <c r="BL402" s="3"/>
      <c r="BM402" s="3"/>
      <c r="BN402" s="3"/>
      <c r="BO402" s="3"/>
      <c r="BP402" s="3"/>
      <c r="BQ402" s="3"/>
      <c r="BR402" s="3"/>
      <c r="BS402" s="3"/>
      <c r="BT402" s="3"/>
      <c r="BU402" s="3"/>
      <c r="BV402" s="3"/>
      <c r="BW402" s="3"/>
      <c r="BX402" s="3"/>
      <c r="BY402" s="3"/>
      <c r="BZ402" s="3"/>
      <c r="CA402" s="3"/>
      <c r="CB402" s="3"/>
      <c r="CC402" s="3"/>
      <c r="CD402" s="3"/>
      <c r="CE402" s="3"/>
      <c r="CF402" s="3"/>
      <c r="CG402" s="3"/>
      <c r="CH402" s="3"/>
      <c r="CI402" s="3"/>
    </row>
    <row r="403" spans="1:87" hidden="1" x14ac:dyDescent="0.45">
      <c r="A403" s="3"/>
      <c r="B403" s="3"/>
      <c r="C403" s="3"/>
      <c r="D403" s="3"/>
      <c r="E403" s="3"/>
      <c r="F403" s="3"/>
      <c r="G403" s="6"/>
      <c r="H403" s="3"/>
      <c r="I403" s="3"/>
      <c r="J403" s="3"/>
      <c r="K403" s="3"/>
      <c r="L403" s="3"/>
      <c r="M403" s="3"/>
      <c r="N403" s="3"/>
      <c r="O403" s="3"/>
      <c r="P403" s="3"/>
      <c r="Q403" s="3"/>
      <c r="R403" s="3"/>
      <c r="S403" s="3"/>
      <c r="T403" s="19"/>
      <c r="U403" s="3"/>
      <c r="V403" s="3"/>
      <c r="W403" s="3"/>
      <c r="X403" s="3"/>
      <c r="Y403" s="3"/>
      <c r="Z403" s="3"/>
      <c r="AA403" s="3"/>
      <c r="AB403" s="3"/>
      <c r="AC403" s="3"/>
      <c r="AD403" s="3"/>
      <c r="AE403" s="3"/>
      <c r="AF403" s="3"/>
      <c r="AG403" s="3"/>
      <c r="AH403" s="3"/>
      <c r="AI403" s="3"/>
      <c r="AJ403" s="3"/>
      <c r="AK403" s="3"/>
      <c r="AL403" s="3"/>
      <c r="AM403" s="3"/>
      <c r="AN403" s="3"/>
      <c r="AO403" s="3"/>
      <c r="AP403" s="3"/>
      <c r="AQ403" s="3"/>
      <c r="AR403" s="3"/>
      <c r="AS403" s="3"/>
      <c r="AT403" s="3"/>
      <c r="AU403" s="3"/>
      <c r="AV403" s="3"/>
      <c r="AW403" s="3"/>
      <c r="AX403" s="3"/>
      <c r="AY403" s="3"/>
      <c r="AZ403" s="3"/>
      <c r="BA403" s="3"/>
      <c r="BB403" s="3"/>
      <c r="BC403" s="3"/>
      <c r="BD403" s="3"/>
      <c r="BE403" s="3"/>
      <c r="BF403" s="3"/>
      <c r="BG403" s="3"/>
      <c r="BH403" s="3"/>
      <c r="BI403" s="3"/>
      <c r="BJ403" s="3"/>
      <c r="BK403" s="3"/>
      <c r="BL403" s="3"/>
      <c r="BM403" s="3"/>
      <c r="BN403" s="3"/>
      <c r="BO403" s="3"/>
      <c r="BP403" s="3"/>
      <c r="BQ403" s="3"/>
      <c r="BR403" s="3"/>
      <c r="BS403" s="3"/>
      <c r="BT403" s="3"/>
      <c r="BU403" s="3"/>
      <c r="BV403" s="3"/>
      <c r="BW403" s="3"/>
      <c r="BX403" s="3"/>
      <c r="BY403" s="3"/>
      <c r="BZ403" s="3"/>
      <c r="CA403" s="3"/>
      <c r="CB403" s="3"/>
      <c r="CC403" s="3"/>
      <c r="CD403" s="3"/>
      <c r="CE403" s="3"/>
      <c r="CF403" s="3"/>
      <c r="CG403" s="3"/>
      <c r="CH403" s="3"/>
      <c r="CI403" s="3"/>
    </row>
    <row r="404" spans="1:87" hidden="1" x14ac:dyDescent="0.45">
      <c r="A404" s="3"/>
      <c r="B404" s="3"/>
      <c r="C404" s="3"/>
      <c r="D404" s="3"/>
      <c r="E404" s="3"/>
      <c r="F404" s="3"/>
      <c r="G404" s="6"/>
      <c r="H404" s="3"/>
      <c r="I404" s="3"/>
      <c r="J404" s="3"/>
      <c r="K404" s="3"/>
      <c r="L404" s="3"/>
      <c r="M404" s="3"/>
      <c r="N404" s="3"/>
      <c r="O404" s="3"/>
      <c r="P404" s="3"/>
      <c r="Q404" s="3"/>
      <c r="R404" s="3"/>
      <c r="S404" s="3"/>
      <c r="T404" s="19"/>
      <c r="U404" s="3"/>
      <c r="V404" s="3"/>
      <c r="W404" s="3"/>
      <c r="X404" s="3"/>
      <c r="Y404" s="3"/>
      <c r="Z404" s="3"/>
      <c r="AA404" s="3"/>
      <c r="AB404" s="3"/>
      <c r="AC404" s="3"/>
      <c r="AD404" s="3"/>
      <c r="AE404" s="3"/>
      <c r="AF404" s="3"/>
      <c r="AG404" s="3"/>
      <c r="AH404" s="3"/>
      <c r="AI404" s="3"/>
      <c r="AJ404" s="3"/>
      <c r="AK404" s="3"/>
      <c r="AL404" s="3"/>
      <c r="AM404" s="3"/>
      <c r="AN404" s="3"/>
      <c r="AO404" s="3"/>
      <c r="AP404" s="3"/>
      <c r="AQ404" s="3"/>
      <c r="AR404" s="3"/>
      <c r="AS404" s="3"/>
      <c r="AT404" s="3"/>
      <c r="AU404" s="3"/>
      <c r="AV404" s="3"/>
      <c r="AW404" s="3"/>
      <c r="AX404" s="3"/>
      <c r="AY404" s="3"/>
      <c r="AZ404" s="3"/>
      <c r="BA404" s="3"/>
      <c r="BB404" s="3"/>
      <c r="BC404" s="3"/>
      <c r="BD404" s="3"/>
      <c r="BE404" s="3"/>
      <c r="BF404" s="3"/>
      <c r="BG404" s="3"/>
      <c r="BH404" s="3"/>
      <c r="BI404" s="3"/>
      <c r="BJ404" s="3"/>
      <c r="BK404" s="3"/>
      <c r="BL404" s="3"/>
      <c r="BM404" s="3"/>
      <c r="BN404" s="3"/>
      <c r="BO404" s="3"/>
      <c r="BP404" s="3"/>
      <c r="BQ404" s="3"/>
      <c r="BR404" s="3"/>
      <c r="BS404" s="3"/>
      <c r="BT404" s="3"/>
      <c r="BU404" s="3"/>
      <c r="BV404" s="3"/>
      <c r="BW404" s="3"/>
      <c r="BX404" s="3"/>
      <c r="BY404" s="3"/>
      <c r="BZ404" s="3"/>
      <c r="CA404" s="3"/>
      <c r="CB404" s="3"/>
      <c r="CC404" s="3"/>
      <c r="CD404" s="3"/>
      <c r="CE404" s="3"/>
      <c r="CF404" s="3"/>
      <c r="CG404" s="3"/>
      <c r="CH404" s="3"/>
      <c r="CI404" s="3"/>
    </row>
    <row r="405" spans="1:87" hidden="1" x14ac:dyDescent="0.45">
      <c r="A405" s="3"/>
      <c r="B405" s="3"/>
      <c r="C405" s="3"/>
      <c r="D405" s="3"/>
      <c r="E405" s="3"/>
      <c r="F405" s="3"/>
      <c r="G405" s="6"/>
      <c r="H405" s="3"/>
      <c r="I405" s="3"/>
      <c r="J405" s="3"/>
      <c r="K405" s="3"/>
      <c r="L405" s="3"/>
      <c r="M405" s="3"/>
      <c r="N405" s="3"/>
      <c r="O405" s="3"/>
      <c r="P405" s="3"/>
      <c r="Q405" s="3"/>
      <c r="R405" s="3"/>
      <c r="S405" s="3"/>
      <c r="T405" s="19"/>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c r="AS405" s="3"/>
      <c r="AT405" s="3"/>
      <c r="AU405" s="3"/>
      <c r="AV405" s="3"/>
      <c r="AW405" s="3"/>
      <c r="AX405" s="3"/>
      <c r="AY405" s="3"/>
      <c r="AZ405" s="3"/>
      <c r="BA405" s="3"/>
      <c r="BB405" s="3"/>
      <c r="BC405" s="3"/>
      <c r="BD405" s="3"/>
      <c r="BE405" s="3"/>
      <c r="BF405" s="3"/>
      <c r="BG405" s="3"/>
      <c r="BH405" s="3"/>
      <c r="BI405" s="3"/>
      <c r="BJ405" s="3"/>
      <c r="BK405" s="3"/>
      <c r="BL405" s="3"/>
      <c r="BM405" s="3"/>
      <c r="BN405" s="3"/>
      <c r="BO405" s="3"/>
      <c r="BP405" s="3"/>
      <c r="BQ405" s="3"/>
      <c r="BR405" s="3"/>
      <c r="BS405" s="3"/>
      <c r="BT405" s="3"/>
      <c r="BU405" s="3"/>
      <c r="BV405" s="3"/>
      <c r="BW405" s="3"/>
      <c r="BX405" s="3"/>
      <c r="BY405" s="3"/>
      <c r="BZ405" s="3"/>
      <c r="CA405" s="3"/>
      <c r="CB405" s="3"/>
      <c r="CC405" s="3"/>
      <c r="CD405" s="3"/>
      <c r="CE405" s="3"/>
      <c r="CF405" s="3"/>
      <c r="CG405" s="3"/>
      <c r="CH405" s="3"/>
      <c r="CI405" s="3"/>
    </row>
    <row r="406" spans="1:87" hidden="1" x14ac:dyDescent="0.45">
      <c r="A406" s="3"/>
      <c r="B406" s="3"/>
      <c r="C406" s="3"/>
      <c r="D406" s="3"/>
      <c r="E406" s="3"/>
      <c r="F406" s="3"/>
      <c r="G406" s="6"/>
      <c r="H406" s="3"/>
      <c r="I406" s="3"/>
      <c r="J406" s="3"/>
      <c r="K406" s="3"/>
      <c r="L406" s="3"/>
      <c r="M406" s="3"/>
      <c r="N406" s="3"/>
      <c r="O406" s="3"/>
      <c r="P406" s="3"/>
      <c r="Q406" s="3"/>
      <c r="R406" s="3"/>
      <c r="S406" s="3"/>
      <c r="T406" s="19"/>
      <c r="U406" s="3"/>
      <c r="V406" s="3"/>
      <c r="W406" s="3"/>
      <c r="X406" s="3"/>
      <c r="Y406" s="3"/>
      <c r="Z406" s="3"/>
      <c r="AA406" s="3"/>
      <c r="AB406" s="3"/>
      <c r="AC406" s="3"/>
      <c r="AD406" s="3"/>
      <c r="AE406" s="3"/>
      <c r="AF406" s="3"/>
      <c r="AG406" s="3"/>
      <c r="AH406" s="3"/>
      <c r="AI406" s="3"/>
      <c r="AJ406" s="3"/>
      <c r="AK406" s="3"/>
      <c r="AL406" s="3"/>
      <c r="AM406" s="3"/>
      <c r="AN406" s="3"/>
      <c r="AO406" s="3"/>
      <c r="AP406" s="3"/>
      <c r="AQ406" s="3"/>
      <c r="AR406" s="3"/>
      <c r="AS406" s="3"/>
      <c r="AT406" s="3"/>
      <c r="AU406" s="3"/>
      <c r="AV406" s="3"/>
      <c r="AW406" s="3"/>
      <c r="AX406" s="3"/>
      <c r="AY406" s="3"/>
      <c r="AZ406" s="3"/>
      <c r="BA406" s="3"/>
      <c r="BB406" s="3"/>
      <c r="BC406" s="3"/>
      <c r="BD406" s="3"/>
      <c r="BE406" s="3"/>
      <c r="BF406" s="3"/>
      <c r="BG406" s="3"/>
      <c r="BH406" s="3"/>
      <c r="BI406" s="3"/>
      <c r="BJ406" s="3"/>
      <c r="BK406" s="3"/>
      <c r="BL406" s="3"/>
      <c r="BM406" s="3"/>
      <c r="BN406" s="3"/>
      <c r="BO406" s="3"/>
      <c r="BP406" s="3"/>
      <c r="BQ406" s="3"/>
      <c r="BR406" s="3"/>
      <c r="BS406" s="3"/>
      <c r="BT406" s="3"/>
      <c r="BU406" s="3"/>
      <c r="BV406" s="3"/>
      <c r="BW406" s="3"/>
      <c r="BX406" s="3"/>
      <c r="BY406" s="3"/>
      <c r="BZ406" s="3"/>
      <c r="CA406" s="3"/>
      <c r="CB406" s="3"/>
      <c r="CC406" s="3"/>
      <c r="CD406" s="3"/>
      <c r="CE406" s="3"/>
      <c r="CF406" s="3"/>
      <c r="CG406" s="3"/>
      <c r="CH406" s="3"/>
      <c r="CI406" s="3"/>
    </row>
    <row r="407" spans="1:87" hidden="1" x14ac:dyDescent="0.45">
      <c r="A407" s="3"/>
      <c r="B407" s="3"/>
      <c r="C407" s="3"/>
      <c r="D407" s="3"/>
      <c r="E407" s="3"/>
      <c r="F407" s="3"/>
      <c r="G407" s="6"/>
      <c r="H407" s="3"/>
      <c r="I407" s="3"/>
      <c r="J407" s="3"/>
      <c r="K407" s="3"/>
      <c r="L407" s="3"/>
      <c r="M407" s="3"/>
      <c r="N407" s="3"/>
      <c r="O407" s="3"/>
      <c r="P407" s="3"/>
      <c r="Q407" s="3"/>
      <c r="R407" s="3"/>
      <c r="S407" s="3"/>
      <c r="T407" s="19"/>
      <c r="U407" s="3"/>
      <c r="V407" s="3"/>
      <c r="W407" s="3"/>
      <c r="X407" s="3"/>
      <c r="Y407" s="3"/>
      <c r="Z407" s="3"/>
      <c r="AA407" s="3"/>
      <c r="AB407" s="3"/>
      <c r="AC407" s="3"/>
      <c r="AD407" s="3"/>
      <c r="AE407" s="3"/>
      <c r="AF407" s="3"/>
      <c r="AG407" s="3"/>
      <c r="AH407" s="3"/>
      <c r="AI407" s="3"/>
      <c r="AJ407" s="3"/>
      <c r="AK407" s="3"/>
      <c r="AL407" s="3"/>
      <c r="AM407" s="3"/>
      <c r="AN407" s="3"/>
      <c r="AO407" s="3"/>
      <c r="AP407" s="3"/>
      <c r="AQ407" s="3"/>
      <c r="AR407" s="3"/>
      <c r="AS407" s="3"/>
      <c r="AT407" s="3"/>
      <c r="AU407" s="3"/>
      <c r="AV407" s="3"/>
      <c r="AW407" s="3"/>
      <c r="AX407" s="3"/>
      <c r="AY407" s="3"/>
      <c r="AZ407" s="3"/>
      <c r="BA407" s="3"/>
      <c r="BB407" s="3"/>
      <c r="BC407" s="3"/>
      <c r="BD407" s="3"/>
      <c r="BE407" s="3"/>
      <c r="BF407" s="3"/>
      <c r="BG407" s="3"/>
      <c r="BH407" s="3"/>
      <c r="BI407" s="3"/>
      <c r="BJ407" s="3"/>
      <c r="BK407" s="3"/>
      <c r="BL407" s="3"/>
      <c r="BM407" s="3"/>
      <c r="BN407" s="3"/>
      <c r="BO407" s="3"/>
      <c r="BP407" s="3"/>
      <c r="BQ407" s="3"/>
      <c r="BR407" s="3"/>
      <c r="BS407" s="3"/>
      <c r="BT407" s="3"/>
      <c r="BU407" s="3"/>
      <c r="BV407" s="3"/>
      <c r="BW407" s="3"/>
      <c r="BX407" s="3"/>
      <c r="BY407" s="3"/>
      <c r="BZ407" s="3"/>
      <c r="CA407" s="3"/>
      <c r="CB407" s="3"/>
      <c r="CC407" s="3"/>
      <c r="CD407" s="3"/>
      <c r="CE407" s="3"/>
      <c r="CF407" s="3"/>
      <c r="CG407" s="3"/>
      <c r="CH407" s="3"/>
      <c r="CI407" s="3"/>
    </row>
    <row r="408" spans="1:87" hidden="1" x14ac:dyDescent="0.45">
      <c r="A408" s="3"/>
      <c r="B408" s="3"/>
      <c r="C408" s="3"/>
      <c r="D408" s="3"/>
      <c r="E408" s="3"/>
      <c r="F408" s="3"/>
      <c r="G408" s="6"/>
      <c r="H408" s="3"/>
      <c r="I408" s="3"/>
      <c r="J408" s="3"/>
      <c r="K408" s="3"/>
      <c r="L408" s="3"/>
      <c r="M408" s="3"/>
      <c r="N408" s="3"/>
      <c r="O408" s="3"/>
      <c r="P408" s="3"/>
      <c r="Q408" s="3"/>
      <c r="R408" s="3"/>
      <c r="S408" s="3"/>
      <c r="T408" s="19"/>
      <c r="U408" s="3"/>
      <c r="V408" s="3"/>
      <c r="W408" s="3"/>
      <c r="X408" s="3"/>
      <c r="Y408" s="3"/>
      <c r="Z408" s="3"/>
      <c r="AA408" s="3"/>
      <c r="AB408" s="3"/>
      <c r="AC408" s="3"/>
      <c r="AD408" s="3"/>
      <c r="AE408" s="3"/>
      <c r="AF408" s="3"/>
      <c r="AG408" s="3"/>
      <c r="AH408" s="3"/>
      <c r="AI408" s="3"/>
      <c r="AJ408" s="3"/>
      <c r="AK408" s="3"/>
      <c r="AL408" s="3"/>
      <c r="AM408" s="3"/>
      <c r="AN408" s="3"/>
      <c r="AO408" s="3"/>
      <c r="AP408" s="3"/>
      <c r="AQ408" s="3"/>
      <c r="AR408" s="3"/>
      <c r="AS408" s="3"/>
      <c r="AT408" s="3"/>
      <c r="AU408" s="3"/>
      <c r="AV408" s="3"/>
      <c r="AW408" s="3"/>
      <c r="AX408" s="3"/>
      <c r="AY408" s="3"/>
      <c r="AZ408" s="3"/>
      <c r="BA408" s="3"/>
      <c r="BB408" s="3"/>
      <c r="BC408" s="3"/>
      <c r="BD408" s="3"/>
      <c r="BE408" s="3"/>
      <c r="BF408" s="3"/>
      <c r="BG408" s="3"/>
      <c r="BH408" s="3"/>
      <c r="BI408" s="3"/>
      <c r="BJ408" s="3"/>
      <c r="BK408" s="3"/>
      <c r="BL408" s="3"/>
      <c r="BM408" s="3"/>
      <c r="BN408" s="3"/>
      <c r="BO408" s="3"/>
      <c r="BP408" s="3"/>
      <c r="BQ408" s="3"/>
      <c r="BR408" s="3"/>
      <c r="BS408" s="3"/>
      <c r="BT408" s="3"/>
      <c r="BU408" s="3"/>
      <c r="BV408" s="3"/>
      <c r="BW408" s="3"/>
      <c r="BX408" s="3"/>
      <c r="BY408" s="3"/>
      <c r="BZ408" s="3"/>
      <c r="CA408" s="3"/>
      <c r="CB408" s="3"/>
      <c r="CC408" s="3"/>
      <c r="CD408" s="3"/>
      <c r="CE408" s="3"/>
      <c r="CF408" s="3"/>
      <c r="CG408" s="3"/>
      <c r="CH408" s="3"/>
      <c r="CI408" s="3"/>
    </row>
    <row r="409" spans="1:87" hidden="1" x14ac:dyDescent="0.45">
      <c r="A409" s="3"/>
      <c r="B409" s="3"/>
      <c r="C409" s="3"/>
      <c r="D409" s="3"/>
      <c r="E409" s="3"/>
      <c r="F409" s="3"/>
      <c r="G409" s="6"/>
      <c r="H409" s="3"/>
      <c r="I409" s="3"/>
      <c r="J409" s="3"/>
      <c r="K409" s="3"/>
      <c r="L409" s="3"/>
      <c r="M409" s="3"/>
      <c r="N409" s="3"/>
      <c r="O409" s="3"/>
      <c r="P409" s="3"/>
      <c r="Q409" s="3"/>
      <c r="R409" s="3"/>
      <c r="S409" s="3"/>
      <c r="T409" s="19"/>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c r="AS409" s="3"/>
      <c r="AT409" s="3"/>
      <c r="AU409" s="3"/>
      <c r="AV409" s="3"/>
      <c r="AW409" s="3"/>
      <c r="AX409" s="3"/>
      <c r="AY409" s="3"/>
      <c r="AZ409" s="3"/>
      <c r="BA409" s="3"/>
      <c r="BB409" s="3"/>
      <c r="BC409" s="3"/>
      <c r="BD409" s="3"/>
      <c r="BE409" s="3"/>
      <c r="BF409" s="3"/>
      <c r="BG409" s="3"/>
      <c r="BH409" s="3"/>
      <c r="BI409" s="3"/>
      <c r="BJ409" s="3"/>
      <c r="BK409" s="3"/>
      <c r="BL409" s="3"/>
      <c r="BM409" s="3"/>
      <c r="BN409" s="3"/>
      <c r="BO409" s="3"/>
      <c r="BP409" s="3"/>
      <c r="BQ409" s="3"/>
      <c r="BR409" s="3"/>
      <c r="BS409" s="3"/>
      <c r="BT409" s="3"/>
      <c r="BU409" s="3"/>
      <c r="BV409" s="3"/>
      <c r="BW409" s="3"/>
      <c r="BX409" s="3"/>
      <c r="BY409" s="3"/>
      <c r="BZ409" s="3"/>
      <c r="CA409" s="3"/>
      <c r="CB409" s="3"/>
      <c r="CC409" s="3"/>
      <c r="CD409" s="3"/>
      <c r="CE409" s="3"/>
      <c r="CF409" s="3"/>
      <c r="CG409" s="3"/>
      <c r="CH409" s="3"/>
      <c r="CI409" s="3"/>
    </row>
    <row r="410" spans="1:87" hidden="1" x14ac:dyDescent="0.45">
      <c r="A410" s="3"/>
      <c r="B410" s="3"/>
      <c r="C410" s="3"/>
      <c r="D410" s="3"/>
      <c r="E410" s="3"/>
      <c r="F410" s="3"/>
      <c r="G410" s="6"/>
      <c r="H410" s="3"/>
      <c r="I410" s="3"/>
      <c r="J410" s="3"/>
      <c r="K410" s="3"/>
      <c r="L410" s="3"/>
      <c r="M410" s="3"/>
      <c r="N410" s="3"/>
      <c r="O410" s="3"/>
      <c r="P410" s="3"/>
      <c r="Q410" s="3"/>
      <c r="R410" s="3"/>
      <c r="S410" s="3"/>
      <c r="T410" s="19"/>
      <c r="U410" s="3"/>
      <c r="V410" s="3"/>
      <c r="W410" s="3"/>
      <c r="X410" s="3"/>
      <c r="Y410" s="3"/>
      <c r="Z410" s="3"/>
      <c r="AA410" s="3"/>
      <c r="AB410" s="3"/>
      <c r="AC410" s="3"/>
      <c r="AD410" s="3"/>
      <c r="AE410" s="3"/>
      <c r="AF410" s="3"/>
      <c r="AG410" s="3"/>
      <c r="AH410" s="3"/>
      <c r="AI410" s="3"/>
      <c r="AJ410" s="3"/>
      <c r="AK410" s="3"/>
      <c r="AL410" s="3"/>
      <c r="AM410" s="3"/>
      <c r="AN410" s="3"/>
      <c r="AO410" s="3"/>
      <c r="AP410" s="3"/>
      <c r="AQ410" s="3"/>
      <c r="AR410" s="3"/>
      <c r="AS410" s="3"/>
      <c r="AT410" s="3"/>
      <c r="AU410" s="3"/>
      <c r="AV410" s="3"/>
      <c r="AW410" s="3"/>
      <c r="AX410" s="3"/>
      <c r="AY410" s="3"/>
      <c r="AZ410" s="3"/>
      <c r="BA410" s="3"/>
      <c r="BB410" s="3"/>
      <c r="BC410" s="3"/>
      <c r="BD410" s="3"/>
      <c r="BE410" s="3"/>
      <c r="BF410" s="3"/>
      <c r="BG410" s="3"/>
      <c r="BH410" s="3"/>
      <c r="BI410" s="3"/>
      <c r="BJ410" s="3"/>
      <c r="BK410" s="3"/>
      <c r="BL410" s="3"/>
      <c r="BM410" s="3"/>
      <c r="BN410" s="3"/>
      <c r="BO410" s="3"/>
      <c r="BP410" s="3"/>
      <c r="BQ410" s="3"/>
      <c r="BR410" s="3"/>
      <c r="BS410" s="3"/>
      <c r="BT410" s="3"/>
      <c r="BU410" s="3"/>
      <c r="BV410" s="3"/>
      <c r="BW410" s="3"/>
      <c r="BX410" s="3"/>
      <c r="BY410" s="3"/>
      <c r="BZ410" s="3"/>
      <c r="CA410" s="3"/>
      <c r="CB410" s="3"/>
      <c r="CC410" s="3"/>
      <c r="CD410" s="3"/>
      <c r="CE410" s="3"/>
      <c r="CF410" s="3"/>
      <c r="CG410" s="3"/>
      <c r="CH410" s="3"/>
      <c r="CI410" s="3"/>
    </row>
    <row r="411" spans="1:87" hidden="1" x14ac:dyDescent="0.45">
      <c r="A411" s="3"/>
      <c r="B411" s="3"/>
      <c r="C411" s="3"/>
      <c r="D411" s="3"/>
      <c r="E411" s="3"/>
      <c r="F411" s="3"/>
      <c r="G411" s="6"/>
      <c r="H411" s="3"/>
      <c r="I411" s="3"/>
      <c r="J411" s="3"/>
      <c r="K411" s="3"/>
      <c r="L411" s="3"/>
      <c r="M411" s="3"/>
      <c r="N411" s="3"/>
      <c r="O411" s="3"/>
      <c r="P411" s="3"/>
      <c r="Q411" s="3"/>
      <c r="R411" s="3"/>
      <c r="S411" s="3"/>
      <c r="T411" s="19"/>
      <c r="U411" s="3"/>
      <c r="V411" s="3"/>
      <c r="W411" s="3"/>
      <c r="X411" s="3"/>
      <c r="Y411" s="3"/>
      <c r="Z411" s="3"/>
      <c r="AA411" s="3"/>
      <c r="AB411" s="3"/>
      <c r="AC411" s="3"/>
      <c r="AD411" s="3"/>
      <c r="AE411" s="3"/>
      <c r="AF411" s="3"/>
      <c r="AG411" s="3"/>
      <c r="AH411" s="3"/>
      <c r="AI411" s="3"/>
      <c r="AJ411" s="3"/>
      <c r="AK411" s="3"/>
      <c r="AL411" s="3"/>
      <c r="AM411" s="3"/>
      <c r="AN411" s="3"/>
      <c r="AO411" s="3"/>
      <c r="AP411" s="3"/>
      <c r="AQ411" s="3"/>
      <c r="AR411" s="3"/>
      <c r="AS411" s="3"/>
      <c r="AT411" s="3"/>
      <c r="AU411" s="3"/>
      <c r="AV411" s="3"/>
      <c r="AW411" s="3"/>
      <c r="AX411" s="3"/>
      <c r="AY411" s="3"/>
      <c r="AZ411" s="3"/>
      <c r="BA411" s="3"/>
      <c r="BB411" s="3"/>
      <c r="BC411" s="3"/>
      <c r="BD411" s="3"/>
      <c r="BE411" s="3"/>
      <c r="BF411" s="3"/>
      <c r="BG411" s="3"/>
      <c r="BH411" s="3"/>
      <c r="BI411" s="3"/>
      <c r="BJ411" s="3"/>
      <c r="BK411" s="3"/>
      <c r="BL411" s="3"/>
      <c r="BM411" s="3"/>
      <c r="BN411" s="3"/>
      <c r="BO411" s="3"/>
      <c r="BP411" s="3"/>
      <c r="BQ411" s="3"/>
      <c r="BR411" s="3"/>
      <c r="BS411" s="3"/>
      <c r="BT411" s="3"/>
      <c r="BU411" s="3"/>
      <c r="BV411" s="3"/>
      <c r="BW411" s="3"/>
      <c r="BX411" s="3"/>
      <c r="BY411" s="3"/>
      <c r="BZ411" s="3"/>
      <c r="CA411" s="3"/>
      <c r="CB411" s="3"/>
      <c r="CC411" s="3"/>
      <c r="CD411" s="3"/>
      <c r="CE411" s="3"/>
      <c r="CF411" s="3"/>
      <c r="CG411" s="3"/>
      <c r="CH411" s="3"/>
      <c r="CI411" s="3"/>
    </row>
    <row r="412" spans="1:87" hidden="1" x14ac:dyDescent="0.45">
      <c r="A412" s="3"/>
      <c r="B412" s="3"/>
      <c r="C412" s="3"/>
      <c r="D412" s="3"/>
      <c r="E412" s="3"/>
      <c r="F412" s="3"/>
      <c r="G412" s="6"/>
      <c r="H412" s="3"/>
      <c r="I412" s="3"/>
      <c r="J412" s="3"/>
      <c r="K412" s="3"/>
      <c r="L412" s="3"/>
      <c r="M412" s="3"/>
      <c r="N412" s="3"/>
      <c r="O412" s="3"/>
      <c r="P412" s="3"/>
      <c r="Q412" s="3"/>
      <c r="R412" s="3"/>
      <c r="S412" s="3"/>
      <c r="T412" s="19"/>
      <c r="U412" s="3"/>
      <c r="V412" s="3"/>
      <c r="W412" s="3"/>
      <c r="X412" s="3"/>
      <c r="Y412" s="3"/>
      <c r="Z412" s="3"/>
      <c r="AA412" s="3"/>
      <c r="AB412" s="3"/>
      <c r="AC412" s="3"/>
      <c r="AD412" s="3"/>
      <c r="AE412" s="3"/>
      <c r="AF412" s="3"/>
      <c r="AG412" s="3"/>
      <c r="AH412" s="3"/>
      <c r="AI412" s="3"/>
      <c r="AJ412" s="3"/>
      <c r="AK412" s="3"/>
      <c r="AL412" s="3"/>
      <c r="AM412" s="3"/>
      <c r="AN412" s="3"/>
      <c r="AO412" s="3"/>
      <c r="AP412" s="3"/>
      <c r="AQ412" s="3"/>
      <c r="AR412" s="3"/>
      <c r="AS412" s="3"/>
      <c r="AT412" s="3"/>
      <c r="AU412" s="3"/>
      <c r="AV412" s="3"/>
      <c r="AW412" s="3"/>
      <c r="AX412" s="3"/>
      <c r="AY412" s="3"/>
      <c r="AZ412" s="3"/>
      <c r="BA412" s="3"/>
      <c r="BB412" s="3"/>
      <c r="BC412" s="3"/>
      <c r="BD412" s="3"/>
      <c r="BE412" s="3"/>
      <c r="BF412" s="3"/>
      <c r="BG412" s="3"/>
      <c r="BH412" s="3"/>
      <c r="BI412" s="3"/>
      <c r="BJ412" s="3"/>
      <c r="BK412" s="3"/>
      <c r="BL412" s="3"/>
      <c r="BM412" s="3"/>
      <c r="BN412" s="3"/>
      <c r="BO412" s="3"/>
      <c r="BP412" s="3"/>
      <c r="BQ412" s="3"/>
      <c r="BR412" s="3"/>
      <c r="BS412" s="3"/>
      <c r="BT412" s="3"/>
      <c r="BU412" s="3"/>
      <c r="BV412" s="3"/>
      <c r="BW412" s="3"/>
      <c r="BX412" s="3"/>
      <c r="BY412" s="3"/>
      <c r="BZ412" s="3"/>
      <c r="CA412" s="3"/>
      <c r="CB412" s="3"/>
      <c r="CC412" s="3"/>
      <c r="CD412" s="3"/>
      <c r="CE412" s="3"/>
      <c r="CF412" s="3"/>
      <c r="CG412" s="3"/>
      <c r="CH412" s="3"/>
      <c r="CI412" s="3"/>
    </row>
    <row r="413" spans="1:87" hidden="1" x14ac:dyDescent="0.45">
      <c r="A413" s="3"/>
      <c r="B413" s="3"/>
      <c r="C413" s="3"/>
      <c r="D413" s="3"/>
      <c r="E413" s="3"/>
      <c r="F413" s="3"/>
      <c r="G413" s="6"/>
      <c r="H413" s="3"/>
      <c r="I413" s="3"/>
      <c r="J413" s="3"/>
      <c r="K413" s="3"/>
      <c r="L413" s="3"/>
      <c r="M413" s="3"/>
      <c r="N413" s="3"/>
      <c r="O413" s="3"/>
      <c r="P413" s="3"/>
      <c r="Q413" s="3"/>
      <c r="R413" s="3"/>
      <c r="S413" s="3"/>
      <c r="T413" s="19"/>
      <c r="U413" s="3"/>
      <c r="V413" s="3"/>
      <c r="W413" s="3"/>
      <c r="X413" s="3"/>
      <c r="Y413" s="3"/>
      <c r="Z413" s="3"/>
      <c r="AA413" s="3"/>
      <c r="AB413" s="3"/>
      <c r="AC413" s="3"/>
      <c r="AD413" s="3"/>
      <c r="AE413" s="3"/>
      <c r="AF413" s="3"/>
      <c r="AG413" s="3"/>
      <c r="AH413" s="3"/>
      <c r="AI413" s="3"/>
      <c r="AJ413" s="3"/>
      <c r="AK413" s="3"/>
      <c r="AL413" s="3"/>
      <c r="AM413" s="3"/>
      <c r="AN413" s="3"/>
      <c r="AO413" s="3"/>
      <c r="AP413" s="3"/>
      <c r="AQ413" s="3"/>
      <c r="AR413" s="3"/>
      <c r="AS413" s="3"/>
      <c r="AT413" s="3"/>
      <c r="AU413" s="3"/>
      <c r="AV413" s="3"/>
      <c r="AW413" s="3"/>
      <c r="AX413" s="3"/>
      <c r="AY413" s="3"/>
      <c r="AZ413" s="3"/>
      <c r="BA413" s="3"/>
      <c r="BB413" s="3"/>
      <c r="BC413" s="3"/>
      <c r="BD413" s="3"/>
      <c r="BE413" s="3"/>
      <c r="BF413" s="3"/>
      <c r="BG413" s="3"/>
      <c r="BH413" s="3"/>
      <c r="BI413" s="3"/>
      <c r="BJ413" s="3"/>
      <c r="BK413" s="3"/>
      <c r="BL413" s="3"/>
      <c r="BM413" s="3"/>
      <c r="BN413" s="3"/>
      <c r="BO413" s="3"/>
      <c r="BP413" s="3"/>
      <c r="BQ413" s="3"/>
      <c r="BR413" s="3"/>
      <c r="BS413" s="3"/>
      <c r="BT413" s="3"/>
      <c r="BU413" s="3"/>
      <c r="BV413" s="3"/>
      <c r="BW413" s="3"/>
      <c r="BX413" s="3"/>
      <c r="BY413" s="3"/>
      <c r="BZ413" s="3"/>
      <c r="CA413" s="3"/>
      <c r="CB413" s="3"/>
      <c r="CC413" s="3"/>
      <c r="CD413" s="3"/>
      <c r="CE413" s="3"/>
      <c r="CF413" s="3"/>
      <c r="CG413" s="3"/>
      <c r="CH413" s="3"/>
      <c r="CI413" s="3"/>
    </row>
    <row r="414" spans="1:87" hidden="1" x14ac:dyDescent="0.45">
      <c r="A414" s="3"/>
      <c r="B414" s="3"/>
      <c r="C414" s="3"/>
      <c r="D414" s="3"/>
      <c r="E414" s="3"/>
      <c r="F414" s="3"/>
      <c r="G414" s="6"/>
      <c r="H414" s="3"/>
      <c r="I414" s="3"/>
      <c r="J414" s="3"/>
      <c r="K414" s="3"/>
      <c r="L414" s="3"/>
      <c r="M414" s="3"/>
      <c r="N414" s="3"/>
      <c r="O414" s="3"/>
      <c r="P414" s="3"/>
      <c r="Q414" s="3"/>
      <c r="R414" s="3"/>
      <c r="S414" s="3"/>
      <c r="T414" s="19"/>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c r="AS414" s="3"/>
      <c r="AT414" s="3"/>
      <c r="AU414" s="3"/>
      <c r="AV414" s="3"/>
      <c r="AW414" s="3"/>
      <c r="AX414" s="3"/>
      <c r="AY414" s="3"/>
      <c r="AZ414" s="3"/>
      <c r="BA414" s="3"/>
      <c r="BB414" s="3"/>
      <c r="BC414" s="3"/>
      <c r="BD414" s="3"/>
      <c r="BE414" s="3"/>
      <c r="BF414" s="3"/>
      <c r="BG414" s="3"/>
      <c r="BH414" s="3"/>
      <c r="BI414" s="3"/>
      <c r="BJ414" s="3"/>
      <c r="BK414" s="3"/>
      <c r="BL414" s="3"/>
      <c r="BM414" s="3"/>
      <c r="BN414" s="3"/>
      <c r="BO414" s="3"/>
      <c r="BP414" s="3"/>
      <c r="BQ414" s="3"/>
      <c r="BR414" s="3"/>
      <c r="BS414" s="3"/>
      <c r="BT414" s="3"/>
      <c r="BU414" s="3"/>
      <c r="BV414" s="3"/>
      <c r="BW414" s="3"/>
      <c r="BX414" s="3"/>
      <c r="BY414" s="3"/>
      <c r="BZ414" s="3"/>
      <c r="CA414" s="3"/>
      <c r="CB414" s="3"/>
      <c r="CC414" s="3"/>
      <c r="CD414" s="3"/>
      <c r="CE414" s="3"/>
      <c r="CF414" s="3"/>
      <c r="CG414" s="3"/>
      <c r="CH414" s="3"/>
      <c r="CI414" s="3"/>
    </row>
    <row r="415" spans="1:87" hidden="1" x14ac:dyDescent="0.45">
      <c r="A415" s="3"/>
      <c r="B415" s="3"/>
      <c r="C415" s="3"/>
      <c r="D415" s="3"/>
      <c r="E415" s="3"/>
      <c r="F415" s="3"/>
      <c r="G415" s="6"/>
      <c r="H415" s="3"/>
      <c r="I415" s="3"/>
      <c r="J415" s="3"/>
      <c r="K415" s="3"/>
      <c r="L415" s="3"/>
      <c r="M415" s="3"/>
      <c r="N415" s="3"/>
      <c r="O415" s="3"/>
      <c r="P415" s="3"/>
      <c r="Q415" s="3"/>
      <c r="R415" s="3"/>
      <c r="S415" s="3"/>
      <c r="T415" s="19"/>
      <c r="U415" s="3"/>
      <c r="V415" s="3"/>
      <c r="W415" s="3"/>
      <c r="X415" s="3"/>
      <c r="Y415" s="3"/>
      <c r="Z415" s="3"/>
      <c r="AA415" s="3"/>
      <c r="AB415" s="3"/>
      <c r="AC415" s="3"/>
      <c r="AD415" s="3"/>
      <c r="AE415" s="3"/>
      <c r="AF415" s="3"/>
      <c r="AG415" s="3"/>
      <c r="AH415" s="3"/>
      <c r="AI415" s="3"/>
      <c r="AJ415" s="3"/>
      <c r="AK415" s="3"/>
      <c r="AL415" s="3"/>
      <c r="AM415" s="3"/>
      <c r="AN415" s="3"/>
      <c r="AO415" s="3"/>
      <c r="AP415" s="3"/>
      <c r="AQ415" s="3"/>
      <c r="AR415" s="3"/>
      <c r="AS415" s="3"/>
      <c r="AT415" s="3"/>
      <c r="AU415" s="3"/>
      <c r="AV415" s="3"/>
      <c r="AW415" s="3"/>
      <c r="AX415" s="3"/>
      <c r="AY415" s="3"/>
      <c r="AZ415" s="3"/>
      <c r="BA415" s="3"/>
      <c r="BB415" s="3"/>
      <c r="BC415" s="3"/>
      <c r="BD415" s="3"/>
      <c r="BE415" s="3"/>
      <c r="BF415" s="3"/>
      <c r="BG415" s="3"/>
      <c r="BH415" s="3"/>
      <c r="BI415" s="3"/>
      <c r="BJ415" s="3"/>
      <c r="BK415" s="3"/>
      <c r="BL415" s="3"/>
      <c r="BM415" s="3"/>
      <c r="BN415" s="3"/>
      <c r="BO415" s="3"/>
      <c r="BP415" s="3"/>
      <c r="BQ415" s="3"/>
      <c r="BR415" s="3"/>
      <c r="BS415" s="3"/>
      <c r="BT415" s="3"/>
      <c r="BU415" s="3"/>
      <c r="BV415" s="3"/>
      <c r="BW415" s="3"/>
      <c r="BX415" s="3"/>
      <c r="BY415" s="3"/>
      <c r="BZ415" s="3"/>
      <c r="CA415" s="3"/>
      <c r="CB415" s="3"/>
      <c r="CC415" s="3"/>
      <c r="CD415" s="3"/>
      <c r="CE415" s="3"/>
      <c r="CF415" s="3"/>
      <c r="CG415" s="3"/>
      <c r="CH415" s="3"/>
      <c r="CI415" s="3"/>
    </row>
    <row r="416" spans="1:87" hidden="1" x14ac:dyDescent="0.45">
      <c r="A416" s="3"/>
      <c r="B416" s="3"/>
      <c r="C416" s="3"/>
      <c r="D416" s="3"/>
      <c r="E416" s="3"/>
      <c r="F416" s="3"/>
      <c r="G416" s="6"/>
      <c r="H416" s="3"/>
      <c r="I416" s="3"/>
      <c r="J416" s="3"/>
      <c r="K416" s="3"/>
      <c r="L416" s="3"/>
      <c r="M416" s="3"/>
      <c r="N416" s="3"/>
      <c r="O416" s="3"/>
      <c r="P416" s="3"/>
      <c r="Q416" s="3"/>
      <c r="R416" s="3"/>
      <c r="S416" s="3"/>
      <c r="T416" s="19"/>
      <c r="U416" s="3"/>
      <c r="V416" s="3"/>
      <c r="W416" s="3"/>
      <c r="X416" s="3"/>
      <c r="Y416" s="3"/>
      <c r="Z416" s="3"/>
      <c r="AA416" s="3"/>
      <c r="AB416" s="3"/>
      <c r="AC416" s="3"/>
      <c r="AD416" s="3"/>
      <c r="AE416" s="3"/>
      <c r="AF416" s="3"/>
      <c r="AG416" s="3"/>
      <c r="AH416" s="3"/>
      <c r="AI416" s="3"/>
      <c r="AJ416" s="3"/>
      <c r="AK416" s="3"/>
      <c r="AL416" s="3"/>
      <c r="AM416" s="3"/>
      <c r="AN416" s="3"/>
      <c r="AO416" s="3"/>
      <c r="AP416" s="3"/>
      <c r="AQ416" s="3"/>
      <c r="AR416" s="3"/>
      <c r="AS416" s="3"/>
      <c r="AT416" s="3"/>
      <c r="AU416" s="3"/>
      <c r="AV416" s="3"/>
      <c r="AW416" s="3"/>
      <c r="AX416" s="3"/>
      <c r="AY416" s="3"/>
      <c r="AZ416" s="3"/>
      <c r="BA416" s="3"/>
      <c r="BB416" s="3"/>
      <c r="BC416" s="3"/>
      <c r="BD416" s="3"/>
      <c r="BE416" s="3"/>
      <c r="BF416" s="3"/>
      <c r="BG416" s="3"/>
      <c r="BH416" s="3"/>
      <c r="BI416" s="3"/>
      <c r="BJ416" s="3"/>
      <c r="BK416" s="3"/>
      <c r="BL416" s="3"/>
      <c r="BM416" s="3"/>
      <c r="BN416" s="3"/>
      <c r="BO416" s="3"/>
      <c r="BP416" s="3"/>
      <c r="BQ416" s="3"/>
      <c r="BR416" s="3"/>
      <c r="BS416" s="3"/>
      <c r="BT416" s="3"/>
      <c r="BU416" s="3"/>
      <c r="BV416" s="3"/>
      <c r="BW416" s="3"/>
      <c r="BX416" s="3"/>
      <c r="BY416" s="3"/>
      <c r="BZ416" s="3"/>
      <c r="CA416" s="3"/>
      <c r="CB416" s="3"/>
      <c r="CC416" s="3"/>
      <c r="CD416" s="3"/>
      <c r="CE416" s="3"/>
      <c r="CF416" s="3"/>
      <c r="CG416" s="3"/>
      <c r="CH416" s="3"/>
      <c r="CI416" s="3"/>
    </row>
    <row r="417" spans="1:87" hidden="1" x14ac:dyDescent="0.45">
      <c r="A417" s="3"/>
      <c r="B417" s="3"/>
      <c r="C417" s="3"/>
      <c r="D417" s="3"/>
      <c r="E417" s="3"/>
      <c r="F417" s="3"/>
      <c r="G417" s="6"/>
      <c r="H417" s="3"/>
      <c r="I417" s="3"/>
      <c r="J417" s="3"/>
      <c r="K417" s="3"/>
      <c r="L417" s="3"/>
      <c r="M417" s="3"/>
      <c r="N417" s="3"/>
      <c r="O417" s="3"/>
      <c r="P417" s="3"/>
      <c r="Q417" s="3"/>
      <c r="R417" s="3"/>
      <c r="S417" s="3"/>
      <c r="T417" s="19"/>
      <c r="U417" s="3"/>
      <c r="V417" s="3"/>
      <c r="W417" s="3"/>
      <c r="X417" s="3"/>
      <c r="Y417" s="3"/>
      <c r="Z417" s="3"/>
      <c r="AA417" s="3"/>
      <c r="AB417" s="3"/>
      <c r="AC417" s="3"/>
      <c r="AD417" s="3"/>
      <c r="AE417" s="3"/>
      <c r="AF417" s="3"/>
      <c r="AG417" s="3"/>
      <c r="AH417" s="3"/>
      <c r="AI417" s="3"/>
      <c r="AJ417" s="3"/>
      <c r="AK417" s="3"/>
      <c r="AL417" s="3"/>
      <c r="AM417" s="3"/>
      <c r="AN417" s="3"/>
      <c r="AO417" s="3"/>
      <c r="AP417" s="3"/>
      <c r="AQ417" s="3"/>
      <c r="AR417" s="3"/>
      <c r="AS417" s="3"/>
      <c r="AT417" s="3"/>
      <c r="AU417" s="3"/>
      <c r="AV417" s="3"/>
      <c r="AW417" s="3"/>
      <c r="AX417" s="3"/>
      <c r="AY417" s="3"/>
      <c r="AZ417" s="3"/>
      <c r="BA417" s="3"/>
      <c r="BB417" s="3"/>
      <c r="BC417" s="3"/>
      <c r="BD417" s="3"/>
      <c r="BE417" s="3"/>
      <c r="BF417" s="3"/>
      <c r="BG417" s="3"/>
      <c r="BH417" s="3"/>
      <c r="BI417" s="3"/>
      <c r="BJ417" s="3"/>
      <c r="BK417" s="3"/>
      <c r="BL417" s="3"/>
      <c r="BM417" s="3"/>
      <c r="BN417" s="3"/>
      <c r="BO417" s="3"/>
      <c r="BP417" s="3"/>
      <c r="BQ417" s="3"/>
      <c r="BR417" s="3"/>
      <c r="BS417" s="3"/>
      <c r="BT417" s="3"/>
      <c r="BU417" s="3"/>
      <c r="BV417" s="3"/>
      <c r="BW417" s="3"/>
      <c r="BX417" s="3"/>
      <c r="BY417" s="3"/>
      <c r="BZ417" s="3"/>
      <c r="CA417" s="3"/>
      <c r="CB417" s="3"/>
      <c r="CC417" s="3"/>
      <c r="CD417" s="3"/>
      <c r="CE417" s="3"/>
      <c r="CF417" s="3"/>
      <c r="CG417" s="3"/>
      <c r="CH417" s="3"/>
      <c r="CI417" s="3"/>
    </row>
    <row r="418" spans="1:87" hidden="1" x14ac:dyDescent="0.45">
      <c r="A418" s="3"/>
      <c r="B418" s="3"/>
      <c r="C418" s="3"/>
      <c r="D418" s="3"/>
      <c r="E418" s="3"/>
      <c r="F418" s="3"/>
      <c r="G418" s="6"/>
      <c r="H418" s="3"/>
      <c r="I418" s="3"/>
      <c r="J418" s="3"/>
      <c r="K418" s="3"/>
      <c r="L418" s="3"/>
      <c r="M418" s="3"/>
      <c r="N418" s="3"/>
      <c r="O418" s="3"/>
      <c r="P418" s="3"/>
      <c r="Q418" s="3"/>
      <c r="R418" s="3"/>
      <c r="S418" s="3"/>
      <c r="T418" s="19"/>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c r="AS418" s="3"/>
      <c r="AT418" s="3"/>
      <c r="AU418" s="3"/>
      <c r="AV418" s="3"/>
      <c r="AW418" s="3"/>
      <c r="AX418" s="3"/>
      <c r="AY418" s="3"/>
      <c r="AZ418" s="3"/>
      <c r="BA418" s="3"/>
      <c r="BB418" s="3"/>
      <c r="BC418" s="3"/>
      <c r="BD418" s="3"/>
      <c r="BE418" s="3"/>
      <c r="BF418" s="3"/>
      <c r="BG418" s="3"/>
      <c r="BH418" s="3"/>
      <c r="BI418" s="3"/>
      <c r="BJ418" s="3"/>
      <c r="BK418" s="3"/>
      <c r="BL418" s="3"/>
      <c r="BM418" s="3"/>
      <c r="BN418" s="3"/>
      <c r="BO418" s="3"/>
      <c r="BP418" s="3"/>
      <c r="BQ418" s="3"/>
      <c r="BR418" s="3"/>
      <c r="BS418" s="3"/>
      <c r="BT418" s="3"/>
      <c r="BU418" s="3"/>
      <c r="BV418" s="3"/>
      <c r="BW418" s="3"/>
      <c r="BX418" s="3"/>
      <c r="BY418" s="3"/>
      <c r="BZ418" s="3"/>
      <c r="CA418" s="3"/>
      <c r="CB418" s="3"/>
      <c r="CC418" s="3"/>
      <c r="CD418" s="3"/>
      <c r="CE418" s="3"/>
      <c r="CF418" s="3"/>
      <c r="CG418" s="3"/>
      <c r="CH418" s="3"/>
      <c r="CI418" s="3"/>
    </row>
    <row r="419" spans="1:87" hidden="1" x14ac:dyDescent="0.45">
      <c r="A419" s="3"/>
      <c r="B419" s="3"/>
      <c r="C419" s="3"/>
      <c r="D419" s="3"/>
      <c r="E419" s="3"/>
      <c r="F419" s="3"/>
      <c r="G419" s="6"/>
      <c r="H419" s="3"/>
      <c r="I419" s="3"/>
      <c r="J419" s="3"/>
      <c r="K419" s="3"/>
      <c r="L419" s="3"/>
      <c r="M419" s="3"/>
      <c r="N419" s="3"/>
      <c r="O419" s="3"/>
      <c r="P419" s="3"/>
      <c r="Q419" s="3"/>
      <c r="R419" s="3"/>
      <c r="S419" s="3"/>
      <c r="T419" s="19"/>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c r="AS419" s="3"/>
      <c r="AT419" s="3"/>
      <c r="AU419" s="3"/>
      <c r="AV419" s="3"/>
      <c r="AW419" s="3"/>
      <c r="AX419" s="3"/>
      <c r="AY419" s="3"/>
      <c r="AZ419" s="3"/>
      <c r="BA419" s="3"/>
      <c r="BB419" s="3"/>
      <c r="BC419" s="3"/>
      <c r="BD419" s="3"/>
      <c r="BE419" s="3"/>
      <c r="BF419" s="3"/>
      <c r="BG419" s="3"/>
      <c r="BH419" s="3"/>
      <c r="BI419" s="3"/>
      <c r="BJ419" s="3"/>
      <c r="BK419" s="3"/>
      <c r="BL419" s="3"/>
      <c r="BM419" s="3"/>
      <c r="BN419" s="3"/>
      <c r="BO419" s="3"/>
      <c r="BP419" s="3"/>
      <c r="BQ419" s="3"/>
      <c r="BR419" s="3"/>
      <c r="BS419" s="3"/>
      <c r="BT419" s="3"/>
      <c r="BU419" s="3"/>
      <c r="BV419" s="3"/>
      <c r="BW419" s="3"/>
      <c r="BX419" s="3"/>
      <c r="BY419" s="3"/>
      <c r="BZ419" s="3"/>
      <c r="CA419" s="3"/>
      <c r="CB419" s="3"/>
      <c r="CC419" s="3"/>
      <c r="CD419" s="3"/>
      <c r="CE419" s="3"/>
      <c r="CF419" s="3"/>
      <c r="CG419" s="3"/>
      <c r="CH419" s="3"/>
      <c r="CI419" s="3"/>
    </row>
    <row r="420" spans="1:87" hidden="1" x14ac:dyDescent="0.45">
      <c r="A420" s="3"/>
      <c r="B420" s="3"/>
      <c r="C420" s="3"/>
      <c r="D420" s="3"/>
      <c r="E420" s="3"/>
      <c r="F420" s="3"/>
      <c r="G420" s="6"/>
      <c r="H420" s="3"/>
      <c r="I420" s="3"/>
      <c r="J420" s="3"/>
      <c r="K420" s="3"/>
      <c r="L420" s="3"/>
      <c r="M420" s="3"/>
      <c r="N420" s="3"/>
      <c r="O420" s="3"/>
      <c r="P420" s="3"/>
      <c r="Q420" s="3"/>
      <c r="R420" s="3"/>
      <c r="S420" s="3"/>
      <c r="T420" s="19"/>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BI420" s="3"/>
      <c r="BJ420" s="3"/>
      <c r="BK420" s="3"/>
      <c r="BL420" s="3"/>
      <c r="BM420" s="3"/>
      <c r="BN420" s="3"/>
      <c r="BO420" s="3"/>
      <c r="BP420" s="3"/>
      <c r="BQ420" s="3"/>
      <c r="BR420" s="3"/>
      <c r="BS420" s="3"/>
      <c r="BT420" s="3"/>
      <c r="BU420" s="3"/>
      <c r="BV420" s="3"/>
      <c r="BW420" s="3"/>
      <c r="BX420" s="3"/>
      <c r="BY420" s="3"/>
      <c r="BZ420" s="3"/>
      <c r="CA420" s="3"/>
      <c r="CB420" s="3"/>
      <c r="CC420" s="3"/>
      <c r="CD420" s="3"/>
      <c r="CE420" s="3"/>
      <c r="CF420" s="3"/>
      <c r="CG420" s="3"/>
      <c r="CH420" s="3"/>
      <c r="CI420" s="3"/>
    </row>
    <row r="421" spans="1:87" hidden="1" x14ac:dyDescent="0.45">
      <c r="A421" s="3"/>
      <c r="B421" s="3"/>
      <c r="C421" s="3"/>
      <c r="D421" s="3"/>
      <c r="E421" s="3"/>
      <c r="F421" s="3"/>
      <c r="G421" s="6"/>
      <c r="H421" s="3"/>
      <c r="I421" s="3"/>
      <c r="J421" s="3"/>
      <c r="K421" s="3"/>
      <c r="L421" s="3"/>
      <c r="M421" s="3"/>
      <c r="N421" s="3"/>
      <c r="O421" s="3"/>
      <c r="P421" s="3"/>
      <c r="Q421" s="3"/>
      <c r="R421" s="3"/>
      <c r="S421" s="3"/>
      <c r="T421" s="19"/>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c r="BU421" s="3"/>
      <c r="BV421" s="3"/>
      <c r="BW421" s="3"/>
      <c r="BX421" s="3"/>
      <c r="BY421" s="3"/>
      <c r="BZ421" s="3"/>
      <c r="CA421" s="3"/>
      <c r="CB421" s="3"/>
      <c r="CC421" s="3"/>
      <c r="CD421" s="3"/>
      <c r="CE421" s="3"/>
      <c r="CF421" s="3"/>
      <c r="CG421" s="3"/>
      <c r="CH421" s="3"/>
      <c r="CI421" s="3"/>
    </row>
    <row r="422" spans="1:87" hidden="1" x14ac:dyDescent="0.45">
      <c r="A422" s="3"/>
      <c r="B422" s="3"/>
      <c r="C422" s="3"/>
      <c r="D422" s="3"/>
      <c r="E422" s="3"/>
      <c r="F422" s="3"/>
      <c r="G422" s="6"/>
      <c r="H422" s="3"/>
      <c r="I422" s="3"/>
      <c r="J422" s="3"/>
      <c r="K422" s="3"/>
      <c r="L422" s="3"/>
      <c r="M422" s="3"/>
      <c r="N422" s="3"/>
      <c r="O422" s="3"/>
      <c r="P422" s="3"/>
      <c r="Q422" s="3"/>
      <c r="R422" s="3"/>
      <c r="S422" s="3"/>
      <c r="T422" s="19"/>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c r="BW422" s="3"/>
      <c r="BX422" s="3"/>
      <c r="BY422" s="3"/>
      <c r="BZ422" s="3"/>
      <c r="CA422" s="3"/>
      <c r="CB422" s="3"/>
      <c r="CC422" s="3"/>
      <c r="CD422" s="3"/>
      <c r="CE422" s="3"/>
      <c r="CF422" s="3"/>
      <c r="CG422" s="3"/>
      <c r="CH422" s="3"/>
      <c r="CI422" s="3"/>
    </row>
    <row r="423" spans="1:87" hidden="1" x14ac:dyDescent="0.45">
      <c r="A423" s="3"/>
      <c r="B423" s="3"/>
      <c r="C423" s="3"/>
      <c r="D423" s="3"/>
      <c r="E423" s="3"/>
      <c r="F423" s="3"/>
      <c r="G423" s="6"/>
      <c r="H423" s="3"/>
      <c r="I423" s="3"/>
      <c r="J423" s="3"/>
      <c r="K423" s="3"/>
      <c r="L423" s="3"/>
      <c r="M423" s="3"/>
      <c r="N423" s="3"/>
      <c r="O423" s="3"/>
      <c r="P423" s="3"/>
      <c r="Q423" s="3"/>
      <c r="R423" s="3"/>
      <c r="S423" s="3"/>
      <c r="T423" s="19"/>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c r="BU423" s="3"/>
      <c r="BV423" s="3"/>
      <c r="BW423" s="3"/>
      <c r="BX423" s="3"/>
      <c r="BY423" s="3"/>
      <c r="BZ423" s="3"/>
      <c r="CA423" s="3"/>
      <c r="CB423" s="3"/>
      <c r="CC423" s="3"/>
      <c r="CD423" s="3"/>
      <c r="CE423" s="3"/>
      <c r="CF423" s="3"/>
      <c r="CG423" s="3"/>
      <c r="CH423" s="3"/>
      <c r="CI423" s="3"/>
    </row>
    <row r="424" spans="1:87" hidden="1" x14ac:dyDescent="0.45">
      <c r="A424" s="3"/>
      <c r="B424" s="3"/>
      <c r="C424" s="3"/>
      <c r="D424" s="3"/>
      <c r="E424" s="3"/>
      <c r="F424" s="3"/>
      <c r="G424" s="6"/>
      <c r="H424" s="3"/>
      <c r="I424" s="3"/>
      <c r="J424" s="3"/>
      <c r="K424" s="3"/>
      <c r="L424" s="3"/>
      <c r="M424" s="3"/>
      <c r="N424" s="3"/>
      <c r="O424" s="3"/>
      <c r="P424" s="3"/>
      <c r="Q424" s="3"/>
      <c r="R424" s="3"/>
      <c r="S424" s="3"/>
      <c r="T424" s="19"/>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c r="BP424" s="3"/>
      <c r="BQ424" s="3"/>
      <c r="BR424" s="3"/>
      <c r="BS424" s="3"/>
      <c r="BT424" s="3"/>
      <c r="BU424" s="3"/>
      <c r="BV424" s="3"/>
      <c r="BW424" s="3"/>
      <c r="BX424" s="3"/>
      <c r="BY424" s="3"/>
      <c r="BZ424" s="3"/>
      <c r="CA424" s="3"/>
      <c r="CB424" s="3"/>
      <c r="CC424" s="3"/>
      <c r="CD424" s="3"/>
      <c r="CE424" s="3"/>
      <c r="CF424" s="3"/>
      <c r="CG424" s="3"/>
      <c r="CH424" s="3"/>
      <c r="CI424" s="3"/>
    </row>
    <row r="425" spans="1:87" hidden="1" x14ac:dyDescent="0.45">
      <c r="A425" s="3"/>
      <c r="B425" s="3"/>
      <c r="C425" s="3"/>
      <c r="D425" s="3"/>
      <c r="E425" s="3"/>
      <c r="F425" s="3"/>
      <c r="G425" s="6"/>
      <c r="H425" s="3"/>
      <c r="I425" s="3"/>
      <c r="J425" s="3"/>
      <c r="K425" s="3"/>
      <c r="L425" s="3"/>
      <c r="M425" s="3"/>
      <c r="N425" s="3"/>
      <c r="O425" s="3"/>
      <c r="P425" s="3"/>
      <c r="Q425" s="3"/>
      <c r="R425" s="3"/>
      <c r="S425" s="3"/>
      <c r="T425" s="19"/>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c r="BG425" s="3"/>
      <c r="BH425" s="3"/>
      <c r="BI425" s="3"/>
      <c r="BJ425" s="3"/>
      <c r="BK425" s="3"/>
      <c r="BL425" s="3"/>
      <c r="BM425" s="3"/>
      <c r="BN425" s="3"/>
      <c r="BO425" s="3"/>
      <c r="BP425" s="3"/>
      <c r="BQ425" s="3"/>
      <c r="BR425" s="3"/>
      <c r="BS425" s="3"/>
      <c r="BT425" s="3"/>
      <c r="BU425" s="3"/>
      <c r="BV425" s="3"/>
      <c r="BW425" s="3"/>
      <c r="BX425" s="3"/>
      <c r="BY425" s="3"/>
      <c r="BZ425" s="3"/>
      <c r="CA425" s="3"/>
      <c r="CB425" s="3"/>
      <c r="CC425" s="3"/>
      <c r="CD425" s="3"/>
      <c r="CE425" s="3"/>
      <c r="CF425" s="3"/>
      <c r="CG425" s="3"/>
      <c r="CH425" s="3"/>
      <c r="CI425" s="3"/>
    </row>
    <row r="426" spans="1:87" hidden="1" x14ac:dyDescent="0.45">
      <c r="A426" s="3"/>
      <c r="B426" s="3"/>
      <c r="C426" s="3"/>
      <c r="D426" s="3"/>
      <c r="E426" s="3"/>
      <c r="F426" s="3"/>
      <c r="G426" s="6"/>
      <c r="H426" s="3"/>
      <c r="I426" s="3"/>
      <c r="J426" s="3"/>
      <c r="K426" s="3"/>
      <c r="L426" s="3"/>
      <c r="M426" s="3"/>
      <c r="N426" s="3"/>
      <c r="O426" s="3"/>
      <c r="P426" s="3"/>
      <c r="Q426" s="3"/>
      <c r="R426" s="3"/>
      <c r="S426" s="3"/>
      <c r="T426" s="19"/>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c r="BG426" s="3"/>
      <c r="BH426" s="3"/>
      <c r="BI426" s="3"/>
      <c r="BJ426" s="3"/>
      <c r="BK426" s="3"/>
      <c r="BL426" s="3"/>
      <c r="BM426" s="3"/>
      <c r="BN426" s="3"/>
      <c r="BO426" s="3"/>
      <c r="BP426" s="3"/>
      <c r="BQ426" s="3"/>
      <c r="BR426" s="3"/>
      <c r="BS426" s="3"/>
      <c r="BT426" s="3"/>
      <c r="BU426" s="3"/>
      <c r="BV426" s="3"/>
      <c r="BW426" s="3"/>
      <c r="BX426" s="3"/>
      <c r="BY426" s="3"/>
      <c r="BZ426" s="3"/>
      <c r="CA426" s="3"/>
      <c r="CB426" s="3"/>
      <c r="CC426" s="3"/>
      <c r="CD426" s="3"/>
      <c r="CE426" s="3"/>
      <c r="CF426" s="3"/>
      <c r="CG426" s="3"/>
      <c r="CH426" s="3"/>
      <c r="CI426" s="3"/>
    </row>
    <row r="427" spans="1:87" hidden="1" x14ac:dyDescent="0.45">
      <c r="A427" s="3"/>
      <c r="B427" s="3"/>
      <c r="C427" s="3"/>
      <c r="D427" s="3"/>
      <c r="E427" s="3"/>
      <c r="F427" s="3"/>
      <c r="G427" s="6"/>
      <c r="H427" s="3"/>
      <c r="I427" s="3"/>
      <c r="J427" s="3"/>
      <c r="K427" s="3"/>
      <c r="L427" s="3"/>
      <c r="M427" s="3"/>
      <c r="N427" s="3"/>
      <c r="O427" s="3"/>
      <c r="P427" s="3"/>
      <c r="Q427" s="3"/>
      <c r="R427" s="3"/>
      <c r="S427" s="3"/>
      <c r="T427" s="19"/>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c r="BP427" s="3"/>
      <c r="BQ427" s="3"/>
      <c r="BR427" s="3"/>
      <c r="BS427" s="3"/>
      <c r="BT427" s="3"/>
      <c r="BU427" s="3"/>
      <c r="BV427" s="3"/>
      <c r="BW427" s="3"/>
      <c r="BX427" s="3"/>
      <c r="BY427" s="3"/>
      <c r="BZ427" s="3"/>
      <c r="CA427" s="3"/>
      <c r="CB427" s="3"/>
      <c r="CC427" s="3"/>
      <c r="CD427" s="3"/>
      <c r="CE427" s="3"/>
      <c r="CF427" s="3"/>
      <c r="CG427" s="3"/>
      <c r="CH427" s="3"/>
      <c r="CI427" s="3"/>
    </row>
    <row r="428" spans="1:87" hidden="1" x14ac:dyDescent="0.45">
      <c r="A428" s="3"/>
      <c r="B428" s="3"/>
      <c r="C428" s="3"/>
      <c r="D428" s="3"/>
      <c r="E428" s="3"/>
      <c r="F428" s="3"/>
      <c r="G428" s="6"/>
      <c r="H428" s="3"/>
      <c r="I428" s="3"/>
      <c r="J428" s="3"/>
      <c r="K428" s="3"/>
      <c r="L428" s="3"/>
      <c r="M428" s="3"/>
      <c r="N428" s="3"/>
      <c r="O428" s="3"/>
      <c r="P428" s="3"/>
      <c r="Q428" s="3"/>
      <c r="R428" s="3"/>
      <c r="S428" s="3"/>
      <c r="T428" s="19"/>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c r="BG428" s="3"/>
      <c r="BH428" s="3"/>
      <c r="BI428" s="3"/>
      <c r="BJ428" s="3"/>
      <c r="BK428" s="3"/>
      <c r="BL428" s="3"/>
      <c r="BM428" s="3"/>
      <c r="BN428" s="3"/>
      <c r="BO428" s="3"/>
      <c r="BP428" s="3"/>
      <c r="BQ428" s="3"/>
      <c r="BR428" s="3"/>
      <c r="BS428" s="3"/>
      <c r="BT428" s="3"/>
      <c r="BU428" s="3"/>
      <c r="BV428" s="3"/>
      <c r="BW428" s="3"/>
      <c r="BX428" s="3"/>
      <c r="BY428" s="3"/>
      <c r="BZ428" s="3"/>
      <c r="CA428" s="3"/>
      <c r="CB428" s="3"/>
      <c r="CC428" s="3"/>
      <c r="CD428" s="3"/>
      <c r="CE428" s="3"/>
      <c r="CF428" s="3"/>
      <c r="CG428" s="3"/>
      <c r="CH428" s="3"/>
      <c r="CI428" s="3"/>
    </row>
    <row r="429" spans="1:87" hidden="1" x14ac:dyDescent="0.45">
      <c r="A429" s="3"/>
      <c r="B429" s="3"/>
      <c r="C429" s="3"/>
      <c r="D429" s="3"/>
      <c r="E429" s="3"/>
      <c r="F429" s="3"/>
      <c r="G429" s="6"/>
      <c r="H429" s="3"/>
      <c r="I429" s="3"/>
      <c r="J429" s="3"/>
      <c r="K429" s="3"/>
      <c r="L429" s="3"/>
      <c r="M429" s="3"/>
      <c r="N429" s="3"/>
      <c r="O429" s="3"/>
      <c r="P429" s="3"/>
      <c r="Q429" s="3"/>
      <c r="R429" s="3"/>
      <c r="S429" s="3"/>
      <c r="T429" s="19"/>
      <c r="U429" s="3"/>
      <c r="V429" s="3"/>
      <c r="W429" s="3"/>
      <c r="X429" s="3"/>
      <c r="Y429" s="3"/>
      <c r="Z429" s="3"/>
      <c r="AA429" s="3"/>
      <c r="AB429" s="3"/>
      <c r="AC429" s="3"/>
      <c r="AD429" s="3"/>
      <c r="AE429" s="3"/>
      <c r="AF429" s="3"/>
      <c r="AG429" s="3"/>
      <c r="AH429" s="3"/>
      <c r="AI429" s="3"/>
      <c r="AJ429" s="3"/>
      <c r="AK429" s="3"/>
      <c r="AL429" s="3"/>
      <c r="AM429" s="3"/>
      <c r="AN429" s="3"/>
      <c r="AO429" s="3"/>
      <c r="AP429" s="3"/>
      <c r="AQ429" s="3"/>
      <c r="AR429" s="3"/>
      <c r="AS429" s="3"/>
      <c r="AT429" s="3"/>
      <c r="AU429" s="3"/>
      <c r="AV429" s="3"/>
      <c r="AW429" s="3"/>
      <c r="AX429" s="3"/>
      <c r="AY429" s="3"/>
      <c r="AZ429" s="3"/>
      <c r="BA429" s="3"/>
      <c r="BB429" s="3"/>
      <c r="BC429" s="3"/>
      <c r="BD429" s="3"/>
      <c r="BE429" s="3"/>
      <c r="BF429" s="3"/>
      <c r="BG429" s="3"/>
      <c r="BH429" s="3"/>
      <c r="BI429" s="3"/>
      <c r="BJ429" s="3"/>
      <c r="BK429" s="3"/>
      <c r="BL429" s="3"/>
      <c r="BM429" s="3"/>
      <c r="BN429" s="3"/>
      <c r="BO429" s="3"/>
      <c r="BP429" s="3"/>
      <c r="BQ429" s="3"/>
      <c r="BR429" s="3"/>
      <c r="BS429" s="3"/>
      <c r="BT429" s="3"/>
      <c r="BU429" s="3"/>
      <c r="BV429" s="3"/>
      <c r="BW429" s="3"/>
      <c r="BX429" s="3"/>
      <c r="BY429" s="3"/>
      <c r="BZ429" s="3"/>
      <c r="CA429" s="3"/>
      <c r="CB429" s="3"/>
      <c r="CC429" s="3"/>
      <c r="CD429" s="3"/>
      <c r="CE429" s="3"/>
      <c r="CF429" s="3"/>
      <c r="CG429" s="3"/>
      <c r="CH429" s="3"/>
      <c r="CI429" s="3"/>
    </row>
    <row r="430" spans="1:87" hidden="1" x14ac:dyDescent="0.45">
      <c r="A430" s="3"/>
      <c r="B430" s="3"/>
      <c r="C430" s="3"/>
      <c r="D430" s="3"/>
      <c r="E430" s="3"/>
      <c r="F430" s="3"/>
      <c r="G430" s="6"/>
      <c r="H430" s="3"/>
      <c r="I430" s="3"/>
      <c r="J430" s="3"/>
      <c r="K430" s="3"/>
      <c r="L430" s="3"/>
      <c r="M430" s="3"/>
      <c r="N430" s="3"/>
      <c r="O430" s="3"/>
      <c r="P430" s="3"/>
      <c r="Q430" s="3"/>
      <c r="R430" s="3"/>
      <c r="S430" s="3"/>
      <c r="T430" s="19"/>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c r="BP430" s="3"/>
      <c r="BQ430" s="3"/>
      <c r="BR430" s="3"/>
      <c r="BS430" s="3"/>
      <c r="BT430" s="3"/>
      <c r="BU430" s="3"/>
      <c r="BV430" s="3"/>
      <c r="BW430" s="3"/>
      <c r="BX430" s="3"/>
      <c r="BY430" s="3"/>
      <c r="BZ430" s="3"/>
      <c r="CA430" s="3"/>
      <c r="CB430" s="3"/>
      <c r="CC430" s="3"/>
      <c r="CD430" s="3"/>
      <c r="CE430" s="3"/>
      <c r="CF430" s="3"/>
      <c r="CG430" s="3"/>
      <c r="CH430" s="3"/>
      <c r="CI430" s="3"/>
    </row>
    <row r="431" spans="1:87" hidden="1" x14ac:dyDescent="0.45">
      <c r="A431" s="3"/>
      <c r="B431" s="3"/>
      <c r="C431" s="3"/>
      <c r="D431" s="3"/>
      <c r="E431" s="3"/>
      <c r="F431" s="3"/>
      <c r="G431" s="6"/>
      <c r="H431" s="3"/>
      <c r="I431" s="3"/>
      <c r="J431" s="3"/>
      <c r="K431" s="3"/>
      <c r="L431" s="3"/>
      <c r="M431" s="3"/>
      <c r="N431" s="3"/>
      <c r="O431" s="3"/>
      <c r="P431" s="3"/>
      <c r="Q431" s="3"/>
      <c r="R431" s="3"/>
      <c r="S431" s="3"/>
      <c r="T431" s="19"/>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c r="BU431" s="3"/>
      <c r="BV431" s="3"/>
      <c r="BW431" s="3"/>
      <c r="BX431" s="3"/>
      <c r="BY431" s="3"/>
      <c r="BZ431" s="3"/>
      <c r="CA431" s="3"/>
      <c r="CB431" s="3"/>
      <c r="CC431" s="3"/>
      <c r="CD431" s="3"/>
      <c r="CE431" s="3"/>
      <c r="CF431" s="3"/>
      <c r="CG431" s="3"/>
      <c r="CH431" s="3"/>
      <c r="CI431" s="3"/>
    </row>
    <row r="432" spans="1:87" hidden="1" x14ac:dyDescent="0.45">
      <c r="A432" s="3"/>
      <c r="B432" s="3"/>
      <c r="C432" s="3"/>
      <c r="D432" s="3"/>
      <c r="E432" s="3"/>
      <c r="F432" s="3"/>
      <c r="G432" s="6"/>
      <c r="H432" s="3"/>
      <c r="I432" s="3"/>
      <c r="J432" s="3"/>
      <c r="K432" s="3"/>
      <c r="L432" s="3"/>
      <c r="M432" s="3"/>
      <c r="N432" s="3"/>
      <c r="O432" s="3"/>
      <c r="P432" s="3"/>
      <c r="Q432" s="3"/>
      <c r="R432" s="3"/>
      <c r="S432" s="3"/>
      <c r="T432" s="19"/>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c r="AS432" s="3"/>
      <c r="AT432" s="3"/>
      <c r="AU432" s="3"/>
      <c r="AV432" s="3"/>
      <c r="AW432" s="3"/>
      <c r="AX432" s="3"/>
      <c r="AY432" s="3"/>
      <c r="AZ432" s="3"/>
      <c r="BA432" s="3"/>
      <c r="BB432" s="3"/>
      <c r="BC432" s="3"/>
      <c r="BD432" s="3"/>
      <c r="BE432" s="3"/>
      <c r="BF432" s="3"/>
      <c r="BG432" s="3"/>
      <c r="BH432" s="3"/>
      <c r="BI432" s="3"/>
      <c r="BJ432" s="3"/>
      <c r="BK432" s="3"/>
      <c r="BL432" s="3"/>
      <c r="BM432" s="3"/>
      <c r="BN432" s="3"/>
      <c r="BO432" s="3"/>
      <c r="BP432" s="3"/>
      <c r="BQ432" s="3"/>
      <c r="BR432" s="3"/>
      <c r="BS432" s="3"/>
      <c r="BT432" s="3"/>
      <c r="BU432" s="3"/>
      <c r="BV432" s="3"/>
      <c r="BW432" s="3"/>
      <c r="BX432" s="3"/>
      <c r="BY432" s="3"/>
      <c r="BZ432" s="3"/>
      <c r="CA432" s="3"/>
      <c r="CB432" s="3"/>
      <c r="CC432" s="3"/>
      <c r="CD432" s="3"/>
      <c r="CE432" s="3"/>
      <c r="CF432" s="3"/>
      <c r="CG432" s="3"/>
      <c r="CH432" s="3"/>
      <c r="CI432" s="3"/>
    </row>
    <row r="433" spans="1:87" hidden="1" x14ac:dyDescent="0.45">
      <c r="A433" s="3"/>
      <c r="B433" s="3"/>
      <c r="C433" s="3"/>
      <c r="D433" s="3"/>
      <c r="E433" s="3"/>
      <c r="F433" s="3"/>
      <c r="G433" s="6"/>
      <c r="H433" s="3"/>
      <c r="I433" s="3"/>
      <c r="J433" s="3"/>
      <c r="K433" s="3"/>
      <c r="L433" s="3"/>
      <c r="M433" s="3"/>
      <c r="N433" s="3"/>
      <c r="O433" s="3"/>
      <c r="P433" s="3"/>
      <c r="Q433" s="3"/>
      <c r="R433" s="3"/>
      <c r="S433" s="3"/>
      <c r="T433" s="19"/>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c r="AS433" s="3"/>
      <c r="AT433" s="3"/>
      <c r="AU433" s="3"/>
      <c r="AV433" s="3"/>
      <c r="AW433" s="3"/>
      <c r="AX433" s="3"/>
      <c r="AY433" s="3"/>
      <c r="AZ433" s="3"/>
      <c r="BA433" s="3"/>
      <c r="BB433" s="3"/>
      <c r="BC433" s="3"/>
      <c r="BD433" s="3"/>
      <c r="BE433" s="3"/>
      <c r="BF433" s="3"/>
      <c r="BG433" s="3"/>
      <c r="BH433" s="3"/>
      <c r="BI433" s="3"/>
      <c r="BJ433" s="3"/>
      <c r="BK433" s="3"/>
      <c r="BL433" s="3"/>
      <c r="BM433" s="3"/>
      <c r="BN433" s="3"/>
      <c r="BO433" s="3"/>
      <c r="BP433" s="3"/>
      <c r="BQ433" s="3"/>
      <c r="BR433" s="3"/>
      <c r="BS433" s="3"/>
      <c r="BT433" s="3"/>
      <c r="BU433" s="3"/>
      <c r="BV433" s="3"/>
      <c r="BW433" s="3"/>
      <c r="BX433" s="3"/>
      <c r="BY433" s="3"/>
      <c r="BZ433" s="3"/>
      <c r="CA433" s="3"/>
      <c r="CB433" s="3"/>
      <c r="CC433" s="3"/>
      <c r="CD433" s="3"/>
      <c r="CE433" s="3"/>
      <c r="CF433" s="3"/>
      <c r="CG433" s="3"/>
      <c r="CH433" s="3"/>
      <c r="CI433" s="3"/>
    </row>
    <row r="434" spans="1:87" hidden="1" x14ac:dyDescent="0.45">
      <c r="A434" s="3"/>
      <c r="B434" s="3"/>
      <c r="C434" s="3"/>
      <c r="D434" s="3"/>
      <c r="E434" s="3"/>
      <c r="F434" s="3"/>
      <c r="G434" s="6"/>
      <c r="H434" s="3"/>
      <c r="I434" s="3"/>
      <c r="J434" s="3"/>
      <c r="K434" s="3"/>
      <c r="L434" s="3"/>
      <c r="M434" s="3"/>
      <c r="N434" s="3"/>
      <c r="O434" s="3"/>
      <c r="P434" s="3"/>
      <c r="Q434" s="3"/>
      <c r="R434" s="3"/>
      <c r="S434" s="3"/>
      <c r="T434" s="19"/>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c r="AS434" s="3"/>
      <c r="AT434" s="3"/>
      <c r="AU434" s="3"/>
      <c r="AV434" s="3"/>
      <c r="AW434" s="3"/>
      <c r="AX434" s="3"/>
      <c r="AY434" s="3"/>
      <c r="AZ434" s="3"/>
      <c r="BA434" s="3"/>
      <c r="BB434" s="3"/>
      <c r="BC434" s="3"/>
      <c r="BD434" s="3"/>
      <c r="BE434" s="3"/>
      <c r="BF434" s="3"/>
      <c r="BG434" s="3"/>
      <c r="BH434" s="3"/>
      <c r="BI434" s="3"/>
      <c r="BJ434" s="3"/>
      <c r="BK434" s="3"/>
      <c r="BL434" s="3"/>
      <c r="BM434" s="3"/>
      <c r="BN434" s="3"/>
      <c r="BO434" s="3"/>
      <c r="BP434" s="3"/>
      <c r="BQ434" s="3"/>
      <c r="BR434" s="3"/>
      <c r="BS434" s="3"/>
      <c r="BT434" s="3"/>
      <c r="BU434" s="3"/>
      <c r="BV434" s="3"/>
      <c r="BW434" s="3"/>
      <c r="BX434" s="3"/>
      <c r="BY434" s="3"/>
      <c r="BZ434" s="3"/>
      <c r="CA434" s="3"/>
      <c r="CB434" s="3"/>
      <c r="CC434" s="3"/>
      <c r="CD434" s="3"/>
      <c r="CE434" s="3"/>
      <c r="CF434" s="3"/>
      <c r="CG434" s="3"/>
      <c r="CH434" s="3"/>
      <c r="CI434" s="3"/>
    </row>
    <row r="435" spans="1:87" hidden="1" x14ac:dyDescent="0.45">
      <c r="A435" s="3"/>
      <c r="B435" s="3"/>
      <c r="C435" s="3"/>
      <c r="D435" s="3"/>
      <c r="E435" s="3"/>
      <c r="F435" s="3"/>
      <c r="G435" s="6"/>
      <c r="H435" s="3"/>
      <c r="I435" s="3"/>
      <c r="J435" s="3"/>
      <c r="K435" s="3"/>
      <c r="L435" s="3"/>
      <c r="M435" s="3"/>
      <c r="N435" s="3"/>
      <c r="O435" s="3"/>
      <c r="P435" s="3"/>
      <c r="Q435" s="3"/>
      <c r="R435" s="3"/>
      <c r="S435" s="3"/>
      <c r="T435" s="19"/>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c r="AS435" s="3"/>
      <c r="AT435" s="3"/>
      <c r="AU435" s="3"/>
      <c r="AV435" s="3"/>
      <c r="AW435" s="3"/>
      <c r="AX435" s="3"/>
      <c r="AY435" s="3"/>
      <c r="AZ435" s="3"/>
      <c r="BA435" s="3"/>
      <c r="BB435" s="3"/>
      <c r="BC435" s="3"/>
      <c r="BD435" s="3"/>
      <c r="BE435" s="3"/>
      <c r="BF435" s="3"/>
      <c r="BG435" s="3"/>
      <c r="BH435" s="3"/>
      <c r="BI435" s="3"/>
      <c r="BJ435" s="3"/>
      <c r="BK435" s="3"/>
      <c r="BL435" s="3"/>
      <c r="BM435" s="3"/>
      <c r="BN435" s="3"/>
      <c r="BO435" s="3"/>
      <c r="BP435" s="3"/>
      <c r="BQ435" s="3"/>
      <c r="BR435" s="3"/>
      <c r="BS435" s="3"/>
      <c r="BT435" s="3"/>
      <c r="BU435" s="3"/>
      <c r="BV435" s="3"/>
      <c r="BW435" s="3"/>
      <c r="BX435" s="3"/>
      <c r="BY435" s="3"/>
      <c r="BZ435" s="3"/>
      <c r="CA435" s="3"/>
      <c r="CB435" s="3"/>
      <c r="CC435" s="3"/>
      <c r="CD435" s="3"/>
      <c r="CE435" s="3"/>
      <c r="CF435" s="3"/>
      <c r="CG435" s="3"/>
      <c r="CH435" s="3"/>
      <c r="CI435" s="3"/>
    </row>
    <row r="436" spans="1:87" hidden="1" x14ac:dyDescent="0.45">
      <c r="A436" s="3"/>
      <c r="B436" s="3"/>
      <c r="C436" s="3"/>
      <c r="D436" s="3"/>
      <c r="E436" s="3"/>
      <c r="F436" s="3"/>
      <c r="G436" s="6"/>
      <c r="H436" s="3"/>
      <c r="I436" s="3"/>
      <c r="J436" s="3"/>
      <c r="K436" s="3"/>
      <c r="L436" s="3"/>
      <c r="M436" s="3"/>
      <c r="N436" s="3"/>
      <c r="O436" s="3"/>
      <c r="P436" s="3"/>
      <c r="Q436" s="3"/>
      <c r="R436" s="3"/>
      <c r="S436" s="3"/>
      <c r="T436" s="19"/>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c r="AS436" s="3"/>
      <c r="AT436" s="3"/>
      <c r="AU436" s="3"/>
      <c r="AV436" s="3"/>
      <c r="AW436" s="3"/>
      <c r="AX436" s="3"/>
      <c r="AY436" s="3"/>
      <c r="AZ436" s="3"/>
      <c r="BA436" s="3"/>
      <c r="BB436" s="3"/>
      <c r="BC436" s="3"/>
      <c r="BD436" s="3"/>
      <c r="BE436" s="3"/>
      <c r="BF436" s="3"/>
      <c r="BG436" s="3"/>
      <c r="BH436" s="3"/>
      <c r="BI436" s="3"/>
      <c r="BJ436" s="3"/>
      <c r="BK436" s="3"/>
      <c r="BL436" s="3"/>
      <c r="BM436" s="3"/>
      <c r="BN436" s="3"/>
      <c r="BO436" s="3"/>
      <c r="BP436" s="3"/>
      <c r="BQ436" s="3"/>
      <c r="BR436" s="3"/>
      <c r="BS436" s="3"/>
      <c r="BT436" s="3"/>
      <c r="BU436" s="3"/>
      <c r="BV436" s="3"/>
      <c r="BW436" s="3"/>
      <c r="BX436" s="3"/>
      <c r="BY436" s="3"/>
      <c r="BZ436" s="3"/>
      <c r="CA436" s="3"/>
      <c r="CB436" s="3"/>
      <c r="CC436" s="3"/>
      <c r="CD436" s="3"/>
      <c r="CE436" s="3"/>
      <c r="CF436" s="3"/>
      <c r="CG436" s="3"/>
      <c r="CH436" s="3"/>
      <c r="CI436" s="3"/>
    </row>
    <row r="437" spans="1:87" hidden="1" x14ac:dyDescent="0.45">
      <c r="A437" s="3"/>
      <c r="B437" s="3"/>
      <c r="C437" s="3"/>
      <c r="D437" s="3"/>
      <c r="E437" s="3"/>
      <c r="F437" s="3"/>
      <c r="G437" s="6"/>
      <c r="H437" s="3"/>
      <c r="I437" s="3"/>
      <c r="J437" s="3"/>
      <c r="K437" s="3"/>
      <c r="L437" s="3"/>
      <c r="M437" s="3"/>
      <c r="N437" s="3"/>
      <c r="O437" s="3"/>
      <c r="P437" s="3"/>
      <c r="Q437" s="3"/>
      <c r="R437" s="3"/>
      <c r="S437" s="3"/>
      <c r="T437" s="19"/>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c r="BU437" s="3"/>
      <c r="BV437" s="3"/>
      <c r="BW437" s="3"/>
      <c r="BX437" s="3"/>
      <c r="BY437" s="3"/>
      <c r="BZ437" s="3"/>
      <c r="CA437" s="3"/>
      <c r="CB437" s="3"/>
      <c r="CC437" s="3"/>
      <c r="CD437" s="3"/>
      <c r="CE437" s="3"/>
      <c r="CF437" s="3"/>
      <c r="CG437" s="3"/>
      <c r="CH437" s="3"/>
      <c r="CI437" s="3"/>
    </row>
    <row r="438" spans="1:87" hidden="1" x14ac:dyDescent="0.45">
      <c r="A438" s="3"/>
      <c r="B438" s="3"/>
      <c r="C438" s="3"/>
      <c r="D438" s="3"/>
      <c r="E438" s="3"/>
      <c r="F438" s="3"/>
      <c r="G438" s="6"/>
      <c r="H438" s="3"/>
      <c r="I438" s="3"/>
      <c r="J438" s="3"/>
      <c r="K438" s="3"/>
      <c r="L438" s="3"/>
      <c r="M438" s="3"/>
      <c r="N438" s="3"/>
      <c r="O438" s="3"/>
      <c r="P438" s="3"/>
      <c r="Q438" s="3"/>
      <c r="R438" s="3"/>
      <c r="S438" s="3"/>
      <c r="T438" s="19"/>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c r="BU438" s="3"/>
      <c r="BV438" s="3"/>
      <c r="BW438" s="3"/>
      <c r="BX438" s="3"/>
      <c r="BY438" s="3"/>
      <c r="BZ438" s="3"/>
      <c r="CA438" s="3"/>
      <c r="CB438" s="3"/>
      <c r="CC438" s="3"/>
      <c r="CD438" s="3"/>
      <c r="CE438" s="3"/>
      <c r="CF438" s="3"/>
      <c r="CG438" s="3"/>
      <c r="CH438" s="3"/>
      <c r="CI438" s="3"/>
    </row>
    <row r="439" spans="1:87" hidden="1" x14ac:dyDescent="0.45">
      <c r="A439" s="3"/>
      <c r="B439" s="3"/>
      <c r="C439" s="3"/>
      <c r="D439" s="3"/>
      <c r="E439" s="3"/>
      <c r="F439" s="3"/>
      <c r="G439" s="6"/>
      <c r="H439" s="3"/>
      <c r="I439" s="3"/>
      <c r="J439" s="3"/>
      <c r="K439" s="3"/>
      <c r="L439" s="3"/>
      <c r="M439" s="3"/>
      <c r="N439" s="3"/>
      <c r="O439" s="3"/>
      <c r="P439" s="3"/>
      <c r="Q439" s="3"/>
      <c r="R439" s="3"/>
      <c r="S439" s="3"/>
      <c r="T439" s="19"/>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c r="BU439" s="3"/>
      <c r="BV439" s="3"/>
      <c r="BW439" s="3"/>
      <c r="BX439" s="3"/>
      <c r="BY439" s="3"/>
      <c r="BZ439" s="3"/>
      <c r="CA439" s="3"/>
      <c r="CB439" s="3"/>
      <c r="CC439" s="3"/>
      <c r="CD439" s="3"/>
      <c r="CE439" s="3"/>
      <c r="CF439" s="3"/>
      <c r="CG439" s="3"/>
      <c r="CH439" s="3"/>
      <c r="CI439" s="3"/>
    </row>
    <row r="440" spans="1:87" hidden="1" x14ac:dyDescent="0.45">
      <c r="A440" s="3"/>
      <c r="B440" s="3"/>
      <c r="C440" s="3"/>
      <c r="D440" s="3"/>
      <c r="E440" s="3"/>
      <c r="F440" s="3"/>
      <c r="G440" s="6"/>
      <c r="H440" s="3"/>
      <c r="I440" s="3"/>
      <c r="J440" s="3"/>
      <c r="K440" s="3"/>
      <c r="L440" s="3"/>
      <c r="M440" s="3"/>
      <c r="N440" s="3"/>
      <c r="O440" s="3"/>
      <c r="P440" s="3"/>
      <c r="Q440" s="3"/>
      <c r="R440" s="3"/>
      <c r="S440" s="3"/>
      <c r="T440" s="19"/>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c r="AS440" s="3"/>
      <c r="AT440" s="3"/>
      <c r="AU440" s="3"/>
      <c r="AV440" s="3"/>
      <c r="AW440" s="3"/>
      <c r="AX440" s="3"/>
      <c r="AY440" s="3"/>
      <c r="AZ440" s="3"/>
      <c r="BA440" s="3"/>
      <c r="BB440" s="3"/>
      <c r="BC440" s="3"/>
      <c r="BD440" s="3"/>
      <c r="BE440" s="3"/>
      <c r="BF440" s="3"/>
      <c r="BG440" s="3"/>
      <c r="BH440" s="3"/>
      <c r="BI440" s="3"/>
      <c r="BJ440" s="3"/>
      <c r="BK440" s="3"/>
      <c r="BL440" s="3"/>
      <c r="BM440" s="3"/>
      <c r="BN440" s="3"/>
      <c r="BO440" s="3"/>
      <c r="BP440" s="3"/>
      <c r="BQ440" s="3"/>
      <c r="BR440" s="3"/>
      <c r="BS440" s="3"/>
      <c r="BT440" s="3"/>
      <c r="BU440" s="3"/>
      <c r="BV440" s="3"/>
      <c r="BW440" s="3"/>
      <c r="BX440" s="3"/>
      <c r="BY440" s="3"/>
      <c r="BZ440" s="3"/>
      <c r="CA440" s="3"/>
      <c r="CB440" s="3"/>
      <c r="CC440" s="3"/>
      <c r="CD440" s="3"/>
      <c r="CE440" s="3"/>
      <c r="CF440" s="3"/>
      <c r="CG440" s="3"/>
      <c r="CH440" s="3"/>
      <c r="CI440" s="3"/>
    </row>
    <row r="441" spans="1:87" hidden="1" x14ac:dyDescent="0.45">
      <c r="A441" s="3"/>
      <c r="B441" s="3"/>
      <c r="C441" s="3"/>
      <c r="D441" s="3"/>
      <c r="E441" s="3"/>
      <c r="F441" s="3"/>
      <c r="G441" s="6"/>
      <c r="H441" s="3"/>
      <c r="I441" s="3"/>
      <c r="J441" s="3"/>
      <c r="K441" s="3"/>
      <c r="L441" s="3"/>
      <c r="M441" s="3"/>
      <c r="N441" s="3"/>
      <c r="O441" s="3"/>
      <c r="P441" s="3"/>
      <c r="Q441" s="3"/>
      <c r="R441" s="3"/>
      <c r="S441" s="3"/>
      <c r="T441" s="19"/>
      <c r="U441" s="3"/>
      <c r="V441" s="3"/>
      <c r="W441" s="3"/>
      <c r="X441" s="3"/>
      <c r="Y441" s="3"/>
      <c r="Z441" s="3"/>
      <c r="AA441" s="3"/>
      <c r="AB441" s="3"/>
      <c r="AC441" s="3"/>
      <c r="AD441" s="3"/>
      <c r="AE441" s="3"/>
      <c r="AF441" s="3"/>
      <c r="AG441" s="3"/>
      <c r="AH441" s="3"/>
      <c r="AI441" s="3"/>
      <c r="AJ441" s="3"/>
      <c r="AK441" s="3"/>
      <c r="AL441" s="3"/>
      <c r="AM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c r="BU441" s="3"/>
      <c r="BV441" s="3"/>
      <c r="BW441" s="3"/>
      <c r="BX441" s="3"/>
      <c r="BY441" s="3"/>
      <c r="BZ441" s="3"/>
      <c r="CA441" s="3"/>
      <c r="CB441" s="3"/>
      <c r="CC441" s="3"/>
      <c r="CD441" s="3"/>
      <c r="CE441" s="3"/>
      <c r="CF441" s="3"/>
      <c r="CG441" s="3"/>
      <c r="CH441" s="3"/>
      <c r="CI441" s="3"/>
    </row>
    <row r="442" spans="1:87" hidden="1" x14ac:dyDescent="0.45">
      <c r="A442" s="3"/>
      <c r="B442" s="3"/>
      <c r="C442" s="3"/>
      <c r="D442" s="3"/>
      <c r="E442" s="3"/>
      <c r="F442" s="3"/>
      <c r="G442" s="6"/>
      <c r="H442" s="3"/>
      <c r="I442" s="3"/>
      <c r="J442" s="3"/>
      <c r="K442" s="3"/>
      <c r="L442" s="3"/>
      <c r="M442" s="3"/>
      <c r="N442" s="3"/>
      <c r="O442" s="3"/>
      <c r="P442" s="3"/>
      <c r="Q442" s="3"/>
      <c r="R442" s="3"/>
      <c r="S442" s="3"/>
      <c r="T442" s="19"/>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c r="AS442" s="3"/>
      <c r="AT442" s="3"/>
      <c r="AU442" s="3"/>
      <c r="AV442" s="3"/>
      <c r="AW442" s="3"/>
      <c r="AX442" s="3"/>
      <c r="AY442" s="3"/>
      <c r="AZ442" s="3"/>
      <c r="BA442" s="3"/>
      <c r="BB442" s="3"/>
      <c r="BC442" s="3"/>
      <c r="BD442" s="3"/>
      <c r="BE442" s="3"/>
      <c r="BF442" s="3"/>
      <c r="BG442" s="3"/>
      <c r="BH442" s="3"/>
      <c r="BI442" s="3"/>
      <c r="BJ442" s="3"/>
      <c r="BK442" s="3"/>
      <c r="BL442" s="3"/>
      <c r="BM442" s="3"/>
      <c r="BN442" s="3"/>
      <c r="BO442" s="3"/>
      <c r="BP442" s="3"/>
      <c r="BQ442" s="3"/>
      <c r="BR442" s="3"/>
      <c r="BS442" s="3"/>
      <c r="BT442" s="3"/>
      <c r="BU442" s="3"/>
      <c r="BV442" s="3"/>
      <c r="BW442" s="3"/>
      <c r="BX442" s="3"/>
      <c r="BY442" s="3"/>
      <c r="BZ442" s="3"/>
      <c r="CA442" s="3"/>
      <c r="CB442" s="3"/>
      <c r="CC442" s="3"/>
      <c r="CD442" s="3"/>
      <c r="CE442" s="3"/>
      <c r="CF442" s="3"/>
      <c r="CG442" s="3"/>
      <c r="CH442" s="3"/>
      <c r="CI442" s="3"/>
    </row>
    <row r="443" spans="1:87" hidden="1" x14ac:dyDescent="0.45">
      <c r="A443" s="3"/>
      <c r="B443" s="3"/>
      <c r="C443" s="3"/>
      <c r="D443" s="3"/>
      <c r="E443" s="3"/>
      <c r="F443" s="3"/>
      <c r="G443" s="6"/>
      <c r="H443" s="3"/>
      <c r="I443" s="3"/>
      <c r="J443" s="3"/>
      <c r="K443" s="3"/>
      <c r="L443" s="3"/>
      <c r="M443" s="3"/>
      <c r="N443" s="3"/>
      <c r="O443" s="3"/>
      <c r="P443" s="3"/>
      <c r="Q443" s="3"/>
      <c r="R443" s="3"/>
      <c r="S443" s="3"/>
      <c r="T443" s="19"/>
      <c r="U443" s="3"/>
      <c r="V443" s="3"/>
      <c r="W443" s="3"/>
      <c r="X443" s="3"/>
      <c r="Y443" s="3"/>
      <c r="Z443" s="3"/>
      <c r="AA443" s="3"/>
      <c r="AB443" s="3"/>
      <c r="AC443" s="3"/>
      <c r="AD443" s="3"/>
      <c r="AE443" s="3"/>
      <c r="AF443" s="3"/>
      <c r="AG443" s="3"/>
      <c r="AH443" s="3"/>
      <c r="AI443" s="3"/>
      <c r="AJ443" s="3"/>
      <c r="AK443" s="3"/>
      <c r="AL443" s="3"/>
      <c r="AM443" s="3"/>
      <c r="AN443" s="3"/>
      <c r="AO443" s="3"/>
      <c r="AP443" s="3"/>
      <c r="AQ443" s="3"/>
      <c r="AR443" s="3"/>
      <c r="AS443" s="3"/>
      <c r="AT443" s="3"/>
      <c r="AU443" s="3"/>
      <c r="AV443" s="3"/>
      <c r="AW443" s="3"/>
      <c r="AX443" s="3"/>
      <c r="AY443" s="3"/>
      <c r="AZ443" s="3"/>
      <c r="BA443" s="3"/>
      <c r="BB443" s="3"/>
      <c r="BC443" s="3"/>
      <c r="BD443" s="3"/>
      <c r="BE443" s="3"/>
      <c r="BF443" s="3"/>
      <c r="BG443" s="3"/>
      <c r="BH443" s="3"/>
      <c r="BI443" s="3"/>
      <c r="BJ443" s="3"/>
      <c r="BK443" s="3"/>
      <c r="BL443" s="3"/>
      <c r="BM443" s="3"/>
      <c r="BN443" s="3"/>
      <c r="BO443" s="3"/>
      <c r="BP443" s="3"/>
      <c r="BQ443" s="3"/>
      <c r="BR443" s="3"/>
      <c r="BS443" s="3"/>
      <c r="BT443" s="3"/>
      <c r="BU443" s="3"/>
      <c r="BV443" s="3"/>
      <c r="BW443" s="3"/>
      <c r="BX443" s="3"/>
      <c r="BY443" s="3"/>
      <c r="BZ443" s="3"/>
      <c r="CA443" s="3"/>
      <c r="CB443" s="3"/>
      <c r="CC443" s="3"/>
      <c r="CD443" s="3"/>
      <c r="CE443" s="3"/>
      <c r="CF443" s="3"/>
      <c r="CG443" s="3"/>
      <c r="CH443" s="3"/>
      <c r="CI443" s="3"/>
    </row>
    <row r="444" spans="1:87" hidden="1" x14ac:dyDescent="0.45">
      <c r="A444" s="3"/>
      <c r="B444" s="3"/>
      <c r="C444" s="3"/>
      <c r="D444" s="3"/>
      <c r="E444" s="3"/>
      <c r="F444" s="3"/>
      <c r="G444" s="6"/>
      <c r="H444" s="3"/>
      <c r="I444" s="3"/>
      <c r="J444" s="3"/>
      <c r="K444" s="3"/>
      <c r="L444" s="3"/>
      <c r="M444" s="3"/>
      <c r="N444" s="3"/>
      <c r="O444" s="3"/>
      <c r="P444" s="3"/>
      <c r="Q444" s="3"/>
      <c r="R444" s="3"/>
      <c r="S444" s="3"/>
      <c r="T444" s="19"/>
      <c r="U444" s="3"/>
      <c r="V444" s="3"/>
      <c r="W444" s="3"/>
      <c r="X444" s="3"/>
      <c r="Y444" s="3"/>
      <c r="Z444" s="3"/>
      <c r="AA444" s="3"/>
      <c r="AB444" s="3"/>
      <c r="AC444" s="3"/>
      <c r="AD444" s="3"/>
      <c r="AE444" s="3"/>
      <c r="AF444" s="3"/>
      <c r="AG444" s="3"/>
      <c r="AH444" s="3"/>
      <c r="AI444" s="3"/>
      <c r="AJ444" s="3"/>
      <c r="AK444" s="3"/>
      <c r="AL444" s="3"/>
      <c r="AM444" s="3"/>
      <c r="AN444" s="3"/>
      <c r="AO444" s="3"/>
      <c r="AP444" s="3"/>
      <c r="AQ444" s="3"/>
      <c r="AR444" s="3"/>
      <c r="AS444" s="3"/>
      <c r="AT444" s="3"/>
      <c r="AU444" s="3"/>
      <c r="AV444" s="3"/>
      <c r="AW444" s="3"/>
      <c r="AX444" s="3"/>
      <c r="AY444" s="3"/>
      <c r="AZ444" s="3"/>
      <c r="BA444" s="3"/>
      <c r="BB444" s="3"/>
      <c r="BC444" s="3"/>
      <c r="BD444" s="3"/>
      <c r="BE444" s="3"/>
      <c r="BF444" s="3"/>
      <c r="BG444" s="3"/>
      <c r="BH444" s="3"/>
      <c r="BI444" s="3"/>
      <c r="BJ444" s="3"/>
      <c r="BK444" s="3"/>
      <c r="BL444" s="3"/>
      <c r="BM444" s="3"/>
      <c r="BN444" s="3"/>
      <c r="BO444" s="3"/>
      <c r="BP444" s="3"/>
      <c r="BQ444" s="3"/>
      <c r="BR444" s="3"/>
      <c r="BS444" s="3"/>
      <c r="BT444" s="3"/>
      <c r="BU444" s="3"/>
      <c r="BV444" s="3"/>
      <c r="BW444" s="3"/>
      <c r="BX444" s="3"/>
      <c r="BY444" s="3"/>
      <c r="BZ444" s="3"/>
      <c r="CA444" s="3"/>
      <c r="CB444" s="3"/>
      <c r="CC444" s="3"/>
      <c r="CD444" s="3"/>
      <c r="CE444" s="3"/>
      <c r="CF444" s="3"/>
      <c r="CG444" s="3"/>
      <c r="CH444" s="3"/>
      <c r="CI444" s="3"/>
    </row>
    <row r="445" spans="1:87" hidden="1" x14ac:dyDescent="0.45">
      <c r="A445" s="3"/>
      <c r="B445" s="3"/>
      <c r="C445" s="3"/>
      <c r="D445" s="3"/>
      <c r="E445" s="3"/>
      <c r="F445" s="3"/>
      <c r="G445" s="6"/>
      <c r="H445" s="3"/>
      <c r="I445" s="3"/>
      <c r="J445" s="3"/>
      <c r="K445" s="3"/>
      <c r="L445" s="3"/>
      <c r="M445" s="3"/>
      <c r="N445" s="3"/>
      <c r="O445" s="3"/>
      <c r="P445" s="3"/>
      <c r="Q445" s="3"/>
      <c r="R445" s="3"/>
      <c r="S445" s="3"/>
      <c r="T445" s="19"/>
      <c r="U445" s="3"/>
      <c r="V445" s="3"/>
      <c r="W445" s="3"/>
      <c r="X445" s="3"/>
      <c r="Y445" s="3"/>
      <c r="Z445" s="3"/>
      <c r="AA445" s="3"/>
      <c r="AB445" s="3"/>
      <c r="AC445" s="3"/>
      <c r="AD445" s="3"/>
      <c r="AE445" s="3"/>
      <c r="AF445" s="3"/>
      <c r="AG445" s="3"/>
      <c r="AH445" s="3"/>
      <c r="AI445" s="3"/>
      <c r="AJ445" s="3"/>
      <c r="AK445" s="3"/>
      <c r="AL445" s="3"/>
      <c r="AM445" s="3"/>
      <c r="AN445" s="3"/>
      <c r="AO445" s="3"/>
      <c r="AP445" s="3"/>
      <c r="AQ445" s="3"/>
      <c r="AR445" s="3"/>
      <c r="AS445" s="3"/>
      <c r="AT445" s="3"/>
      <c r="AU445" s="3"/>
      <c r="AV445" s="3"/>
      <c r="AW445" s="3"/>
      <c r="AX445" s="3"/>
      <c r="AY445" s="3"/>
      <c r="AZ445" s="3"/>
      <c r="BA445" s="3"/>
      <c r="BB445" s="3"/>
      <c r="BC445" s="3"/>
      <c r="BD445" s="3"/>
      <c r="BE445" s="3"/>
      <c r="BF445" s="3"/>
      <c r="BG445" s="3"/>
      <c r="BH445" s="3"/>
      <c r="BI445" s="3"/>
      <c r="BJ445" s="3"/>
      <c r="BK445" s="3"/>
      <c r="BL445" s="3"/>
      <c r="BM445" s="3"/>
      <c r="BN445" s="3"/>
      <c r="BO445" s="3"/>
      <c r="BP445" s="3"/>
      <c r="BQ445" s="3"/>
      <c r="BR445" s="3"/>
      <c r="BS445" s="3"/>
      <c r="BT445" s="3"/>
      <c r="BU445" s="3"/>
      <c r="BV445" s="3"/>
      <c r="BW445" s="3"/>
      <c r="BX445" s="3"/>
      <c r="BY445" s="3"/>
      <c r="BZ445" s="3"/>
      <c r="CA445" s="3"/>
      <c r="CB445" s="3"/>
      <c r="CC445" s="3"/>
      <c r="CD445" s="3"/>
      <c r="CE445" s="3"/>
      <c r="CF445" s="3"/>
      <c r="CG445" s="3"/>
      <c r="CH445" s="3"/>
      <c r="CI445" s="3"/>
    </row>
    <row r="446" spans="1:87" hidden="1" x14ac:dyDescent="0.45">
      <c r="A446" s="3"/>
      <c r="B446" s="3"/>
      <c r="C446" s="3"/>
      <c r="D446" s="3"/>
      <c r="E446" s="3"/>
      <c r="F446" s="3"/>
      <c r="G446" s="6"/>
      <c r="H446" s="3"/>
      <c r="I446" s="3"/>
      <c r="J446" s="3"/>
      <c r="K446" s="3"/>
      <c r="L446" s="3"/>
      <c r="M446" s="3"/>
      <c r="N446" s="3"/>
      <c r="O446" s="3"/>
      <c r="P446" s="3"/>
      <c r="Q446" s="3"/>
      <c r="R446" s="3"/>
      <c r="S446" s="3"/>
      <c r="T446" s="19"/>
      <c r="U446" s="3"/>
      <c r="V446" s="3"/>
      <c r="W446" s="3"/>
      <c r="X446" s="3"/>
      <c r="Y446" s="3"/>
      <c r="Z446" s="3"/>
      <c r="AA446" s="3"/>
      <c r="AB446" s="3"/>
      <c r="AC446" s="3"/>
      <c r="AD446" s="3"/>
      <c r="AE446" s="3"/>
      <c r="AF446" s="3"/>
      <c r="AG446" s="3"/>
      <c r="AH446" s="3"/>
      <c r="AI446" s="3"/>
      <c r="AJ446" s="3"/>
      <c r="AK446" s="3"/>
      <c r="AL446" s="3"/>
      <c r="AM446" s="3"/>
      <c r="AN446" s="3"/>
      <c r="AO446" s="3"/>
      <c r="AP446" s="3"/>
      <c r="AQ446" s="3"/>
      <c r="AR446" s="3"/>
      <c r="AS446" s="3"/>
      <c r="AT446" s="3"/>
      <c r="AU446" s="3"/>
      <c r="AV446" s="3"/>
      <c r="AW446" s="3"/>
      <c r="AX446" s="3"/>
      <c r="AY446" s="3"/>
      <c r="AZ446" s="3"/>
      <c r="BA446" s="3"/>
      <c r="BB446" s="3"/>
      <c r="BC446" s="3"/>
      <c r="BD446" s="3"/>
      <c r="BE446" s="3"/>
      <c r="BF446" s="3"/>
      <c r="BG446" s="3"/>
      <c r="BH446" s="3"/>
      <c r="BI446" s="3"/>
      <c r="BJ446" s="3"/>
      <c r="BK446" s="3"/>
      <c r="BL446" s="3"/>
      <c r="BM446" s="3"/>
      <c r="BN446" s="3"/>
      <c r="BO446" s="3"/>
      <c r="BP446" s="3"/>
      <c r="BQ446" s="3"/>
      <c r="BR446" s="3"/>
      <c r="BS446" s="3"/>
      <c r="BT446" s="3"/>
      <c r="BU446" s="3"/>
      <c r="BV446" s="3"/>
      <c r="BW446" s="3"/>
      <c r="BX446" s="3"/>
      <c r="BY446" s="3"/>
      <c r="BZ446" s="3"/>
      <c r="CA446" s="3"/>
      <c r="CB446" s="3"/>
      <c r="CC446" s="3"/>
      <c r="CD446" s="3"/>
      <c r="CE446" s="3"/>
      <c r="CF446" s="3"/>
      <c r="CG446" s="3"/>
      <c r="CH446" s="3"/>
      <c r="CI446" s="3"/>
    </row>
    <row r="447" spans="1:87" hidden="1" x14ac:dyDescent="0.45">
      <c r="A447" s="3"/>
      <c r="B447" s="3"/>
      <c r="C447" s="3"/>
      <c r="D447" s="3"/>
      <c r="E447" s="3"/>
      <c r="F447" s="3"/>
      <c r="G447" s="6"/>
      <c r="H447" s="3"/>
      <c r="I447" s="3"/>
      <c r="J447" s="3"/>
      <c r="K447" s="3"/>
      <c r="L447" s="3"/>
      <c r="M447" s="3"/>
      <c r="N447" s="3"/>
      <c r="O447" s="3"/>
      <c r="P447" s="3"/>
      <c r="Q447" s="3"/>
      <c r="R447" s="3"/>
      <c r="S447" s="3"/>
      <c r="T447" s="19"/>
      <c r="U447" s="3"/>
      <c r="V447" s="3"/>
      <c r="W447" s="3"/>
      <c r="X447" s="3"/>
      <c r="Y447" s="3"/>
      <c r="Z447" s="3"/>
      <c r="AA447" s="3"/>
      <c r="AB447" s="3"/>
      <c r="AC447" s="3"/>
      <c r="AD447" s="3"/>
      <c r="AE447" s="3"/>
      <c r="AF447" s="3"/>
      <c r="AG447" s="3"/>
      <c r="AH447" s="3"/>
      <c r="AI447" s="3"/>
      <c r="AJ447" s="3"/>
      <c r="AK447" s="3"/>
      <c r="AL447" s="3"/>
      <c r="AM447" s="3"/>
      <c r="AN447" s="3"/>
      <c r="AO447" s="3"/>
      <c r="AP447" s="3"/>
      <c r="AQ447" s="3"/>
      <c r="AR447" s="3"/>
      <c r="AS447" s="3"/>
      <c r="AT447" s="3"/>
      <c r="AU447" s="3"/>
      <c r="AV447" s="3"/>
      <c r="AW447" s="3"/>
      <c r="AX447" s="3"/>
      <c r="AY447" s="3"/>
      <c r="AZ447" s="3"/>
      <c r="BA447" s="3"/>
      <c r="BB447" s="3"/>
      <c r="BC447" s="3"/>
      <c r="BD447" s="3"/>
      <c r="BE447" s="3"/>
      <c r="BF447" s="3"/>
      <c r="BG447" s="3"/>
      <c r="BH447" s="3"/>
      <c r="BI447" s="3"/>
      <c r="BJ447" s="3"/>
      <c r="BK447" s="3"/>
      <c r="BL447" s="3"/>
      <c r="BM447" s="3"/>
      <c r="BN447" s="3"/>
      <c r="BO447" s="3"/>
      <c r="BP447" s="3"/>
      <c r="BQ447" s="3"/>
      <c r="BR447" s="3"/>
      <c r="BS447" s="3"/>
      <c r="BT447" s="3"/>
      <c r="BU447" s="3"/>
      <c r="BV447" s="3"/>
      <c r="BW447" s="3"/>
      <c r="BX447" s="3"/>
      <c r="BY447" s="3"/>
      <c r="BZ447" s="3"/>
      <c r="CA447" s="3"/>
      <c r="CB447" s="3"/>
      <c r="CC447" s="3"/>
      <c r="CD447" s="3"/>
      <c r="CE447" s="3"/>
      <c r="CF447" s="3"/>
      <c r="CG447" s="3"/>
      <c r="CH447" s="3"/>
      <c r="CI447" s="3"/>
    </row>
    <row r="448" spans="1:87" hidden="1" x14ac:dyDescent="0.45">
      <c r="A448" s="3"/>
      <c r="B448" s="3"/>
      <c r="C448" s="3"/>
      <c r="D448" s="3"/>
      <c r="E448" s="3"/>
      <c r="F448" s="3"/>
      <c r="G448" s="6"/>
      <c r="H448" s="3"/>
      <c r="I448" s="3"/>
      <c r="J448" s="3"/>
      <c r="K448" s="3"/>
      <c r="L448" s="3"/>
      <c r="M448" s="3"/>
      <c r="N448" s="3"/>
      <c r="O448" s="3"/>
      <c r="P448" s="3"/>
      <c r="Q448" s="3"/>
      <c r="R448" s="3"/>
      <c r="S448" s="3"/>
      <c r="T448" s="19"/>
      <c r="U448" s="3"/>
      <c r="V448" s="3"/>
      <c r="W448" s="3"/>
      <c r="X448" s="3"/>
      <c r="Y448" s="3"/>
      <c r="Z448" s="3"/>
      <c r="AA448" s="3"/>
      <c r="AB448" s="3"/>
      <c r="AC448" s="3"/>
      <c r="AD448" s="3"/>
      <c r="AE448" s="3"/>
      <c r="AF448" s="3"/>
      <c r="AG448" s="3"/>
      <c r="AH448" s="3"/>
      <c r="AI448" s="3"/>
      <c r="AJ448" s="3"/>
      <c r="AK448" s="3"/>
      <c r="AL448" s="3"/>
      <c r="AM448" s="3"/>
      <c r="AN448" s="3"/>
      <c r="AO448" s="3"/>
      <c r="AP448" s="3"/>
      <c r="AQ448" s="3"/>
      <c r="AR448" s="3"/>
      <c r="AS448" s="3"/>
      <c r="AT448" s="3"/>
      <c r="AU448" s="3"/>
      <c r="AV448" s="3"/>
      <c r="AW448" s="3"/>
      <c r="AX448" s="3"/>
      <c r="AY448" s="3"/>
      <c r="AZ448" s="3"/>
      <c r="BA448" s="3"/>
      <c r="BB448" s="3"/>
      <c r="BC448" s="3"/>
      <c r="BD448" s="3"/>
      <c r="BE448" s="3"/>
      <c r="BF448" s="3"/>
      <c r="BG448" s="3"/>
      <c r="BH448" s="3"/>
      <c r="BI448" s="3"/>
      <c r="BJ448" s="3"/>
      <c r="BK448" s="3"/>
      <c r="BL448" s="3"/>
      <c r="BM448" s="3"/>
      <c r="BN448" s="3"/>
      <c r="BO448" s="3"/>
      <c r="BP448" s="3"/>
      <c r="BQ448" s="3"/>
      <c r="BR448" s="3"/>
      <c r="BS448" s="3"/>
      <c r="BT448" s="3"/>
      <c r="BU448" s="3"/>
      <c r="BV448" s="3"/>
      <c r="BW448" s="3"/>
      <c r="BX448" s="3"/>
      <c r="BY448" s="3"/>
      <c r="BZ448" s="3"/>
      <c r="CA448" s="3"/>
      <c r="CB448" s="3"/>
      <c r="CC448" s="3"/>
      <c r="CD448" s="3"/>
      <c r="CE448" s="3"/>
      <c r="CF448" s="3"/>
      <c r="CG448" s="3"/>
      <c r="CH448" s="3"/>
      <c r="CI448" s="3"/>
    </row>
    <row r="449" spans="1:87" hidden="1" x14ac:dyDescent="0.45">
      <c r="A449" s="3"/>
      <c r="E449" s="3"/>
      <c r="F449" s="3"/>
      <c r="G449" s="6"/>
      <c r="H449" s="3"/>
      <c r="I449" s="3"/>
      <c r="J449" s="3"/>
      <c r="K449" s="3"/>
      <c r="L449" s="3"/>
      <c r="M449" s="3"/>
      <c r="N449" s="3"/>
      <c r="O449" s="3"/>
      <c r="P449" s="3"/>
      <c r="Q449" s="3"/>
      <c r="R449" s="3"/>
      <c r="S449" s="3"/>
      <c r="T449" s="19"/>
      <c r="U449" s="3"/>
      <c r="V449" s="3"/>
      <c r="W449" s="3"/>
      <c r="X449" s="3"/>
      <c r="Y449" s="3"/>
      <c r="Z449" s="3"/>
      <c r="AA449" s="3"/>
      <c r="AB449" s="3"/>
      <c r="AC449" s="3"/>
      <c r="AD449" s="3"/>
      <c r="AE449" s="3"/>
      <c r="AF449" s="3"/>
      <c r="AG449" s="3"/>
      <c r="AH449" s="3"/>
      <c r="AI449" s="3"/>
      <c r="AJ449" s="3"/>
      <c r="AK449" s="3"/>
      <c r="AL449" s="3"/>
      <c r="AM449" s="3"/>
      <c r="AN449" s="3"/>
      <c r="AO449" s="3"/>
      <c r="AP449" s="3"/>
      <c r="AQ449" s="3"/>
      <c r="AR449" s="3"/>
      <c r="AS449" s="3"/>
      <c r="AT449" s="3"/>
      <c r="AU449" s="3"/>
      <c r="AV449" s="3"/>
      <c r="AW449" s="3"/>
      <c r="AX449" s="3"/>
      <c r="AY449" s="3"/>
      <c r="AZ449" s="3"/>
      <c r="BA449" s="3"/>
      <c r="BB449" s="3"/>
      <c r="BC449" s="3"/>
      <c r="BD449" s="3"/>
      <c r="BE449" s="3"/>
      <c r="BF449" s="3"/>
      <c r="BG449" s="3"/>
      <c r="BH449" s="3"/>
      <c r="BI449" s="3"/>
      <c r="BJ449" s="3"/>
      <c r="BK449" s="3"/>
      <c r="BL449" s="3"/>
      <c r="BM449" s="3"/>
      <c r="BN449" s="3"/>
      <c r="BO449" s="3"/>
      <c r="BP449" s="3"/>
      <c r="BQ449" s="3"/>
      <c r="BR449" s="3"/>
      <c r="BS449" s="3"/>
      <c r="BT449" s="3"/>
      <c r="BU449" s="3"/>
      <c r="BV449" s="3"/>
      <c r="BW449" s="3"/>
      <c r="BX449" s="3"/>
      <c r="BY449" s="3"/>
      <c r="BZ449" s="3"/>
      <c r="CA449" s="3"/>
      <c r="CB449" s="3"/>
      <c r="CC449" s="3"/>
      <c r="CD449" s="3"/>
      <c r="CE449" s="3"/>
      <c r="CF449" s="3"/>
      <c r="CG449" s="3"/>
      <c r="CH449" s="3"/>
      <c r="CI449" s="3"/>
    </row>
    <row r="450" spans="1:87" hidden="1" x14ac:dyDescent="0.45">
      <c r="A450" s="3"/>
      <c r="E450" s="3"/>
      <c r="F450" s="3"/>
      <c r="G450" s="6"/>
      <c r="H450" s="3"/>
      <c r="I450" s="3"/>
      <c r="J450" s="3"/>
      <c r="K450" s="3"/>
      <c r="L450" s="3"/>
      <c r="M450" s="3"/>
      <c r="N450" s="3"/>
      <c r="O450" s="3"/>
      <c r="P450" s="3"/>
      <c r="Q450" s="3"/>
      <c r="R450" s="3"/>
      <c r="S450" s="3"/>
      <c r="T450" s="19"/>
      <c r="U450" s="3"/>
      <c r="V450" s="3"/>
      <c r="W450" s="3"/>
      <c r="X450" s="3"/>
      <c r="Y450" s="3"/>
      <c r="Z450" s="3"/>
      <c r="AA450" s="3"/>
      <c r="AB450" s="3"/>
      <c r="AC450" s="3"/>
      <c r="AD450" s="3"/>
      <c r="AE450" s="3"/>
      <c r="AF450" s="3"/>
      <c r="AG450" s="3"/>
      <c r="AH450" s="3"/>
      <c r="AI450" s="3"/>
      <c r="AJ450" s="3"/>
      <c r="AK450" s="3"/>
      <c r="AL450" s="3"/>
      <c r="AM450" s="3"/>
      <c r="AN450" s="3"/>
      <c r="AO450" s="3"/>
      <c r="AP450" s="3"/>
      <c r="AQ450" s="3"/>
      <c r="AR450" s="3"/>
      <c r="AS450" s="3"/>
      <c r="AT450" s="3"/>
      <c r="AU450" s="3"/>
      <c r="AV450" s="3"/>
      <c r="AW450" s="3"/>
      <c r="AX450" s="3"/>
      <c r="AY450" s="3"/>
      <c r="AZ450" s="3"/>
      <c r="BA450" s="3"/>
      <c r="BB450" s="3"/>
      <c r="BC450" s="3"/>
      <c r="BD450" s="3"/>
      <c r="BE450" s="3"/>
      <c r="BF450" s="3"/>
      <c r="BG450" s="3"/>
      <c r="BH450" s="3"/>
      <c r="BI450" s="3"/>
      <c r="BJ450" s="3"/>
      <c r="BK450" s="3"/>
      <c r="BL450" s="3"/>
      <c r="BM450" s="3"/>
      <c r="BN450" s="3"/>
      <c r="BO450" s="3"/>
      <c r="BP450" s="3"/>
      <c r="BQ450" s="3"/>
      <c r="BR450" s="3"/>
      <c r="BS450" s="3"/>
      <c r="BT450" s="3"/>
      <c r="BU450" s="3"/>
      <c r="BV450" s="3"/>
      <c r="BW450" s="3"/>
      <c r="BX450" s="3"/>
      <c r="BY450" s="3"/>
      <c r="BZ450" s="3"/>
      <c r="CA450" s="3"/>
      <c r="CB450" s="3"/>
      <c r="CC450" s="3"/>
      <c r="CD450" s="3"/>
      <c r="CE450" s="3"/>
      <c r="CF450" s="3"/>
      <c r="CG450" s="3"/>
      <c r="CH450" s="3"/>
      <c r="CI450" s="3"/>
    </row>
    <row r="451" spans="1:87" hidden="1" x14ac:dyDescent="0.45">
      <c r="A451" s="3"/>
      <c r="E451" s="3"/>
      <c r="F451" s="3"/>
      <c r="G451" s="6"/>
      <c r="H451" s="3"/>
      <c r="I451" s="3"/>
      <c r="J451" s="3"/>
      <c r="K451" s="3"/>
      <c r="L451" s="3"/>
      <c r="M451" s="3"/>
      <c r="N451" s="3"/>
      <c r="O451" s="3"/>
      <c r="P451" s="3"/>
      <c r="Q451" s="3"/>
      <c r="R451" s="3"/>
      <c r="S451" s="3"/>
      <c r="T451" s="19"/>
      <c r="U451" s="3"/>
      <c r="V451" s="3"/>
      <c r="W451" s="3"/>
      <c r="X451" s="3"/>
      <c r="Y451" s="3"/>
      <c r="Z451" s="3"/>
      <c r="AA451" s="3"/>
      <c r="AB451" s="3"/>
      <c r="AC451" s="3"/>
      <c r="AD451" s="3"/>
      <c r="AE451" s="3"/>
      <c r="AF451" s="3"/>
      <c r="AG451" s="3"/>
      <c r="AH451" s="3"/>
      <c r="AI451" s="3"/>
      <c r="AJ451" s="3"/>
      <c r="AK451" s="3"/>
      <c r="AL451" s="3"/>
      <c r="AM451" s="3"/>
      <c r="AN451" s="3"/>
      <c r="AO451" s="3"/>
      <c r="AP451" s="3"/>
      <c r="AQ451" s="3"/>
      <c r="AR451" s="3"/>
      <c r="AS451" s="3"/>
      <c r="AT451" s="3"/>
      <c r="AU451" s="3"/>
      <c r="AV451" s="3"/>
      <c r="AW451" s="3"/>
      <c r="AX451" s="3"/>
      <c r="AY451" s="3"/>
      <c r="AZ451" s="3"/>
      <c r="BA451" s="3"/>
      <c r="BB451" s="3"/>
      <c r="BC451" s="3"/>
      <c r="BD451" s="3"/>
      <c r="BE451" s="3"/>
      <c r="BF451" s="3"/>
      <c r="BG451" s="3"/>
      <c r="BH451" s="3"/>
      <c r="BI451" s="3"/>
      <c r="BJ451" s="3"/>
      <c r="BK451" s="3"/>
      <c r="BL451" s="3"/>
      <c r="BM451" s="3"/>
      <c r="BN451" s="3"/>
      <c r="BO451" s="3"/>
      <c r="BP451" s="3"/>
      <c r="BQ451" s="3"/>
      <c r="BR451" s="3"/>
      <c r="BS451" s="3"/>
      <c r="BT451" s="3"/>
      <c r="BU451" s="3"/>
      <c r="BV451" s="3"/>
      <c r="BW451" s="3"/>
      <c r="BX451" s="3"/>
      <c r="BY451" s="3"/>
      <c r="BZ451" s="3"/>
      <c r="CA451" s="3"/>
      <c r="CB451" s="3"/>
      <c r="CC451" s="3"/>
      <c r="CD451" s="3"/>
      <c r="CE451" s="3"/>
      <c r="CF451" s="3"/>
      <c r="CG451" s="3"/>
      <c r="CH451" s="3"/>
      <c r="CI451" s="3"/>
    </row>
    <row r="452" spans="1:87" hidden="1" x14ac:dyDescent="0.45">
      <c r="A452" s="3"/>
      <c r="E452" s="3"/>
      <c r="F452" s="3"/>
      <c r="G452" s="6"/>
      <c r="H452" s="3"/>
      <c r="I452" s="3"/>
      <c r="J452" s="3"/>
      <c r="K452" s="3"/>
      <c r="L452" s="3"/>
      <c r="M452" s="3"/>
      <c r="N452" s="3"/>
      <c r="O452" s="3"/>
      <c r="P452" s="3"/>
      <c r="Q452" s="3"/>
      <c r="R452" s="3"/>
      <c r="S452" s="3"/>
      <c r="T452" s="19"/>
      <c r="U452" s="3"/>
      <c r="V452" s="3"/>
      <c r="W452" s="3"/>
      <c r="X452" s="3"/>
      <c r="Y452" s="3"/>
      <c r="Z452" s="3"/>
      <c r="AA452" s="3"/>
      <c r="AB452" s="3"/>
      <c r="AC452" s="3"/>
      <c r="AD452" s="3"/>
      <c r="AE452" s="3"/>
      <c r="AF452" s="3"/>
      <c r="AG452" s="3"/>
      <c r="AH452" s="3"/>
      <c r="AI452" s="3"/>
      <c r="AJ452" s="3"/>
      <c r="AK452" s="3"/>
      <c r="AL452" s="3"/>
      <c r="AM452" s="3"/>
      <c r="AN452" s="3"/>
      <c r="AO452" s="3"/>
      <c r="AP452" s="3"/>
      <c r="AQ452" s="3"/>
      <c r="AR452" s="3"/>
      <c r="AS452" s="3"/>
      <c r="AT452" s="3"/>
      <c r="AU452" s="3"/>
      <c r="AV452" s="3"/>
      <c r="AW452" s="3"/>
      <c r="AX452" s="3"/>
      <c r="AY452" s="3"/>
      <c r="AZ452" s="3"/>
      <c r="BA452" s="3"/>
      <c r="BB452" s="3"/>
      <c r="BC452" s="3"/>
      <c r="BD452" s="3"/>
      <c r="BE452" s="3"/>
      <c r="BF452" s="3"/>
      <c r="BG452" s="3"/>
      <c r="BH452" s="3"/>
      <c r="BI452" s="3"/>
      <c r="BJ452" s="3"/>
      <c r="BK452" s="3"/>
      <c r="BL452" s="3"/>
      <c r="BM452" s="3"/>
      <c r="BN452" s="3"/>
      <c r="BO452" s="3"/>
      <c r="BP452" s="3"/>
      <c r="BQ452" s="3"/>
      <c r="BR452" s="3"/>
      <c r="BS452" s="3"/>
      <c r="BT452" s="3"/>
      <c r="BU452" s="3"/>
      <c r="BV452" s="3"/>
      <c r="BW452" s="3"/>
      <c r="BX452" s="3"/>
      <c r="BY452" s="3"/>
      <c r="BZ452" s="3"/>
      <c r="CA452" s="3"/>
      <c r="CB452" s="3"/>
      <c r="CC452" s="3"/>
      <c r="CD452" s="3"/>
      <c r="CE452" s="3"/>
      <c r="CF452" s="3"/>
      <c r="CG452" s="3"/>
      <c r="CH452" s="3"/>
      <c r="CI452" s="3"/>
    </row>
    <row r="453" spans="1:87" hidden="1" x14ac:dyDescent="0.45">
      <c r="A453" s="3"/>
      <c r="E453" s="3"/>
      <c r="F453" s="3"/>
      <c r="G453" s="6"/>
      <c r="H453" s="3"/>
      <c r="I453" s="3"/>
      <c r="J453" s="3"/>
      <c r="K453" s="3"/>
      <c r="L453" s="3"/>
      <c r="M453" s="3"/>
      <c r="N453" s="3"/>
      <c r="O453" s="3"/>
      <c r="P453" s="3"/>
      <c r="Q453" s="3"/>
      <c r="R453" s="3"/>
      <c r="S453" s="3"/>
      <c r="T453" s="19"/>
      <c r="U453" s="3"/>
      <c r="V453" s="3"/>
      <c r="W453" s="3"/>
      <c r="X453" s="3"/>
      <c r="Y453" s="3"/>
      <c r="Z453" s="3"/>
      <c r="AA453" s="3"/>
      <c r="AB453" s="3"/>
      <c r="AC453" s="3"/>
      <c r="AD453" s="3"/>
      <c r="AE453" s="3"/>
      <c r="AF453" s="3"/>
      <c r="AG453" s="3"/>
      <c r="AH453" s="3"/>
      <c r="AI453" s="3"/>
      <c r="AJ453" s="3"/>
      <c r="AK453" s="3"/>
      <c r="AL453" s="3"/>
      <c r="AM453" s="3"/>
      <c r="AN453" s="3"/>
      <c r="AO453" s="3"/>
      <c r="AP453" s="3"/>
      <c r="AQ453" s="3"/>
      <c r="AR453" s="3"/>
      <c r="AS453" s="3"/>
      <c r="AT453" s="3"/>
      <c r="AU453" s="3"/>
      <c r="AV453" s="3"/>
      <c r="AW453" s="3"/>
      <c r="AX453" s="3"/>
      <c r="AY453" s="3"/>
      <c r="AZ453" s="3"/>
      <c r="BA453" s="3"/>
      <c r="BB453" s="3"/>
      <c r="BC453" s="3"/>
      <c r="BD453" s="3"/>
      <c r="BE453" s="3"/>
      <c r="BF453" s="3"/>
      <c r="BG453" s="3"/>
      <c r="BH453" s="3"/>
      <c r="BI453" s="3"/>
      <c r="BJ453" s="3"/>
      <c r="BK453" s="3"/>
      <c r="BL453" s="3"/>
      <c r="BM453" s="3"/>
      <c r="BN453" s="3"/>
      <c r="BO453" s="3"/>
      <c r="BP453" s="3"/>
      <c r="BQ453" s="3"/>
      <c r="BR453" s="3"/>
      <c r="BS453" s="3"/>
      <c r="BT453" s="3"/>
      <c r="BU453" s="3"/>
      <c r="BV453" s="3"/>
      <c r="BW453" s="3"/>
      <c r="BX453" s="3"/>
      <c r="BY453" s="3"/>
      <c r="BZ453" s="3"/>
      <c r="CA453" s="3"/>
      <c r="CB453" s="3"/>
      <c r="CC453" s="3"/>
      <c r="CD453" s="3"/>
      <c r="CE453" s="3"/>
      <c r="CF453" s="3"/>
      <c r="CG453" s="3"/>
      <c r="CH453" s="3"/>
      <c r="CI453" s="3"/>
    </row>
    <row r="454" spans="1:87" hidden="1" x14ac:dyDescent="0.45">
      <c r="A454" s="3"/>
      <c r="E454" s="3"/>
      <c r="F454" s="3"/>
      <c r="G454" s="6"/>
      <c r="H454" s="3"/>
      <c r="I454" s="3"/>
      <c r="J454" s="3"/>
      <c r="K454" s="3"/>
      <c r="L454" s="3"/>
      <c r="M454" s="3"/>
      <c r="N454" s="3"/>
      <c r="O454" s="3"/>
      <c r="P454" s="3"/>
      <c r="Q454" s="3"/>
      <c r="R454" s="3"/>
      <c r="S454" s="3"/>
      <c r="T454" s="19"/>
      <c r="U454" s="3"/>
      <c r="V454" s="3"/>
      <c r="W454" s="3"/>
      <c r="X454" s="3"/>
      <c r="Y454" s="3"/>
      <c r="Z454" s="3"/>
      <c r="AA454" s="3"/>
      <c r="AB454" s="3"/>
      <c r="AC454" s="3"/>
      <c r="AD454" s="3"/>
      <c r="AE454" s="3"/>
      <c r="AF454" s="3"/>
      <c r="AG454" s="3"/>
      <c r="AH454" s="3"/>
      <c r="AI454" s="3"/>
      <c r="AJ454" s="3"/>
      <c r="AK454" s="3"/>
      <c r="AL454" s="3"/>
      <c r="AM454" s="3"/>
      <c r="AN454" s="3"/>
      <c r="AO454" s="3"/>
      <c r="AP454" s="3"/>
      <c r="AQ454" s="3"/>
      <c r="AR454" s="3"/>
      <c r="AS454" s="3"/>
      <c r="AT454" s="3"/>
      <c r="AU454" s="3"/>
      <c r="AV454" s="3"/>
      <c r="AW454" s="3"/>
      <c r="AX454" s="3"/>
      <c r="AY454" s="3"/>
      <c r="AZ454" s="3"/>
      <c r="BA454" s="3"/>
      <c r="BB454" s="3"/>
      <c r="BC454" s="3"/>
      <c r="BD454" s="3"/>
      <c r="BE454" s="3"/>
      <c r="BF454" s="3"/>
      <c r="BG454" s="3"/>
      <c r="BH454" s="3"/>
      <c r="BI454" s="3"/>
      <c r="BJ454" s="3"/>
      <c r="BK454" s="3"/>
      <c r="BL454" s="3"/>
      <c r="BM454" s="3"/>
      <c r="BN454" s="3"/>
      <c r="BO454" s="3"/>
      <c r="BP454" s="3"/>
      <c r="BQ454" s="3"/>
      <c r="BR454" s="3"/>
      <c r="BS454" s="3"/>
      <c r="BT454" s="3"/>
      <c r="BU454" s="3"/>
      <c r="BV454" s="3"/>
      <c r="BW454" s="3"/>
      <c r="BX454" s="3"/>
      <c r="BY454" s="3"/>
      <c r="BZ454" s="3"/>
      <c r="CA454" s="3"/>
      <c r="CB454" s="3"/>
      <c r="CC454" s="3"/>
      <c r="CD454" s="3"/>
      <c r="CE454" s="3"/>
      <c r="CF454" s="3"/>
      <c r="CG454" s="3"/>
      <c r="CH454" s="3"/>
      <c r="CI454" s="3"/>
    </row>
    <row r="455" spans="1:87" hidden="1" x14ac:dyDescent="0.45">
      <c r="A455" s="3"/>
      <c r="E455" s="3"/>
      <c r="F455" s="3"/>
      <c r="G455" s="6"/>
      <c r="H455" s="3"/>
      <c r="I455" s="3"/>
      <c r="J455" s="3"/>
      <c r="K455" s="3"/>
      <c r="L455" s="3"/>
      <c r="M455" s="3"/>
      <c r="N455" s="3"/>
      <c r="O455" s="3"/>
      <c r="P455" s="3"/>
      <c r="Q455" s="3"/>
      <c r="R455" s="3"/>
      <c r="S455" s="3"/>
      <c r="T455" s="19"/>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c r="AS455" s="3"/>
      <c r="AT455" s="3"/>
      <c r="AU455" s="3"/>
      <c r="AV455" s="3"/>
      <c r="AW455" s="3"/>
      <c r="AX455" s="3"/>
      <c r="AY455" s="3"/>
      <c r="AZ455" s="3"/>
      <c r="BA455" s="3"/>
      <c r="BB455" s="3"/>
      <c r="BC455" s="3"/>
      <c r="BD455" s="3"/>
      <c r="BE455" s="3"/>
      <c r="BF455" s="3"/>
      <c r="BG455" s="3"/>
      <c r="BH455" s="3"/>
      <c r="BI455" s="3"/>
      <c r="BJ455" s="3"/>
      <c r="BK455" s="3"/>
      <c r="BL455" s="3"/>
      <c r="BM455" s="3"/>
      <c r="BN455" s="3"/>
      <c r="BO455" s="3"/>
      <c r="BP455" s="3"/>
      <c r="BQ455" s="3"/>
      <c r="BR455" s="3"/>
      <c r="BS455" s="3"/>
      <c r="BT455" s="3"/>
      <c r="BU455" s="3"/>
      <c r="BV455" s="3"/>
      <c r="BW455" s="3"/>
      <c r="BX455" s="3"/>
      <c r="BY455" s="3"/>
      <c r="BZ455" s="3"/>
      <c r="CA455" s="3"/>
      <c r="CB455" s="3"/>
      <c r="CC455" s="3"/>
      <c r="CD455" s="3"/>
      <c r="CE455" s="3"/>
      <c r="CF455" s="3"/>
      <c r="CG455" s="3"/>
      <c r="CH455" s="3"/>
      <c r="CI455" s="3"/>
    </row>
    <row r="456" spans="1:87" hidden="1" x14ac:dyDescent="0.45">
      <c r="A456" s="3"/>
      <c r="E456" s="3"/>
      <c r="F456" s="3"/>
      <c r="G456" s="6"/>
      <c r="H456" s="3"/>
      <c r="I456" s="3"/>
      <c r="J456" s="3"/>
      <c r="K456" s="3"/>
      <c r="L456" s="3"/>
      <c r="M456" s="3"/>
      <c r="N456" s="3"/>
      <c r="O456" s="3"/>
      <c r="P456" s="3"/>
      <c r="Q456" s="3"/>
      <c r="R456" s="3"/>
      <c r="S456" s="3"/>
      <c r="T456" s="19"/>
      <c r="U456" s="3"/>
      <c r="V456" s="3"/>
      <c r="W456" s="3"/>
      <c r="X456" s="3"/>
      <c r="Y456" s="3"/>
      <c r="Z456" s="3"/>
      <c r="AA456" s="3"/>
      <c r="AB456" s="3"/>
      <c r="AC456" s="3"/>
      <c r="AD456" s="3"/>
      <c r="AE456" s="3"/>
      <c r="AF456" s="3"/>
      <c r="AG456" s="3"/>
      <c r="AH456" s="3"/>
      <c r="AI456" s="3"/>
      <c r="AJ456" s="3"/>
      <c r="AK456" s="3"/>
      <c r="AL456" s="3"/>
      <c r="AM456" s="3"/>
      <c r="AN456" s="3"/>
      <c r="AO456" s="3"/>
      <c r="AP456" s="3"/>
      <c r="AQ456" s="3"/>
      <c r="AR456" s="3"/>
      <c r="AS456" s="3"/>
      <c r="AT456" s="3"/>
      <c r="AU456" s="3"/>
      <c r="AV456" s="3"/>
      <c r="AW456" s="3"/>
      <c r="AX456" s="3"/>
      <c r="AY456" s="3"/>
      <c r="AZ456" s="3"/>
      <c r="BA456" s="3"/>
      <c r="BB456" s="3"/>
      <c r="BC456" s="3"/>
      <c r="BD456" s="3"/>
      <c r="BE456" s="3"/>
      <c r="BF456" s="3"/>
      <c r="BG456" s="3"/>
      <c r="BH456" s="3"/>
      <c r="BI456" s="3"/>
      <c r="BJ456" s="3"/>
      <c r="BK456" s="3"/>
      <c r="BL456" s="3"/>
      <c r="BM456" s="3"/>
      <c r="BN456" s="3"/>
      <c r="BO456" s="3"/>
      <c r="BP456" s="3"/>
      <c r="BQ456" s="3"/>
      <c r="BR456" s="3"/>
      <c r="BS456" s="3"/>
      <c r="BT456" s="3"/>
      <c r="BU456" s="3"/>
      <c r="BV456" s="3"/>
      <c r="BW456" s="3"/>
      <c r="BX456" s="3"/>
      <c r="BY456" s="3"/>
      <c r="BZ456" s="3"/>
      <c r="CA456" s="3"/>
      <c r="CB456" s="3"/>
      <c r="CC456" s="3"/>
      <c r="CD456" s="3"/>
      <c r="CE456" s="3"/>
      <c r="CF456" s="3"/>
      <c r="CG456" s="3"/>
      <c r="CH456" s="3"/>
      <c r="CI456" s="3"/>
    </row>
    <row r="457" spans="1:87" hidden="1" x14ac:dyDescent="0.45">
      <c r="A457" s="3"/>
      <c r="E457" s="3"/>
      <c r="F457" s="3"/>
      <c r="G457" s="6"/>
      <c r="H457" s="3"/>
      <c r="I457" s="3"/>
      <c r="J457" s="3"/>
      <c r="K457" s="3"/>
      <c r="L457" s="3"/>
      <c r="M457" s="3"/>
      <c r="N457" s="3"/>
      <c r="O457" s="3"/>
      <c r="P457" s="3"/>
      <c r="Q457" s="3"/>
      <c r="R457" s="3"/>
      <c r="S457" s="3"/>
      <c r="T457" s="19"/>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c r="BU457" s="3"/>
      <c r="BV457" s="3"/>
      <c r="BW457" s="3"/>
      <c r="BX457" s="3"/>
      <c r="BY457" s="3"/>
      <c r="BZ457" s="3"/>
      <c r="CA457" s="3"/>
      <c r="CB457" s="3"/>
      <c r="CC457" s="3"/>
      <c r="CD457" s="3"/>
      <c r="CE457" s="3"/>
      <c r="CF457" s="3"/>
      <c r="CG457" s="3"/>
      <c r="CH457" s="3"/>
      <c r="CI457" s="3"/>
    </row>
    <row r="458" spans="1:87" hidden="1" x14ac:dyDescent="0.45">
      <c r="A458" s="3"/>
      <c r="E458" s="3"/>
      <c r="F458" s="3"/>
      <c r="G458" s="6"/>
      <c r="H458" s="3"/>
      <c r="I458" s="3"/>
      <c r="J458" s="3"/>
      <c r="K458" s="3"/>
      <c r="L458" s="3"/>
      <c r="M458" s="3"/>
      <c r="N458" s="3"/>
      <c r="O458" s="3"/>
      <c r="P458" s="3"/>
      <c r="Q458" s="3"/>
      <c r="R458" s="3"/>
      <c r="S458" s="3"/>
      <c r="T458" s="19"/>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c r="BU458" s="3"/>
      <c r="BV458" s="3"/>
      <c r="BW458" s="3"/>
      <c r="BX458" s="3"/>
      <c r="BY458" s="3"/>
      <c r="BZ458" s="3"/>
      <c r="CA458" s="3"/>
      <c r="CB458" s="3"/>
      <c r="CC458" s="3"/>
      <c r="CD458" s="3"/>
      <c r="CE458" s="3"/>
      <c r="CF458" s="3"/>
      <c r="CG458" s="3"/>
      <c r="CH458" s="3"/>
      <c r="CI458" s="3"/>
    </row>
    <row r="459" spans="1:87" hidden="1" x14ac:dyDescent="0.45">
      <c r="A459" s="3"/>
      <c r="E459" s="3"/>
      <c r="F459" s="3"/>
      <c r="G459" s="6"/>
      <c r="H459" s="3"/>
      <c r="I459" s="3"/>
      <c r="J459" s="3"/>
      <c r="K459" s="3"/>
      <c r="L459" s="3"/>
      <c r="M459" s="3"/>
      <c r="N459" s="3"/>
      <c r="O459" s="3"/>
      <c r="P459" s="3"/>
      <c r="Q459" s="3"/>
      <c r="R459" s="3"/>
      <c r="S459" s="3"/>
      <c r="T459" s="19"/>
      <c r="U459" s="3"/>
      <c r="V459" s="3"/>
      <c r="W459" s="3"/>
      <c r="X459" s="3"/>
      <c r="Y459" s="3"/>
      <c r="Z459" s="3"/>
      <c r="AA459" s="3"/>
      <c r="AB459" s="3"/>
      <c r="AC459" s="3"/>
      <c r="AD459" s="3"/>
      <c r="AE459" s="3"/>
      <c r="AF459" s="3"/>
      <c r="AG459" s="3"/>
      <c r="AH459" s="3"/>
      <c r="AI459" s="3"/>
      <c r="AJ459" s="3"/>
      <c r="AK459" s="3"/>
      <c r="AL459" s="3"/>
      <c r="AM459" s="3"/>
      <c r="AN459" s="3"/>
      <c r="AO459" s="3"/>
      <c r="AP459" s="3"/>
      <c r="AQ459" s="3"/>
      <c r="AR459" s="3"/>
      <c r="AS459" s="3"/>
      <c r="AT459" s="3"/>
      <c r="AU459" s="3"/>
      <c r="AV459" s="3"/>
      <c r="AW459" s="3"/>
      <c r="AX459" s="3"/>
      <c r="AY459" s="3"/>
      <c r="AZ459" s="3"/>
      <c r="BA459" s="3"/>
      <c r="BB459" s="3"/>
      <c r="BC459" s="3"/>
      <c r="BD459" s="3"/>
      <c r="BE459" s="3"/>
      <c r="BF459" s="3"/>
      <c r="BG459" s="3"/>
      <c r="BH459" s="3"/>
      <c r="BI459" s="3"/>
      <c r="BJ459" s="3"/>
      <c r="BK459" s="3"/>
      <c r="BL459" s="3"/>
      <c r="BM459" s="3"/>
      <c r="BN459" s="3"/>
      <c r="BO459" s="3"/>
      <c r="BP459" s="3"/>
      <c r="BQ459" s="3"/>
      <c r="BR459" s="3"/>
      <c r="BS459" s="3"/>
      <c r="BT459" s="3"/>
      <c r="BU459" s="3"/>
      <c r="BV459" s="3"/>
      <c r="BW459" s="3"/>
      <c r="BX459" s="3"/>
      <c r="BY459" s="3"/>
      <c r="BZ459" s="3"/>
      <c r="CA459" s="3"/>
      <c r="CB459" s="3"/>
      <c r="CC459" s="3"/>
      <c r="CD459" s="3"/>
      <c r="CE459" s="3"/>
      <c r="CF459" s="3"/>
      <c r="CG459" s="3"/>
      <c r="CH459" s="3"/>
      <c r="CI459" s="3"/>
    </row>
    <row r="460" spans="1:87" hidden="1" x14ac:dyDescent="0.45">
      <c r="A460" s="3"/>
      <c r="H460" s="3"/>
      <c r="I460" s="3"/>
      <c r="J460" s="3"/>
      <c r="K460" s="3"/>
      <c r="L460" s="3"/>
      <c r="M460" s="3"/>
      <c r="N460" s="3"/>
      <c r="O460" s="3"/>
      <c r="P460" s="3"/>
      <c r="Q460" s="3"/>
      <c r="R460" s="3"/>
      <c r="S460" s="3"/>
      <c r="T460" s="19"/>
      <c r="U460" s="3"/>
      <c r="V460" s="3"/>
      <c r="W460" s="3"/>
      <c r="X460" s="3"/>
      <c r="Y460" s="3"/>
      <c r="Z460" s="3"/>
      <c r="AA460" s="3"/>
      <c r="AB460" s="3"/>
      <c r="AC460" s="3"/>
      <c r="AD460" s="3"/>
      <c r="AE460" s="3"/>
      <c r="AF460" s="3"/>
      <c r="AG460" s="3"/>
      <c r="AH460" s="3"/>
      <c r="AI460" s="3"/>
      <c r="AJ460" s="3"/>
      <c r="AK460" s="3"/>
      <c r="AL460" s="3"/>
      <c r="AM460" s="3"/>
      <c r="AN460" s="3"/>
      <c r="AO460" s="3"/>
      <c r="AP460" s="3"/>
      <c r="AQ460" s="3"/>
      <c r="AR460" s="3"/>
      <c r="AS460" s="3"/>
      <c r="AT460" s="3"/>
      <c r="AU460" s="3"/>
      <c r="AV460" s="3"/>
      <c r="AW460" s="3"/>
      <c r="AX460" s="3"/>
      <c r="AY460" s="3"/>
      <c r="AZ460" s="3"/>
      <c r="BA460" s="3"/>
      <c r="BB460" s="3"/>
      <c r="BC460" s="3"/>
      <c r="BD460" s="3"/>
      <c r="BE460" s="3"/>
      <c r="BF460" s="3"/>
      <c r="BG460" s="3"/>
      <c r="BH460" s="3"/>
      <c r="BI460" s="3"/>
      <c r="BJ460" s="3"/>
      <c r="BK460" s="3"/>
      <c r="BL460" s="3"/>
      <c r="BM460" s="3"/>
      <c r="BN460" s="3"/>
      <c r="BO460" s="3"/>
      <c r="BP460" s="3"/>
      <c r="BQ460" s="3"/>
      <c r="BR460" s="3"/>
      <c r="BS460" s="3"/>
      <c r="BT460" s="3"/>
      <c r="BU460" s="3"/>
      <c r="BV460" s="3"/>
      <c r="BW460" s="3"/>
      <c r="BX460" s="3"/>
      <c r="BY460" s="3"/>
      <c r="BZ460" s="3"/>
      <c r="CA460" s="3"/>
      <c r="CB460" s="3"/>
      <c r="CC460" s="3"/>
      <c r="CD460" s="3"/>
      <c r="CE460" s="3"/>
      <c r="CF460" s="3"/>
      <c r="CG460" s="3"/>
      <c r="CH460" s="3"/>
      <c r="CI460" s="3"/>
    </row>
    <row r="461" spans="1:87" hidden="1" x14ac:dyDescent="0.45">
      <c r="A461" s="3"/>
      <c r="H461" s="3"/>
      <c r="I461" s="3"/>
      <c r="J461" s="3"/>
      <c r="K461" s="3"/>
      <c r="L461" s="3"/>
      <c r="M461" s="3"/>
      <c r="N461" s="3"/>
      <c r="O461" s="3"/>
      <c r="P461" s="3"/>
      <c r="Q461" s="3"/>
      <c r="R461" s="3"/>
      <c r="S461" s="3"/>
      <c r="T461" s="19"/>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c r="AS461" s="3"/>
      <c r="AT461" s="3"/>
      <c r="AU461" s="3"/>
      <c r="AV461" s="3"/>
      <c r="AW461" s="3"/>
      <c r="AX461" s="3"/>
      <c r="AY461" s="3"/>
      <c r="AZ461" s="3"/>
      <c r="BA461" s="3"/>
      <c r="BB461" s="3"/>
      <c r="BC461" s="3"/>
      <c r="BD461" s="3"/>
      <c r="BE461" s="3"/>
      <c r="BF461" s="3"/>
      <c r="BG461" s="3"/>
      <c r="BH461" s="3"/>
      <c r="BI461" s="3"/>
      <c r="BJ461" s="3"/>
      <c r="BK461" s="3"/>
      <c r="BL461" s="3"/>
      <c r="BM461" s="3"/>
      <c r="BN461" s="3"/>
      <c r="BO461" s="3"/>
      <c r="BP461" s="3"/>
      <c r="BQ461" s="3"/>
      <c r="BR461" s="3"/>
      <c r="BS461" s="3"/>
      <c r="BT461" s="3"/>
      <c r="BU461" s="3"/>
      <c r="BV461" s="3"/>
      <c r="BW461" s="3"/>
      <c r="BX461" s="3"/>
      <c r="BY461" s="3"/>
      <c r="BZ461" s="3"/>
      <c r="CA461" s="3"/>
      <c r="CB461" s="3"/>
      <c r="CC461" s="3"/>
      <c r="CD461" s="3"/>
      <c r="CE461" s="3"/>
      <c r="CF461" s="3"/>
      <c r="CG461" s="3"/>
      <c r="CH461" s="3"/>
      <c r="CI461" s="3"/>
    </row>
    <row r="462" spans="1:87" hidden="1" x14ac:dyDescent="0.45">
      <c r="A462" s="3"/>
      <c r="H462" s="3"/>
      <c r="I462" s="3"/>
      <c r="J462" s="3"/>
      <c r="K462" s="3"/>
      <c r="L462" s="3"/>
      <c r="M462" s="3"/>
      <c r="N462" s="3"/>
      <c r="O462" s="3"/>
      <c r="P462" s="3"/>
      <c r="Q462" s="3"/>
      <c r="R462" s="3"/>
      <c r="S462" s="3"/>
      <c r="T462" s="19"/>
      <c r="U462" s="3"/>
      <c r="V462" s="3"/>
      <c r="W462" s="3"/>
      <c r="X462" s="3"/>
      <c r="Y462" s="3"/>
      <c r="Z462" s="3"/>
      <c r="AA462" s="3"/>
      <c r="AB462" s="3"/>
      <c r="AC462" s="3"/>
      <c r="AD462" s="3"/>
      <c r="AE462" s="3"/>
      <c r="AF462" s="3"/>
      <c r="AG462" s="3"/>
      <c r="AH462" s="3"/>
      <c r="AI462" s="3"/>
      <c r="AJ462" s="3"/>
      <c r="AK462" s="3"/>
      <c r="AL462" s="3"/>
      <c r="AM462" s="3"/>
      <c r="AN462" s="3"/>
      <c r="AO462" s="3"/>
      <c r="AP462" s="3"/>
      <c r="AQ462" s="3"/>
      <c r="AR462" s="3"/>
      <c r="AS462" s="3"/>
      <c r="AT462" s="3"/>
      <c r="AU462" s="3"/>
      <c r="AV462" s="3"/>
      <c r="AW462" s="3"/>
      <c r="AX462" s="3"/>
      <c r="AY462" s="3"/>
      <c r="AZ462" s="3"/>
      <c r="BA462" s="3"/>
      <c r="BB462" s="3"/>
      <c r="BC462" s="3"/>
      <c r="BD462" s="3"/>
      <c r="BE462" s="3"/>
      <c r="BF462" s="3"/>
      <c r="BG462" s="3"/>
      <c r="BH462" s="3"/>
      <c r="BI462" s="3"/>
      <c r="BJ462" s="3"/>
      <c r="BK462" s="3"/>
      <c r="BL462" s="3"/>
      <c r="BM462" s="3"/>
      <c r="BN462" s="3"/>
      <c r="BO462" s="3"/>
      <c r="BP462" s="3"/>
      <c r="BQ462" s="3"/>
      <c r="BR462" s="3"/>
      <c r="BS462" s="3"/>
      <c r="BT462" s="3"/>
      <c r="BU462" s="3"/>
      <c r="BV462" s="3"/>
      <c r="BW462" s="3"/>
      <c r="BX462" s="3"/>
      <c r="BY462" s="3"/>
      <c r="BZ462" s="3"/>
      <c r="CA462" s="3"/>
      <c r="CB462" s="3"/>
      <c r="CC462" s="3"/>
      <c r="CD462" s="3"/>
      <c r="CE462" s="3"/>
      <c r="CF462" s="3"/>
      <c r="CG462" s="3"/>
      <c r="CH462" s="3"/>
      <c r="CI462" s="3"/>
    </row>
    <row r="463" spans="1:87" hidden="1" x14ac:dyDescent="0.45">
      <c r="A463" s="3"/>
      <c r="H463" s="3"/>
      <c r="I463" s="3"/>
      <c r="J463" s="3"/>
      <c r="K463" s="3"/>
      <c r="L463" s="3"/>
      <c r="M463" s="3"/>
      <c r="N463" s="3"/>
      <c r="O463" s="3"/>
      <c r="P463" s="3"/>
      <c r="Q463" s="3"/>
      <c r="R463" s="3"/>
      <c r="S463" s="3"/>
      <c r="T463" s="19"/>
      <c r="U463" s="3"/>
      <c r="V463" s="3"/>
      <c r="W463" s="3"/>
      <c r="X463" s="3"/>
      <c r="Y463" s="3"/>
      <c r="Z463" s="3"/>
      <c r="AA463" s="3"/>
      <c r="AB463" s="3"/>
      <c r="AC463" s="3"/>
      <c r="AD463" s="3"/>
      <c r="AE463" s="3"/>
      <c r="AF463" s="3"/>
      <c r="AG463" s="3"/>
      <c r="AH463" s="3"/>
      <c r="AI463" s="3"/>
      <c r="AJ463" s="3"/>
      <c r="AK463" s="3"/>
      <c r="AL463" s="3"/>
      <c r="AM463" s="3"/>
      <c r="AN463" s="3"/>
      <c r="AO463" s="3"/>
      <c r="AP463" s="3"/>
      <c r="AQ463" s="3"/>
      <c r="AR463" s="3"/>
      <c r="AS463" s="3"/>
      <c r="AT463" s="3"/>
      <c r="AU463" s="3"/>
      <c r="AV463" s="3"/>
      <c r="AW463" s="3"/>
      <c r="AX463" s="3"/>
      <c r="AY463" s="3"/>
      <c r="AZ463" s="3"/>
      <c r="BA463" s="3"/>
      <c r="BB463" s="3"/>
      <c r="BC463" s="3"/>
      <c r="BD463" s="3"/>
      <c r="BE463" s="3"/>
      <c r="BF463" s="3"/>
      <c r="BG463" s="3"/>
      <c r="BH463" s="3"/>
      <c r="BI463" s="3"/>
      <c r="BJ463" s="3"/>
      <c r="BK463" s="3"/>
      <c r="BL463" s="3"/>
      <c r="BM463" s="3"/>
      <c r="BN463" s="3"/>
      <c r="BO463" s="3"/>
      <c r="BP463" s="3"/>
      <c r="BQ463" s="3"/>
      <c r="BR463" s="3"/>
      <c r="BS463" s="3"/>
      <c r="BT463" s="3"/>
      <c r="BU463" s="3"/>
      <c r="BV463" s="3"/>
      <c r="BW463" s="3"/>
      <c r="BX463" s="3"/>
      <c r="BY463" s="3"/>
      <c r="BZ463" s="3"/>
      <c r="CA463" s="3"/>
      <c r="CB463" s="3"/>
      <c r="CC463" s="3"/>
      <c r="CD463" s="3"/>
      <c r="CE463" s="3"/>
      <c r="CF463" s="3"/>
      <c r="CG463" s="3"/>
      <c r="CH463" s="3"/>
      <c r="CI463" s="3"/>
    </row>
    <row r="464" spans="1:87" hidden="1" x14ac:dyDescent="0.45">
      <c r="A464" s="3"/>
      <c r="H464" s="3"/>
      <c r="I464" s="3"/>
      <c r="J464" s="3"/>
      <c r="K464" s="3"/>
      <c r="L464" s="3"/>
      <c r="M464" s="3"/>
      <c r="N464" s="3"/>
      <c r="O464" s="3"/>
      <c r="P464" s="3"/>
      <c r="Q464" s="3"/>
      <c r="R464" s="3"/>
      <c r="S464" s="3"/>
      <c r="T464" s="19"/>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3"/>
      <c r="AS464" s="3"/>
      <c r="AT464" s="3"/>
      <c r="AU464" s="3"/>
      <c r="AV464" s="3"/>
      <c r="AW464" s="3"/>
      <c r="AX464" s="3"/>
      <c r="AY464" s="3"/>
      <c r="AZ464" s="3"/>
      <c r="BA464" s="3"/>
      <c r="BB464" s="3"/>
      <c r="BC464" s="3"/>
      <c r="BD464" s="3"/>
      <c r="BE464" s="3"/>
      <c r="BF464" s="3"/>
      <c r="BG464" s="3"/>
      <c r="BH464" s="3"/>
      <c r="BI464" s="3"/>
      <c r="BJ464" s="3"/>
      <c r="BK464" s="3"/>
      <c r="BL464" s="3"/>
      <c r="BM464" s="3"/>
      <c r="BN464" s="3"/>
      <c r="BO464" s="3"/>
      <c r="BP464" s="3"/>
      <c r="BQ464" s="3"/>
      <c r="BR464" s="3"/>
      <c r="BS464" s="3"/>
      <c r="BT464" s="3"/>
      <c r="BU464" s="3"/>
      <c r="BV464" s="3"/>
      <c r="BW464" s="3"/>
      <c r="BX464" s="3"/>
      <c r="BY464" s="3"/>
      <c r="BZ464" s="3"/>
      <c r="CA464" s="3"/>
      <c r="CB464" s="3"/>
      <c r="CC464" s="3"/>
      <c r="CD464" s="3"/>
      <c r="CE464" s="3"/>
      <c r="CF464" s="3"/>
      <c r="CG464" s="3"/>
      <c r="CH464" s="3"/>
      <c r="CI464" s="3"/>
    </row>
    <row r="465" spans="1:87" hidden="1" x14ac:dyDescent="0.45">
      <c r="A465" s="3"/>
      <c r="H465" s="3"/>
      <c r="I465" s="3"/>
      <c r="J465" s="3"/>
      <c r="K465" s="3"/>
      <c r="L465" s="3"/>
      <c r="M465" s="3"/>
      <c r="N465" s="3"/>
      <c r="O465" s="3"/>
      <c r="P465" s="3"/>
      <c r="Q465" s="3"/>
      <c r="R465" s="3"/>
      <c r="S465" s="3"/>
      <c r="T465" s="19"/>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c r="AS465" s="3"/>
      <c r="AT465" s="3"/>
      <c r="AU465" s="3"/>
      <c r="AV465" s="3"/>
      <c r="AW465" s="3"/>
      <c r="AX465" s="3"/>
      <c r="AY465" s="3"/>
      <c r="AZ465" s="3"/>
      <c r="BA465" s="3"/>
      <c r="BB465" s="3"/>
      <c r="BC465" s="3"/>
      <c r="BD465" s="3"/>
      <c r="BE465" s="3"/>
      <c r="BF465" s="3"/>
      <c r="BG465" s="3"/>
      <c r="BH465" s="3"/>
      <c r="BI465" s="3"/>
      <c r="BJ465" s="3"/>
      <c r="BK465" s="3"/>
      <c r="BL465" s="3"/>
      <c r="BM465" s="3"/>
      <c r="BN465" s="3"/>
      <c r="BO465" s="3"/>
      <c r="BP465" s="3"/>
      <c r="BQ465" s="3"/>
      <c r="BR465" s="3"/>
      <c r="BS465" s="3"/>
      <c r="BT465" s="3"/>
      <c r="BU465" s="3"/>
      <c r="BV465" s="3"/>
      <c r="BW465" s="3"/>
      <c r="BX465" s="3"/>
      <c r="BY465" s="3"/>
      <c r="BZ465" s="3"/>
      <c r="CA465" s="3"/>
      <c r="CB465" s="3"/>
      <c r="CC465" s="3"/>
      <c r="CD465" s="3"/>
      <c r="CE465" s="3"/>
      <c r="CF465" s="3"/>
      <c r="CG465" s="3"/>
      <c r="CH465" s="3"/>
      <c r="CI465" s="3"/>
    </row>
    <row r="466" spans="1:87" hidden="1" x14ac:dyDescent="0.45">
      <c r="A466" s="3"/>
      <c r="H466" s="3"/>
      <c r="I466" s="3"/>
      <c r="J466" s="3"/>
      <c r="K466" s="3"/>
      <c r="L466" s="3"/>
      <c r="M466" s="3"/>
      <c r="N466" s="3"/>
      <c r="O466" s="3"/>
      <c r="P466" s="3"/>
      <c r="Q466" s="3"/>
      <c r="R466" s="3"/>
      <c r="S466" s="3"/>
      <c r="T466" s="19"/>
      <c r="U466" s="3"/>
      <c r="V466" s="3"/>
      <c r="W466" s="3"/>
      <c r="X466" s="3"/>
      <c r="Y466" s="3"/>
      <c r="Z466" s="3"/>
      <c r="AA466" s="3"/>
      <c r="AB466" s="3"/>
      <c r="AC466" s="3"/>
      <c r="AD466" s="3"/>
      <c r="AE466" s="3"/>
      <c r="AF466" s="3"/>
      <c r="AG466" s="3"/>
      <c r="AH466" s="3"/>
      <c r="AI466" s="3"/>
      <c r="AJ466" s="3"/>
      <c r="AK466" s="3"/>
      <c r="AL466" s="3"/>
      <c r="AM466" s="3"/>
      <c r="AN466" s="3"/>
      <c r="AO466" s="3"/>
      <c r="AP466" s="3"/>
      <c r="AQ466" s="3"/>
      <c r="AR466" s="3"/>
      <c r="AS466" s="3"/>
      <c r="AT466" s="3"/>
      <c r="AU466" s="3"/>
      <c r="AV466" s="3"/>
      <c r="AW466" s="3"/>
      <c r="AX466" s="3"/>
      <c r="AY466" s="3"/>
      <c r="AZ466" s="3"/>
      <c r="BA466" s="3"/>
      <c r="BB466" s="3"/>
      <c r="BC466" s="3"/>
      <c r="BD466" s="3"/>
      <c r="BE466" s="3"/>
      <c r="BF466" s="3"/>
      <c r="BG466" s="3"/>
      <c r="BH466" s="3"/>
      <c r="BI466" s="3"/>
      <c r="BJ466" s="3"/>
      <c r="BK466" s="3"/>
      <c r="BL466" s="3"/>
      <c r="BM466" s="3"/>
      <c r="BN466" s="3"/>
      <c r="BO466" s="3"/>
      <c r="BP466" s="3"/>
      <c r="BQ466" s="3"/>
      <c r="BR466" s="3"/>
      <c r="BS466" s="3"/>
      <c r="BT466" s="3"/>
      <c r="BU466" s="3"/>
      <c r="BV466" s="3"/>
      <c r="BW466" s="3"/>
      <c r="BX466" s="3"/>
      <c r="BY466" s="3"/>
      <c r="BZ466" s="3"/>
      <c r="CA466" s="3"/>
      <c r="CB466" s="3"/>
      <c r="CC466" s="3"/>
      <c r="CD466" s="3"/>
      <c r="CE466" s="3"/>
      <c r="CF466" s="3"/>
      <c r="CG466" s="3"/>
      <c r="CH466" s="3"/>
      <c r="CI466" s="3"/>
    </row>
    <row r="467" spans="1:87" hidden="1" x14ac:dyDescent="0.45">
      <c r="A467" s="3"/>
      <c r="H467" s="3"/>
      <c r="I467" s="3"/>
      <c r="J467" s="3"/>
      <c r="K467" s="3"/>
      <c r="L467" s="3"/>
      <c r="M467" s="3"/>
      <c r="N467" s="3"/>
      <c r="O467" s="3"/>
      <c r="P467" s="3"/>
      <c r="Q467" s="3"/>
      <c r="R467" s="3"/>
      <c r="S467" s="3"/>
      <c r="T467" s="19"/>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c r="AS467" s="3"/>
      <c r="AT467" s="3"/>
      <c r="AU467" s="3"/>
      <c r="AV467" s="3"/>
      <c r="AW467" s="3"/>
      <c r="AX467" s="3"/>
      <c r="AY467" s="3"/>
      <c r="AZ467" s="3"/>
      <c r="BA467" s="3"/>
      <c r="BB467" s="3"/>
      <c r="BC467" s="3"/>
      <c r="BD467" s="3"/>
      <c r="BE467" s="3"/>
      <c r="BF467" s="3"/>
      <c r="BG467" s="3"/>
      <c r="BH467" s="3"/>
      <c r="BI467" s="3"/>
      <c r="BJ467" s="3"/>
      <c r="BK467" s="3"/>
      <c r="BL467" s="3"/>
      <c r="BM467" s="3"/>
      <c r="BN467" s="3"/>
      <c r="BO467" s="3"/>
      <c r="BP467" s="3"/>
      <c r="BQ467" s="3"/>
      <c r="BR467" s="3"/>
      <c r="BS467" s="3"/>
      <c r="BT467" s="3"/>
      <c r="BU467" s="3"/>
      <c r="BV467" s="3"/>
      <c r="BW467" s="3"/>
      <c r="BX467" s="3"/>
      <c r="BY467" s="3"/>
      <c r="BZ467" s="3"/>
      <c r="CA467" s="3"/>
      <c r="CB467" s="3"/>
      <c r="CC467" s="3"/>
      <c r="CD467" s="3"/>
      <c r="CE467" s="3"/>
      <c r="CF467" s="3"/>
      <c r="CG467" s="3"/>
      <c r="CH467" s="3"/>
      <c r="CI467" s="3"/>
    </row>
    <row r="468" spans="1:87" hidden="1" x14ac:dyDescent="0.45">
      <c r="A468" s="3"/>
      <c r="H468" s="3"/>
      <c r="I468" s="3"/>
      <c r="J468" s="3"/>
      <c r="K468" s="3"/>
      <c r="L468" s="3"/>
      <c r="M468" s="3"/>
      <c r="N468" s="3"/>
      <c r="O468" s="3"/>
      <c r="P468" s="3"/>
      <c r="Q468" s="3"/>
      <c r="R468" s="3"/>
      <c r="S468" s="3"/>
      <c r="T468" s="19"/>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c r="AS468" s="3"/>
      <c r="AT468" s="3"/>
      <c r="AU468" s="3"/>
      <c r="AV468" s="3"/>
      <c r="AW468" s="3"/>
      <c r="AX468" s="3"/>
      <c r="AY468" s="3"/>
      <c r="AZ468" s="3"/>
      <c r="BA468" s="3"/>
      <c r="BB468" s="3"/>
      <c r="BC468" s="3"/>
      <c r="BD468" s="3"/>
      <c r="BE468" s="3"/>
      <c r="BF468" s="3"/>
      <c r="BG468" s="3"/>
      <c r="BH468" s="3"/>
      <c r="BI468" s="3"/>
      <c r="BJ468" s="3"/>
      <c r="BK468" s="3"/>
      <c r="BL468" s="3"/>
      <c r="BM468" s="3"/>
      <c r="BN468" s="3"/>
      <c r="BO468" s="3"/>
      <c r="BP468" s="3"/>
      <c r="BQ468" s="3"/>
      <c r="BR468" s="3"/>
      <c r="BS468" s="3"/>
      <c r="BT468" s="3"/>
      <c r="BU468" s="3"/>
      <c r="BV468" s="3"/>
      <c r="BW468" s="3"/>
      <c r="BX468" s="3"/>
      <c r="BY468" s="3"/>
      <c r="BZ468" s="3"/>
      <c r="CA468" s="3"/>
      <c r="CB468" s="3"/>
      <c r="CC468" s="3"/>
      <c r="CD468" s="3"/>
      <c r="CE468" s="3"/>
      <c r="CF468" s="3"/>
      <c r="CG468" s="3"/>
      <c r="CH468" s="3"/>
      <c r="CI468" s="3"/>
    </row>
    <row r="469" spans="1:87" hidden="1" x14ac:dyDescent="0.45">
      <c r="A469" s="3"/>
      <c r="H469" s="3"/>
      <c r="I469" s="3"/>
      <c r="J469" s="3"/>
      <c r="K469" s="3"/>
      <c r="L469" s="3"/>
      <c r="M469" s="3"/>
      <c r="N469" s="3"/>
      <c r="O469" s="3"/>
      <c r="P469" s="3"/>
      <c r="Q469" s="3"/>
      <c r="R469" s="3"/>
      <c r="S469" s="3"/>
      <c r="T469" s="19"/>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c r="AS469" s="3"/>
      <c r="AT469" s="3"/>
      <c r="AU469" s="3"/>
      <c r="AV469" s="3"/>
      <c r="AW469" s="3"/>
      <c r="AX469" s="3"/>
      <c r="AY469" s="3"/>
      <c r="AZ469" s="3"/>
      <c r="BA469" s="3"/>
      <c r="BB469" s="3"/>
      <c r="BC469" s="3"/>
      <c r="BD469" s="3"/>
      <c r="BE469" s="3"/>
      <c r="BF469" s="3"/>
      <c r="BG469" s="3"/>
      <c r="BH469" s="3"/>
      <c r="BI469" s="3"/>
      <c r="BJ469" s="3"/>
      <c r="BK469" s="3"/>
      <c r="BL469" s="3"/>
      <c r="BM469" s="3"/>
      <c r="BN469" s="3"/>
      <c r="BO469" s="3"/>
      <c r="BP469" s="3"/>
      <c r="BQ469" s="3"/>
      <c r="BR469" s="3"/>
      <c r="BS469" s="3"/>
      <c r="BT469" s="3"/>
      <c r="BU469" s="3"/>
      <c r="BV469" s="3"/>
      <c r="BW469" s="3"/>
      <c r="BX469" s="3"/>
      <c r="BY469" s="3"/>
      <c r="BZ469" s="3"/>
      <c r="CA469" s="3"/>
      <c r="CB469" s="3"/>
      <c r="CC469" s="3"/>
      <c r="CD469" s="3"/>
      <c r="CE469" s="3"/>
      <c r="CF469" s="3"/>
      <c r="CG469" s="3"/>
      <c r="CH469" s="3"/>
      <c r="CI469" s="3"/>
    </row>
    <row r="470" spans="1:87" hidden="1" x14ac:dyDescent="0.45">
      <c r="H470" s="3"/>
      <c r="I470" s="3"/>
      <c r="J470" s="3"/>
      <c r="K470" s="3"/>
      <c r="L470" s="3"/>
      <c r="M470" s="3"/>
      <c r="N470" s="3"/>
      <c r="O470" s="3"/>
      <c r="P470" s="3"/>
      <c r="Q470" s="3"/>
      <c r="R470" s="3"/>
      <c r="S470" s="3"/>
      <c r="T470" s="19"/>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c r="AS470" s="3"/>
      <c r="AT470" s="3"/>
      <c r="AU470" s="3"/>
      <c r="AV470" s="3"/>
      <c r="AW470" s="3"/>
      <c r="AX470" s="3"/>
      <c r="AY470" s="3"/>
      <c r="AZ470" s="3"/>
      <c r="BA470" s="3"/>
      <c r="BB470" s="3"/>
      <c r="BC470" s="3"/>
      <c r="BD470" s="3"/>
      <c r="BE470" s="3"/>
      <c r="BF470" s="3"/>
      <c r="BG470" s="3"/>
      <c r="BH470" s="3"/>
      <c r="BI470" s="3"/>
      <c r="BJ470" s="3"/>
      <c r="BK470" s="3"/>
      <c r="BL470" s="3"/>
      <c r="BM470" s="3"/>
      <c r="BN470" s="3"/>
      <c r="BO470" s="3"/>
      <c r="BP470" s="3"/>
      <c r="BQ470" s="3"/>
      <c r="BR470" s="3"/>
      <c r="BS470" s="3"/>
      <c r="BT470" s="3"/>
      <c r="BU470" s="3"/>
      <c r="BV470" s="3"/>
      <c r="BW470" s="3"/>
      <c r="BX470" s="3"/>
      <c r="BY470" s="3"/>
      <c r="BZ470" s="3"/>
      <c r="CA470" s="3"/>
      <c r="CB470" s="3"/>
      <c r="CC470" s="3"/>
      <c r="CD470" s="3"/>
      <c r="CE470" s="3"/>
      <c r="CF470" s="3"/>
      <c r="CG470" s="3"/>
      <c r="CH470" s="3"/>
      <c r="CI470" s="3"/>
    </row>
    <row r="471" spans="1:87" hidden="1" x14ac:dyDescent="0.45">
      <c r="H471" s="3"/>
      <c r="I471" s="3"/>
      <c r="J471" s="3"/>
      <c r="K471" s="3"/>
      <c r="L471" s="3"/>
      <c r="M471" s="3"/>
      <c r="N471" s="3"/>
      <c r="O471" s="3"/>
      <c r="P471" s="3"/>
      <c r="Q471" s="3"/>
      <c r="R471" s="3"/>
      <c r="S471" s="3"/>
      <c r="T471" s="19"/>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c r="AS471" s="3"/>
      <c r="AT471" s="3"/>
      <c r="AU471" s="3"/>
      <c r="AV471" s="3"/>
      <c r="AW471" s="3"/>
      <c r="AX471" s="3"/>
      <c r="AY471" s="3"/>
      <c r="AZ471" s="3"/>
      <c r="BA471" s="3"/>
      <c r="BB471" s="3"/>
      <c r="BC471" s="3"/>
      <c r="BD471" s="3"/>
      <c r="BE471" s="3"/>
      <c r="BF471" s="3"/>
      <c r="BG471" s="3"/>
      <c r="BH471" s="3"/>
      <c r="BI471" s="3"/>
      <c r="BJ471" s="3"/>
      <c r="BK471" s="3"/>
      <c r="BL471" s="3"/>
      <c r="BM471" s="3"/>
      <c r="BN471" s="3"/>
      <c r="BO471" s="3"/>
      <c r="BP471" s="3"/>
      <c r="BQ471" s="3"/>
      <c r="BR471" s="3"/>
      <c r="BS471" s="3"/>
      <c r="BT471" s="3"/>
      <c r="BU471" s="3"/>
      <c r="BV471" s="3"/>
      <c r="BW471" s="3"/>
      <c r="BX471" s="3"/>
      <c r="BY471" s="3"/>
      <c r="BZ471" s="3"/>
      <c r="CA471" s="3"/>
      <c r="CB471" s="3"/>
      <c r="CC471" s="3"/>
      <c r="CD471" s="3"/>
      <c r="CE471" s="3"/>
      <c r="CF471" s="3"/>
      <c r="CG471" s="3"/>
      <c r="CH471" s="3"/>
      <c r="CI471" s="3"/>
    </row>
    <row r="472" spans="1:87" hidden="1" x14ac:dyDescent="0.45">
      <c r="H472" s="3"/>
      <c r="I472" s="3"/>
      <c r="J472" s="3"/>
      <c r="K472" s="3"/>
      <c r="L472" s="3"/>
      <c r="M472" s="3"/>
      <c r="N472" s="3"/>
      <c r="O472" s="3"/>
      <c r="P472" s="3"/>
      <c r="Q472" s="3"/>
      <c r="R472" s="3"/>
      <c r="S472" s="3"/>
      <c r="T472" s="19"/>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c r="AS472" s="3"/>
      <c r="AT472" s="3"/>
      <c r="AU472" s="3"/>
      <c r="AV472" s="3"/>
      <c r="AW472" s="3"/>
      <c r="AX472" s="3"/>
      <c r="AY472" s="3"/>
      <c r="AZ472" s="3"/>
      <c r="BA472" s="3"/>
      <c r="BB472" s="3"/>
      <c r="BC472" s="3"/>
      <c r="BD472" s="3"/>
      <c r="BE472" s="3"/>
      <c r="BF472" s="3"/>
      <c r="BG472" s="3"/>
      <c r="BH472" s="3"/>
      <c r="BI472" s="3"/>
      <c r="BJ472" s="3"/>
      <c r="BK472" s="3"/>
      <c r="BL472" s="3"/>
      <c r="BM472" s="3"/>
      <c r="BN472" s="3"/>
      <c r="BO472" s="3"/>
      <c r="BP472" s="3"/>
      <c r="BQ472" s="3"/>
      <c r="BR472" s="3"/>
      <c r="BS472" s="3"/>
      <c r="BT472" s="3"/>
      <c r="BU472" s="3"/>
      <c r="BV472" s="3"/>
      <c r="BW472" s="3"/>
      <c r="BX472" s="3"/>
      <c r="BY472" s="3"/>
      <c r="BZ472" s="3"/>
      <c r="CA472" s="3"/>
      <c r="CB472" s="3"/>
      <c r="CC472" s="3"/>
      <c r="CD472" s="3"/>
      <c r="CE472" s="3"/>
      <c r="CF472" s="3"/>
      <c r="CG472" s="3"/>
      <c r="CH472" s="3"/>
      <c r="CI472" s="3"/>
    </row>
    <row r="473" spans="1:87" hidden="1" x14ac:dyDescent="0.45">
      <c r="H473" s="3"/>
      <c r="I473" s="3"/>
      <c r="J473" s="3"/>
      <c r="K473" s="3"/>
      <c r="L473" s="3"/>
      <c r="M473" s="3"/>
      <c r="N473" s="3"/>
      <c r="O473" s="3"/>
      <c r="P473" s="3"/>
      <c r="Q473" s="3"/>
      <c r="R473" s="3"/>
      <c r="S473" s="3"/>
      <c r="T473" s="19"/>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c r="AS473" s="3"/>
      <c r="AT473" s="3"/>
      <c r="AU473" s="3"/>
      <c r="AV473" s="3"/>
      <c r="AW473" s="3"/>
      <c r="AX473" s="3"/>
      <c r="AY473" s="3"/>
      <c r="AZ473" s="3"/>
      <c r="BA473" s="3"/>
      <c r="BB473" s="3"/>
      <c r="BC473" s="3"/>
      <c r="BD473" s="3"/>
      <c r="BE473" s="3"/>
      <c r="BF473" s="3"/>
      <c r="BG473" s="3"/>
      <c r="BH473" s="3"/>
      <c r="BI473" s="3"/>
      <c r="BJ473" s="3"/>
      <c r="BK473" s="3"/>
      <c r="BL473" s="3"/>
      <c r="BM473" s="3"/>
      <c r="BN473" s="3"/>
      <c r="BO473" s="3"/>
      <c r="BP473" s="3"/>
      <c r="BQ473" s="3"/>
      <c r="BR473" s="3"/>
      <c r="BS473" s="3"/>
      <c r="BT473" s="3"/>
      <c r="BU473" s="3"/>
      <c r="BV473" s="3"/>
      <c r="BW473" s="3"/>
      <c r="BX473" s="3"/>
      <c r="BY473" s="3"/>
      <c r="BZ473" s="3"/>
      <c r="CA473" s="3"/>
      <c r="CB473" s="3"/>
      <c r="CC473" s="3"/>
      <c r="CD473" s="3"/>
      <c r="CE473" s="3"/>
      <c r="CF473" s="3"/>
      <c r="CG473" s="3"/>
      <c r="CH473" s="3"/>
      <c r="CI473" s="3"/>
    </row>
    <row r="474" spans="1:87" hidden="1" x14ac:dyDescent="0.45">
      <c r="H474" s="3"/>
      <c r="I474" s="3"/>
      <c r="J474" s="3"/>
      <c r="K474" s="3"/>
      <c r="L474" s="3"/>
      <c r="M474" s="3"/>
      <c r="N474" s="3"/>
      <c r="O474" s="3"/>
      <c r="P474" s="3"/>
      <c r="Q474" s="3"/>
      <c r="R474" s="3"/>
      <c r="S474" s="3"/>
      <c r="T474" s="19"/>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c r="BU474" s="3"/>
      <c r="BV474" s="3"/>
      <c r="BW474" s="3"/>
      <c r="BX474" s="3"/>
      <c r="BY474" s="3"/>
      <c r="BZ474" s="3"/>
      <c r="CA474" s="3"/>
      <c r="CB474" s="3"/>
      <c r="CC474" s="3"/>
      <c r="CD474" s="3"/>
      <c r="CE474" s="3"/>
      <c r="CF474" s="3"/>
      <c r="CG474" s="3"/>
      <c r="CH474" s="3"/>
      <c r="CI474" s="3"/>
    </row>
    <row r="475" spans="1:87" hidden="1" x14ac:dyDescent="0.45">
      <c r="H475" s="3"/>
      <c r="I475" s="3"/>
      <c r="J475" s="3"/>
      <c r="K475" s="3"/>
      <c r="L475" s="3"/>
      <c r="M475" s="3"/>
      <c r="N475" s="3"/>
      <c r="O475" s="3"/>
      <c r="P475" s="3"/>
      <c r="Q475" s="3"/>
      <c r="R475" s="3"/>
      <c r="S475" s="3"/>
      <c r="T475" s="19"/>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c r="AS475" s="3"/>
      <c r="AT475" s="3"/>
      <c r="AU475" s="3"/>
      <c r="AV475" s="3"/>
      <c r="AW475" s="3"/>
      <c r="AX475" s="3"/>
      <c r="AY475" s="3"/>
      <c r="AZ475" s="3"/>
      <c r="BA475" s="3"/>
      <c r="BB475" s="3"/>
      <c r="BC475" s="3"/>
      <c r="BD475" s="3"/>
      <c r="BE475" s="3"/>
      <c r="BF475" s="3"/>
      <c r="BG475" s="3"/>
      <c r="BH475" s="3"/>
      <c r="BI475" s="3"/>
      <c r="BJ475" s="3"/>
      <c r="BK475" s="3"/>
      <c r="BL475" s="3"/>
      <c r="BM475" s="3"/>
      <c r="BN475" s="3"/>
      <c r="BO475" s="3"/>
      <c r="BP475" s="3"/>
      <c r="BQ475" s="3"/>
      <c r="BR475" s="3"/>
      <c r="BS475" s="3"/>
      <c r="BT475" s="3"/>
      <c r="BU475" s="3"/>
      <c r="BV475" s="3"/>
      <c r="BW475" s="3"/>
      <c r="BX475" s="3"/>
      <c r="BY475" s="3"/>
      <c r="BZ475" s="3"/>
      <c r="CA475" s="3"/>
      <c r="CB475" s="3"/>
      <c r="CC475" s="3"/>
      <c r="CD475" s="3"/>
      <c r="CE475" s="3"/>
      <c r="CF475" s="3"/>
      <c r="CG475" s="3"/>
      <c r="CH475" s="3"/>
      <c r="CI475" s="3"/>
    </row>
    <row r="476" spans="1:87" hidden="1" x14ac:dyDescent="0.45">
      <c r="H476" s="3"/>
      <c r="I476" s="3"/>
      <c r="J476" s="3"/>
      <c r="K476" s="3"/>
      <c r="L476" s="3"/>
      <c r="M476" s="3"/>
      <c r="N476" s="3"/>
      <c r="O476" s="3"/>
      <c r="P476" s="3"/>
      <c r="Q476" s="3"/>
      <c r="R476" s="3"/>
      <c r="S476" s="3"/>
      <c r="T476" s="19"/>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c r="AS476" s="3"/>
      <c r="AT476" s="3"/>
      <c r="AU476" s="3"/>
      <c r="AV476" s="3"/>
      <c r="AW476" s="3"/>
      <c r="AX476" s="3"/>
      <c r="AY476" s="3"/>
      <c r="AZ476" s="3"/>
      <c r="BA476" s="3"/>
      <c r="BB476" s="3"/>
      <c r="BC476" s="3"/>
      <c r="BD476" s="3"/>
      <c r="BE476" s="3"/>
      <c r="BF476" s="3"/>
      <c r="BG476" s="3"/>
      <c r="BH476" s="3"/>
      <c r="BI476" s="3"/>
      <c r="BJ476" s="3"/>
      <c r="BK476" s="3"/>
      <c r="BL476" s="3"/>
      <c r="BM476" s="3"/>
      <c r="BN476" s="3"/>
      <c r="BO476" s="3"/>
      <c r="BP476" s="3"/>
      <c r="BQ476" s="3"/>
      <c r="BR476" s="3"/>
      <c r="BS476" s="3"/>
      <c r="BT476" s="3"/>
      <c r="BU476" s="3"/>
      <c r="BV476" s="3"/>
      <c r="BW476" s="3"/>
      <c r="BX476" s="3"/>
      <c r="BY476" s="3"/>
      <c r="BZ476" s="3"/>
      <c r="CA476" s="3"/>
      <c r="CB476" s="3"/>
      <c r="CC476" s="3"/>
      <c r="CD476" s="3"/>
      <c r="CE476" s="3"/>
      <c r="CF476" s="3"/>
      <c r="CG476" s="3"/>
      <c r="CH476" s="3"/>
      <c r="CI476" s="3"/>
    </row>
    <row r="477" spans="1:87" hidden="1" x14ac:dyDescent="0.45">
      <c r="H477" s="3"/>
      <c r="I477" s="3"/>
      <c r="J477" s="3"/>
      <c r="K477" s="3"/>
      <c r="L477" s="3"/>
      <c r="M477" s="3"/>
      <c r="N477" s="3"/>
      <c r="O477" s="3"/>
      <c r="P477" s="3"/>
      <c r="Q477" s="3"/>
      <c r="R477" s="3"/>
      <c r="S477" s="3"/>
      <c r="T477" s="19"/>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c r="AS477" s="3"/>
      <c r="AT477" s="3"/>
      <c r="AU477" s="3"/>
      <c r="AV477" s="3"/>
      <c r="AW477" s="3"/>
      <c r="AX477" s="3"/>
      <c r="AY477" s="3"/>
      <c r="AZ477" s="3"/>
      <c r="BA477" s="3"/>
      <c r="BB477" s="3"/>
      <c r="BC477" s="3"/>
      <c r="BD477" s="3"/>
      <c r="BE477" s="3"/>
      <c r="BF477" s="3"/>
      <c r="BG477" s="3"/>
      <c r="BH477" s="3"/>
      <c r="BI477" s="3"/>
      <c r="BJ477" s="3"/>
      <c r="BK477" s="3"/>
      <c r="BL477" s="3"/>
      <c r="BM477" s="3"/>
      <c r="BN477" s="3"/>
      <c r="BO477" s="3"/>
      <c r="BP477" s="3"/>
      <c r="BQ477" s="3"/>
      <c r="BR477" s="3"/>
      <c r="BS477" s="3"/>
      <c r="BT477" s="3"/>
      <c r="BU477" s="3"/>
      <c r="BV477" s="3"/>
      <c r="BW477" s="3"/>
      <c r="BX477" s="3"/>
      <c r="BY477" s="3"/>
      <c r="BZ477" s="3"/>
      <c r="CA477" s="3"/>
      <c r="CB477" s="3"/>
      <c r="CC477" s="3"/>
      <c r="CD477" s="3"/>
      <c r="CE477" s="3"/>
      <c r="CF477" s="3"/>
      <c r="CG477" s="3"/>
      <c r="CH477" s="3"/>
      <c r="CI477" s="3"/>
    </row>
    <row r="478" spans="1:87" hidden="1" x14ac:dyDescent="0.45">
      <c r="H478" s="3"/>
      <c r="I478" s="3"/>
      <c r="J478" s="3"/>
      <c r="K478" s="3"/>
      <c r="L478" s="3"/>
      <c r="M478" s="3"/>
      <c r="N478" s="3"/>
      <c r="O478" s="3"/>
      <c r="P478" s="3"/>
      <c r="Q478" s="3"/>
      <c r="R478" s="3"/>
      <c r="S478" s="3"/>
      <c r="T478" s="19"/>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c r="BU478" s="3"/>
      <c r="BV478" s="3"/>
      <c r="BW478" s="3"/>
      <c r="BX478" s="3"/>
      <c r="BY478" s="3"/>
      <c r="BZ478" s="3"/>
      <c r="CA478" s="3"/>
      <c r="CB478" s="3"/>
      <c r="CC478" s="3"/>
      <c r="CD478" s="3"/>
      <c r="CE478" s="3"/>
      <c r="CF478" s="3"/>
      <c r="CG478" s="3"/>
      <c r="CH478" s="3"/>
      <c r="CI478" s="3"/>
    </row>
    <row r="479" spans="1:87" hidden="1" x14ac:dyDescent="0.45">
      <c r="H479" s="3"/>
      <c r="I479" s="3"/>
      <c r="J479" s="3"/>
      <c r="K479" s="3"/>
      <c r="L479" s="3"/>
      <c r="M479" s="3"/>
      <c r="N479" s="3"/>
      <c r="O479" s="3"/>
      <c r="P479" s="3"/>
      <c r="Q479" s="3"/>
      <c r="R479" s="3"/>
      <c r="S479" s="3"/>
      <c r="T479" s="19"/>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c r="BU479" s="3"/>
      <c r="BV479" s="3"/>
      <c r="BW479" s="3"/>
      <c r="BX479" s="3"/>
      <c r="BY479" s="3"/>
      <c r="BZ479" s="3"/>
      <c r="CA479" s="3"/>
      <c r="CB479" s="3"/>
      <c r="CC479" s="3"/>
      <c r="CD479" s="3"/>
      <c r="CE479" s="3"/>
      <c r="CF479" s="3"/>
      <c r="CG479" s="3"/>
      <c r="CH479" s="3"/>
      <c r="CI479" s="3"/>
    </row>
    <row r="480" spans="1:87" hidden="1" x14ac:dyDescent="0.45">
      <c r="H480" s="3"/>
      <c r="I480" s="3"/>
      <c r="J480" s="3"/>
      <c r="K480" s="3"/>
      <c r="L480" s="3"/>
      <c r="M480" s="3"/>
      <c r="N480" s="3"/>
      <c r="O480" s="3"/>
      <c r="P480" s="3"/>
      <c r="Q480" s="3"/>
      <c r="R480" s="3"/>
      <c r="S480" s="3"/>
      <c r="T480" s="19"/>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c r="AS480" s="3"/>
      <c r="AT480" s="3"/>
      <c r="AU480" s="3"/>
      <c r="AV480" s="3"/>
      <c r="AW480" s="3"/>
      <c r="AX480" s="3"/>
      <c r="AY480" s="3"/>
      <c r="AZ480" s="3"/>
      <c r="BA480" s="3"/>
      <c r="BB480" s="3"/>
      <c r="BC480" s="3"/>
      <c r="BD480" s="3"/>
      <c r="BE480" s="3"/>
      <c r="BF480" s="3"/>
      <c r="BG480" s="3"/>
      <c r="BH480" s="3"/>
      <c r="BI480" s="3"/>
      <c r="BJ480" s="3"/>
      <c r="BK480" s="3"/>
      <c r="BL480" s="3"/>
      <c r="BM480" s="3"/>
      <c r="BN480" s="3"/>
      <c r="BO480" s="3"/>
      <c r="BP480" s="3"/>
      <c r="BQ480" s="3"/>
      <c r="BR480" s="3"/>
      <c r="BS480" s="3"/>
      <c r="BT480" s="3"/>
      <c r="BU480" s="3"/>
      <c r="BV480" s="3"/>
      <c r="BW480" s="3"/>
      <c r="BX480" s="3"/>
      <c r="BY480" s="3"/>
      <c r="BZ480" s="3"/>
      <c r="CA480" s="3"/>
      <c r="CB480" s="3"/>
      <c r="CC480" s="3"/>
      <c r="CD480" s="3"/>
      <c r="CE480" s="3"/>
      <c r="CF480" s="3"/>
      <c r="CG480" s="3"/>
      <c r="CH480" s="3"/>
      <c r="CI480" s="3"/>
    </row>
    <row r="481" spans="8:87" hidden="1" x14ac:dyDescent="0.45">
      <c r="H481" s="3"/>
      <c r="I481" s="3"/>
      <c r="J481" s="3"/>
      <c r="K481" s="3"/>
      <c r="L481" s="3"/>
      <c r="M481" s="3"/>
      <c r="N481" s="3"/>
      <c r="O481" s="3"/>
      <c r="P481" s="3"/>
      <c r="Q481" s="3"/>
      <c r="R481" s="3"/>
      <c r="S481" s="3"/>
      <c r="T481" s="19"/>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c r="AS481" s="3"/>
      <c r="AT481" s="3"/>
      <c r="AU481" s="3"/>
      <c r="AV481" s="3"/>
      <c r="AW481" s="3"/>
      <c r="AX481" s="3"/>
      <c r="AY481" s="3"/>
      <c r="AZ481" s="3"/>
      <c r="BA481" s="3"/>
      <c r="BB481" s="3"/>
      <c r="BC481" s="3"/>
      <c r="BD481" s="3"/>
      <c r="BE481" s="3"/>
      <c r="BF481" s="3"/>
      <c r="BG481" s="3"/>
      <c r="BH481" s="3"/>
      <c r="BI481" s="3"/>
      <c r="BJ481" s="3"/>
      <c r="BK481" s="3"/>
      <c r="BL481" s="3"/>
      <c r="BM481" s="3"/>
      <c r="BN481" s="3"/>
      <c r="BO481" s="3"/>
      <c r="BP481" s="3"/>
      <c r="BQ481" s="3"/>
      <c r="BR481" s="3"/>
      <c r="BS481" s="3"/>
      <c r="BT481" s="3"/>
      <c r="BU481" s="3"/>
      <c r="BV481" s="3"/>
      <c r="BW481" s="3"/>
      <c r="BX481" s="3"/>
      <c r="BY481" s="3"/>
      <c r="BZ481" s="3"/>
      <c r="CA481" s="3"/>
      <c r="CB481" s="3"/>
      <c r="CC481" s="3"/>
      <c r="CD481" s="3"/>
      <c r="CE481" s="3"/>
      <c r="CF481" s="3"/>
      <c r="CG481" s="3"/>
      <c r="CH481" s="3"/>
      <c r="CI481" s="3"/>
    </row>
    <row r="482" spans="8:87" hidden="1" x14ac:dyDescent="0.45">
      <c r="H482" s="3"/>
      <c r="I482" s="3"/>
      <c r="J482" s="3"/>
      <c r="K482" s="3"/>
      <c r="L482" s="3"/>
      <c r="M482" s="3"/>
      <c r="N482" s="3"/>
      <c r="O482" s="3"/>
      <c r="P482" s="3"/>
      <c r="Q482" s="3"/>
      <c r="R482" s="3"/>
      <c r="S482" s="3"/>
      <c r="T482" s="19"/>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c r="AS482" s="3"/>
      <c r="AT482" s="3"/>
      <c r="AU482" s="3"/>
      <c r="AV482" s="3"/>
      <c r="AW482" s="3"/>
      <c r="AX482" s="3"/>
      <c r="AY482" s="3"/>
      <c r="AZ482" s="3"/>
      <c r="BA482" s="3"/>
      <c r="BB482" s="3"/>
      <c r="BC482" s="3"/>
      <c r="BD482" s="3"/>
      <c r="BE482" s="3"/>
      <c r="BF482" s="3"/>
      <c r="BG482" s="3"/>
      <c r="BH482" s="3"/>
      <c r="BI482" s="3"/>
      <c r="BJ482" s="3"/>
      <c r="BK482" s="3"/>
      <c r="BL482" s="3"/>
      <c r="BM482" s="3"/>
      <c r="BN482" s="3"/>
      <c r="BO482" s="3"/>
      <c r="BP482" s="3"/>
      <c r="BQ482" s="3"/>
      <c r="BR482" s="3"/>
      <c r="BS482" s="3"/>
      <c r="BT482" s="3"/>
      <c r="BU482" s="3"/>
      <c r="BV482" s="3"/>
      <c r="BW482" s="3"/>
      <c r="BX482" s="3"/>
      <c r="BY482" s="3"/>
      <c r="BZ482" s="3"/>
      <c r="CA482" s="3"/>
      <c r="CB482" s="3"/>
      <c r="CC482" s="3"/>
      <c r="CD482" s="3"/>
      <c r="CE482" s="3"/>
      <c r="CF482" s="3"/>
      <c r="CG482" s="3"/>
      <c r="CH482" s="3"/>
      <c r="CI482" s="3"/>
    </row>
    <row r="483" spans="8:87" hidden="1" x14ac:dyDescent="0.45">
      <c r="H483" s="3"/>
      <c r="I483" s="3"/>
      <c r="J483" s="3"/>
      <c r="K483" s="3"/>
      <c r="L483" s="3"/>
      <c r="M483" s="3"/>
      <c r="N483" s="3"/>
      <c r="O483" s="3"/>
      <c r="P483" s="3"/>
      <c r="Q483" s="3"/>
      <c r="R483" s="3"/>
      <c r="S483" s="3"/>
      <c r="T483" s="19"/>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c r="BU483" s="3"/>
      <c r="BV483" s="3"/>
      <c r="BW483" s="3"/>
      <c r="BX483" s="3"/>
      <c r="BY483" s="3"/>
      <c r="BZ483" s="3"/>
      <c r="CA483" s="3"/>
      <c r="CB483" s="3"/>
      <c r="CC483" s="3"/>
      <c r="CD483" s="3"/>
      <c r="CE483" s="3"/>
      <c r="CF483" s="3"/>
      <c r="CG483" s="3"/>
      <c r="CH483" s="3"/>
      <c r="CI483" s="3"/>
    </row>
    <row r="484" spans="8:87" hidden="1" x14ac:dyDescent="0.45">
      <c r="H484" s="3"/>
      <c r="I484" s="3"/>
      <c r="J484" s="3"/>
      <c r="K484" s="3"/>
      <c r="L484" s="3"/>
      <c r="M484" s="3"/>
      <c r="N484" s="3"/>
      <c r="O484" s="3"/>
      <c r="P484" s="3"/>
      <c r="Q484" s="3"/>
      <c r="R484" s="3"/>
      <c r="S484" s="3"/>
      <c r="T484" s="19"/>
      <c r="U484" s="3"/>
      <c r="V484" s="3"/>
      <c r="W484" s="3"/>
      <c r="X484" s="3"/>
      <c r="Y484" s="3"/>
      <c r="Z484" s="3"/>
      <c r="AA484" s="3"/>
      <c r="AB484" s="3"/>
      <c r="AC484" s="3"/>
      <c r="AD484" s="3"/>
      <c r="AE484" s="3"/>
      <c r="AF484" s="3"/>
      <c r="AG484" s="3"/>
      <c r="AH484" s="3"/>
      <c r="AI484" s="3"/>
      <c r="AJ484" s="3"/>
      <c r="AK484" s="3"/>
      <c r="AL484" s="3"/>
      <c r="AM484" s="3"/>
      <c r="AN484" s="3"/>
      <c r="AO484" s="3"/>
      <c r="AP484" s="3"/>
      <c r="AQ484" s="3"/>
      <c r="AR484" s="3"/>
      <c r="AS484" s="3"/>
      <c r="AT484" s="3"/>
      <c r="AU484" s="3"/>
      <c r="AV484" s="3"/>
      <c r="AW484" s="3"/>
      <c r="AX484" s="3"/>
      <c r="AY484" s="3"/>
      <c r="AZ484" s="3"/>
      <c r="BA484" s="3"/>
      <c r="BB484" s="3"/>
      <c r="BC484" s="3"/>
      <c r="BD484" s="3"/>
      <c r="BE484" s="3"/>
      <c r="BF484" s="3"/>
      <c r="BG484" s="3"/>
      <c r="BH484" s="3"/>
      <c r="BI484" s="3"/>
      <c r="BJ484" s="3"/>
      <c r="BK484" s="3"/>
      <c r="BL484" s="3"/>
      <c r="BM484" s="3"/>
      <c r="BN484" s="3"/>
      <c r="BO484" s="3"/>
      <c r="BP484" s="3"/>
      <c r="BQ484" s="3"/>
      <c r="BR484" s="3"/>
      <c r="BS484" s="3"/>
      <c r="BT484" s="3"/>
      <c r="BU484" s="3"/>
      <c r="BV484" s="3"/>
      <c r="BW484" s="3"/>
      <c r="BX484" s="3"/>
      <c r="BY484" s="3"/>
      <c r="BZ484" s="3"/>
      <c r="CA484" s="3"/>
      <c r="CB484" s="3"/>
      <c r="CC484" s="3"/>
      <c r="CD484" s="3"/>
      <c r="CE484" s="3"/>
      <c r="CF484" s="3"/>
      <c r="CG484" s="3"/>
      <c r="CH484" s="3"/>
      <c r="CI484" s="3"/>
    </row>
    <row r="485" spans="8:87" hidden="1" x14ac:dyDescent="0.45">
      <c r="H485" s="3"/>
      <c r="I485" s="3"/>
      <c r="J485" s="3"/>
      <c r="K485" s="3"/>
      <c r="L485" s="3"/>
      <c r="M485" s="3"/>
      <c r="N485" s="3"/>
      <c r="O485" s="3"/>
      <c r="P485" s="3"/>
      <c r="Q485" s="3"/>
      <c r="R485" s="3"/>
      <c r="S485" s="3"/>
      <c r="T485" s="19"/>
      <c r="U485" s="3"/>
      <c r="V485" s="3"/>
      <c r="W485" s="3"/>
      <c r="X485" s="3"/>
      <c r="Y485" s="3"/>
      <c r="Z485" s="3"/>
      <c r="AA485" s="3"/>
      <c r="AB485" s="3"/>
      <c r="AC485" s="3"/>
      <c r="AD485" s="3"/>
      <c r="AE485" s="3"/>
      <c r="AF485" s="3"/>
      <c r="AG485" s="3"/>
      <c r="AH485" s="3"/>
      <c r="AI485" s="3"/>
      <c r="AJ485" s="3"/>
      <c r="AK485" s="3"/>
      <c r="AL485" s="3"/>
      <c r="AM485" s="3"/>
      <c r="AN485" s="3"/>
      <c r="AO485" s="3"/>
      <c r="AP485" s="3"/>
      <c r="AQ485" s="3"/>
      <c r="AR485" s="3"/>
      <c r="AS485" s="3"/>
      <c r="AT485" s="3"/>
      <c r="AU485" s="3"/>
      <c r="AV485" s="3"/>
      <c r="AW485" s="3"/>
      <c r="AX485" s="3"/>
      <c r="AY485" s="3"/>
      <c r="AZ485" s="3"/>
      <c r="BA485" s="3"/>
      <c r="BB485" s="3"/>
      <c r="BC485" s="3"/>
      <c r="BD485" s="3"/>
      <c r="BE485" s="3"/>
      <c r="BF485" s="3"/>
      <c r="BG485" s="3"/>
      <c r="BH485" s="3"/>
      <c r="BI485" s="3"/>
      <c r="BJ485" s="3"/>
      <c r="BK485" s="3"/>
      <c r="BL485" s="3"/>
      <c r="BM485" s="3"/>
      <c r="BN485" s="3"/>
      <c r="BO485" s="3"/>
      <c r="BP485" s="3"/>
      <c r="BQ485" s="3"/>
      <c r="BR485" s="3"/>
      <c r="BS485" s="3"/>
      <c r="BT485" s="3"/>
      <c r="BU485" s="3"/>
      <c r="BV485" s="3"/>
      <c r="BW485" s="3"/>
      <c r="BX485" s="3"/>
      <c r="BY485" s="3"/>
      <c r="BZ485" s="3"/>
      <c r="CA485" s="3"/>
      <c r="CB485" s="3"/>
      <c r="CC485" s="3"/>
      <c r="CD485" s="3"/>
      <c r="CE485" s="3"/>
      <c r="CF485" s="3"/>
      <c r="CG485" s="3"/>
      <c r="CH485" s="3"/>
      <c r="CI485" s="3"/>
    </row>
    <row r="486" spans="8:87" hidden="1" x14ac:dyDescent="0.45">
      <c r="H486" s="3"/>
      <c r="I486" s="3"/>
      <c r="J486" s="3"/>
      <c r="K486" s="3"/>
      <c r="L486" s="3"/>
      <c r="M486" s="3"/>
      <c r="N486" s="3"/>
      <c r="O486" s="3"/>
      <c r="P486" s="3"/>
      <c r="Q486" s="3"/>
      <c r="R486" s="3"/>
      <c r="S486" s="3"/>
      <c r="T486" s="19"/>
      <c r="U486" s="3"/>
      <c r="V486" s="3"/>
      <c r="W486" s="3"/>
      <c r="X486" s="3"/>
      <c r="Y486" s="3"/>
      <c r="Z486" s="3"/>
      <c r="AA486" s="3"/>
      <c r="AB486" s="3"/>
      <c r="AC486" s="3"/>
      <c r="AD486" s="3"/>
      <c r="AE486" s="3"/>
      <c r="AF486" s="3"/>
      <c r="AG486" s="3"/>
      <c r="AH486" s="3"/>
      <c r="AI486" s="3"/>
      <c r="AJ486" s="3"/>
      <c r="AK486" s="3"/>
      <c r="AL486" s="3"/>
      <c r="AM486" s="3"/>
      <c r="AN486" s="3"/>
      <c r="AO486" s="3"/>
      <c r="AP486" s="3"/>
      <c r="AQ486" s="3"/>
      <c r="AR486" s="3"/>
      <c r="AS486" s="3"/>
      <c r="AT486" s="3"/>
      <c r="AU486" s="3"/>
      <c r="AV486" s="3"/>
      <c r="AW486" s="3"/>
      <c r="AX486" s="3"/>
      <c r="AY486" s="3"/>
      <c r="AZ486" s="3"/>
      <c r="BA486" s="3"/>
      <c r="BB486" s="3"/>
      <c r="BC486" s="3"/>
      <c r="BD486" s="3"/>
      <c r="BE486" s="3"/>
      <c r="BF486" s="3"/>
      <c r="BG486" s="3"/>
      <c r="BH486" s="3"/>
      <c r="BI486" s="3"/>
      <c r="BJ486" s="3"/>
      <c r="BK486" s="3"/>
      <c r="BL486" s="3"/>
      <c r="BM486" s="3"/>
      <c r="BN486" s="3"/>
      <c r="BO486" s="3"/>
      <c r="BP486" s="3"/>
      <c r="BQ486" s="3"/>
      <c r="BR486" s="3"/>
      <c r="BS486" s="3"/>
      <c r="BT486" s="3"/>
      <c r="BU486" s="3"/>
      <c r="BV486" s="3"/>
      <c r="BW486" s="3"/>
      <c r="BX486" s="3"/>
      <c r="BY486" s="3"/>
      <c r="BZ486" s="3"/>
      <c r="CA486" s="3"/>
      <c r="CB486" s="3"/>
      <c r="CC486" s="3"/>
      <c r="CD486" s="3"/>
      <c r="CE486" s="3"/>
      <c r="CF486" s="3"/>
      <c r="CG486" s="3"/>
      <c r="CH486" s="3"/>
      <c r="CI486" s="3"/>
    </row>
    <row r="487" spans="8:87" hidden="1" x14ac:dyDescent="0.45">
      <c r="H487" s="3"/>
      <c r="I487" s="3"/>
      <c r="J487" s="3"/>
      <c r="K487" s="3"/>
      <c r="L487" s="3"/>
      <c r="M487" s="3"/>
      <c r="N487" s="3"/>
      <c r="O487" s="3"/>
      <c r="P487" s="3"/>
      <c r="Q487" s="3"/>
      <c r="R487" s="3"/>
      <c r="S487" s="3"/>
      <c r="T487" s="19"/>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c r="AS487" s="3"/>
      <c r="AT487" s="3"/>
      <c r="AU487" s="3"/>
      <c r="AV487" s="3"/>
      <c r="AW487" s="3"/>
      <c r="AX487" s="3"/>
      <c r="AY487" s="3"/>
      <c r="AZ487" s="3"/>
      <c r="BA487" s="3"/>
      <c r="BB487" s="3"/>
      <c r="BC487" s="3"/>
      <c r="BD487" s="3"/>
      <c r="BE487" s="3"/>
      <c r="BF487" s="3"/>
      <c r="BG487" s="3"/>
      <c r="BH487" s="3"/>
      <c r="BI487" s="3"/>
      <c r="BJ487" s="3"/>
      <c r="BK487" s="3"/>
      <c r="BL487" s="3"/>
      <c r="BM487" s="3"/>
      <c r="BN487" s="3"/>
      <c r="BO487" s="3"/>
      <c r="BP487" s="3"/>
      <c r="BQ487" s="3"/>
      <c r="BR487" s="3"/>
      <c r="BS487" s="3"/>
      <c r="BT487" s="3"/>
      <c r="BU487" s="3"/>
      <c r="BV487" s="3"/>
      <c r="BW487" s="3"/>
      <c r="BX487" s="3"/>
      <c r="BY487" s="3"/>
      <c r="BZ487" s="3"/>
      <c r="CA487" s="3"/>
      <c r="CB487" s="3"/>
      <c r="CC487" s="3"/>
      <c r="CD487" s="3"/>
      <c r="CE487" s="3"/>
      <c r="CF487" s="3"/>
      <c r="CG487" s="3"/>
      <c r="CH487" s="3"/>
      <c r="CI487" s="3"/>
    </row>
    <row r="488" spans="8:87" hidden="1" x14ac:dyDescent="0.45">
      <c r="H488" s="3"/>
      <c r="I488" s="3"/>
      <c r="J488" s="3"/>
      <c r="K488" s="3"/>
      <c r="L488" s="3"/>
      <c r="M488" s="3"/>
      <c r="N488" s="3"/>
      <c r="O488" s="3"/>
      <c r="P488" s="3"/>
      <c r="Q488" s="3"/>
      <c r="R488" s="3"/>
      <c r="S488" s="3"/>
      <c r="T488" s="19"/>
      <c r="U488" s="3"/>
      <c r="V488" s="3"/>
      <c r="W488" s="3"/>
      <c r="X488" s="3"/>
      <c r="Y488" s="3"/>
      <c r="Z488" s="3"/>
      <c r="AA488" s="3"/>
      <c r="AB488" s="3"/>
      <c r="AC488" s="3"/>
      <c r="AD488" s="3"/>
      <c r="AE488" s="3"/>
      <c r="AF488" s="3"/>
      <c r="AG488" s="3"/>
      <c r="AH488" s="3"/>
      <c r="AI488" s="3"/>
      <c r="AJ488" s="3"/>
      <c r="AK488" s="3"/>
      <c r="AL488" s="3"/>
      <c r="AM488" s="3"/>
      <c r="AN488" s="3"/>
      <c r="AO488" s="3"/>
      <c r="AP488" s="3"/>
      <c r="AQ488" s="3"/>
      <c r="AR488" s="3"/>
      <c r="AS488" s="3"/>
      <c r="AT488" s="3"/>
      <c r="AU488" s="3"/>
      <c r="AV488" s="3"/>
      <c r="AW488" s="3"/>
      <c r="AX488" s="3"/>
      <c r="AY488" s="3"/>
      <c r="AZ488" s="3"/>
      <c r="BA488" s="3"/>
      <c r="BB488" s="3"/>
      <c r="BC488" s="3"/>
      <c r="BD488" s="3"/>
      <c r="BE488" s="3"/>
      <c r="BF488" s="3"/>
      <c r="BG488" s="3"/>
      <c r="BH488" s="3"/>
      <c r="BI488" s="3"/>
      <c r="BJ488" s="3"/>
      <c r="BK488" s="3"/>
      <c r="BL488" s="3"/>
      <c r="BM488" s="3"/>
      <c r="BN488" s="3"/>
      <c r="BO488" s="3"/>
      <c r="BP488" s="3"/>
      <c r="BQ488" s="3"/>
      <c r="BR488" s="3"/>
      <c r="BS488" s="3"/>
      <c r="BT488" s="3"/>
      <c r="BU488" s="3"/>
      <c r="BV488" s="3"/>
      <c r="BW488" s="3"/>
      <c r="BX488" s="3"/>
      <c r="BY488" s="3"/>
      <c r="BZ488" s="3"/>
      <c r="CA488" s="3"/>
      <c r="CB488" s="3"/>
      <c r="CC488" s="3"/>
      <c r="CD488" s="3"/>
      <c r="CE488" s="3"/>
      <c r="CF488" s="3"/>
      <c r="CG488" s="3"/>
      <c r="CH488" s="3"/>
      <c r="CI488" s="3"/>
    </row>
    <row r="489" spans="8:87" hidden="1" x14ac:dyDescent="0.45">
      <c r="H489" s="3"/>
      <c r="I489" s="3"/>
      <c r="J489" s="3"/>
      <c r="K489" s="3"/>
      <c r="L489" s="3"/>
      <c r="M489" s="3"/>
      <c r="N489" s="3"/>
      <c r="O489" s="3"/>
      <c r="P489" s="3"/>
      <c r="Q489" s="3"/>
      <c r="R489" s="3"/>
      <c r="S489" s="3"/>
      <c r="T489" s="19"/>
      <c r="U489" s="3"/>
      <c r="V489" s="3"/>
      <c r="W489" s="3"/>
      <c r="X489" s="3"/>
      <c r="Y489" s="3"/>
      <c r="Z489" s="3"/>
      <c r="AA489" s="3"/>
      <c r="AB489" s="3"/>
      <c r="AC489" s="3"/>
      <c r="AD489" s="3"/>
      <c r="AE489" s="3"/>
      <c r="AF489" s="3"/>
      <c r="AG489" s="3"/>
      <c r="AH489" s="3"/>
      <c r="AI489" s="3"/>
      <c r="AJ489" s="3"/>
      <c r="AK489" s="3"/>
      <c r="AL489" s="3"/>
      <c r="AM489" s="3"/>
      <c r="AN489" s="3"/>
      <c r="AO489" s="3"/>
      <c r="AP489" s="3"/>
      <c r="AQ489" s="3"/>
      <c r="AR489" s="3"/>
      <c r="AS489" s="3"/>
      <c r="AT489" s="3"/>
      <c r="AU489" s="3"/>
      <c r="AV489" s="3"/>
      <c r="AW489" s="3"/>
      <c r="AX489" s="3"/>
      <c r="AY489" s="3"/>
      <c r="AZ489" s="3"/>
      <c r="BA489" s="3"/>
      <c r="BB489" s="3"/>
      <c r="BC489" s="3"/>
      <c r="BD489" s="3"/>
      <c r="BE489" s="3"/>
      <c r="BF489" s="3"/>
      <c r="BG489" s="3"/>
      <c r="BH489" s="3"/>
      <c r="BI489" s="3"/>
      <c r="BJ489" s="3"/>
      <c r="BK489" s="3"/>
      <c r="BL489" s="3"/>
      <c r="BM489" s="3"/>
      <c r="BN489" s="3"/>
      <c r="BO489" s="3"/>
      <c r="BP489" s="3"/>
      <c r="BQ489" s="3"/>
      <c r="BR489" s="3"/>
      <c r="BS489" s="3"/>
      <c r="BT489" s="3"/>
      <c r="BU489" s="3"/>
      <c r="BV489" s="3"/>
      <c r="BW489" s="3"/>
      <c r="BX489" s="3"/>
      <c r="BY489" s="3"/>
      <c r="BZ489" s="3"/>
      <c r="CA489" s="3"/>
      <c r="CB489" s="3"/>
      <c r="CC489" s="3"/>
      <c r="CD489" s="3"/>
      <c r="CE489" s="3"/>
      <c r="CF489" s="3"/>
      <c r="CG489" s="3"/>
      <c r="CH489" s="3"/>
      <c r="CI489" s="3"/>
    </row>
    <row r="490" spans="8:87" hidden="1" x14ac:dyDescent="0.45">
      <c r="H490" s="3"/>
      <c r="I490" s="3"/>
      <c r="J490" s="3"/>
      <c r="K490" s="3"/>
      <c r="L490" s="3"/>
      <c r="M490" s="3"/>
      <c r="N490" s="3"/>
      <c r="O490" s="3"/>
      <c r="P490" s="3"/>
      <c r="Q490" s="3"/>
      <c r="R490" s="3"/>
      <c r="S490" s="3"/>
      <c r="T490" s="19"/>
      <c r="U490" s="3"/>
      <c r="V490" s="3"/>
      <c r="W490" s="3"/>
      <c r="X490" s="3"/>
      <c r="Y490" s="3"/>
      <c r="Z490" s="3"/>
      <c r="AA490" s="3"/>
      <c r="AB490" s="3"/>
      <c r="AC490" s="3"/>
      <c r="AD490" s="3"/>
      <c r="AE490" s="3"/>
      <c r="AF490" s="3"/>
      <c r="AG490" s="3"/>
      <c r="AH490" s="3"/>
      <c r="AI490" s="3"/>
      <c r="AJ490" s="3"/>
      <c r="AK490" s="3"/>
      <c r="AL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c r="BP490" s="3"/>
      <c r="BQ490" s="3"/>
      <c r="BR490" s="3"/>
      <c r="BS490" s="3"/>
      <c r="BT490" s="3"/>
      <c r="BU490" s="3"/>
      <c r="BV490" s="3"/>
      <c r="BW490" s="3"/>
      <c r="BX490" s="3"/>
      <c r="BY490" s="3"/>
      <c r="BZ490" s="3"/>
      <c r="CA490" s="3"/>
      <c r="CB490" s="3"/>
      <c r="CC490" s="3"/>
      <c r="CD490" s="3"/>
      <c r="CE490" s="3"/>
      <c r="CF490" s="3"/>
      <c r="CG490" s="3"/>
      <c r="CH490" s="3"/>
      <c r="CI490" s="3"/>
    </row>
    <row r="491" spans="8:87" hidden="1" x14ac:dyDescent="0.45">
      <c r="H491" s="3"/>
      <c r="I491" s="3"/>
      <c r="J491" s="3"/>
      <c r="K491" s="3"/>
      <c r="L491" s="3"/>
      <c r="M491" s="3"/>
      <c r="N491" s="3"/>
      <c r="O491" s="3"/>
      <c r="P491" s="3"/>
      <c r="Q491" s="3"/>
      <c r="R491" s="3"/>
      <c r="S491" s="3"/>
      <c r="T491" s="19"/>
      <c r="U491" s="3"/>
      <c r="V491" s="3"/>
      <c r="W491" s="3"/>
      <c r="X491" s="3"/>
      <c r="Y491" s="3"/>
      <c r="Z491" s="3"/>
      <c r="AA491" s="3"/>
      <c r="AB491" s="3"/>
      <c r="AC491" s="3"/>
      <c r="AD491" s="3"/>
      <c r="AE491" s="3"/>
      <c r="AF491" s="3"/>
      <c r="AG491" s="3"/>
      <c r="AH491" s="3"/>
      <c r="AI491" s="3"/>
      <c r="AJ491" s="3"/>
      <c r="AK491" s="3"/>
      <c r="AL491" s="3"/>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c r="BU491" s="3"/>
      <c r="BV491" s="3"/>
      <c r="BW491" s="3"/>
      <c r="BX491" s="3"/>
      <c r="BY491" s="3"/>
      <c r="BZ491" s="3"/>
      <c r="CA491" s="3"/>
      <c r="CB491" s="3"/>
      <c r="CC491" s="3"/>
      <c r="CD491" s="3"/>
      <c r="CE491" s="3"/>
      <c r="CF491" s="3"/>
      <c r="CG491" s="3"/>
      <c r="CH491" s="3"/>
      <c r="CI491" s="3"/>
    </row>
    <row r="492" spans="8:87" hidden="1" x14ac:dyDescent="0.45">
      <c r="H492" s="3"/>
      <c r="I492" s="3"/>
      <c r="J492" s="3"/>
      <c r="K492" s="3"/>
      <c r="L492" s="3"/>
      <c r="M492" s="3"/>
      <c r="N492" s="3"/>
      <c r="O492" s="3"/>
      <c r="P492" s="3"/>
      <c r="Q492" s="3"/>
      <c r="R492" s="3"/>
      <c r="S492" s="3"/>
      <c r="T492" s="19"/>
      <c r="U492" s="3"/>
      <c r="V492" s="3"/>
      <c r="W492" s="3"/>
      <c r="X492" s="3"/>
      <c r="Y492" s="3"/>
      <c r="Z492" s="3"/>
      <c r="AA492" s="3"/>
      <c r="AB492" s="3"/>
      <c r="AC492" s="3"/>
      <c r="AD492" s="3"/>
      <c r="AE492" s="3"/>
      <c r="AF492" s="3"/>
      <c r="AG492" s="3"/>
      <c r="AH492" s="3"/>
      <c r="AI492" s="3"/>
      <c r="AJ492" s="3"/>
      <c r="AK492" s="3"/>
      <c r="AL492" s="3"/>
      <c r="AM492" s="3"/>
      <c r="AN492" s="3"/>
      <c r="AO492" s="3"/>
      <c r="AP492" s="3"/>
      <c r="AQ492" s="3"/>
      <c r="AR492" s="3"/>
      <c r="AS492" s="3"/>
      <c r="AT492" s="3"/>
      <c r="AU492" s="3"/>
      <c r="AV492" s="3"/>
      <c r="AW492" s="3"/>
      <c r="AX492" s="3"/>
      <c r="AY492" s="3"/>
      <c r="AZ492" s="3"/>
      <c r="BA492" s="3"/>
      <c r="BB492" s="3"/>
      <c r="BC492" s="3"/>
      <c r="BD492" s="3"/>
      <c r="BE492" s="3"/>
      <c r="BF492" s="3"/>
      <c r="BG492" s="3"/>
      <c r="BH492" s="3"/>
      <c r="BI492" s="3"/>
      <c r="BJ492" s="3"/>
      <c r="BK492" s="3"/>
      <c r="BL492" s="3"/>
      <c r="BM492" s="3"/>
      <c r="BN492" s="3"/>
      <c r="BO492" s="3"/>
      <c r="BP492" s="3"/>
      <c r="BQ492" s="3"/>
      <c r="BR492" s="3"/>
      <c r="BS492" s="3"/>
      <c r="BT492" s="3"/>
      <c r="BU492" s="3"/>
      <c r="BV492" s="3"/>
      <c r="BW492" s="3"/>
      <c r="BX492" s="3"/>
      <c r="BY492" s="3"/>
      <c r="BZ492" s="3"/>
      <c r="CA492" s="3"/>
      <c r="CB492" s="3"/>
      <c r="CC492" s="3"/>
      <c r="CD492" s="3"/>
      <c r="CE492" s="3"/>
      <c r="CF492" s="3"/>
      <c r="CG492" s="3"/>
      <c r="CH492" s="3"/>
      <c r="CI492" s="3"/>
    </row>
    <row r="493" spans="8:87" hidden="1" x14ac:dyDescent="0.45">
      <c r="H493" s="3"/>
      <c r="I493" s="3"/>
      <c r="J493" s="3"/>
      <c r="K493" s="3"/>
      <c r="L493" s="3"/>
      <c r="M493" s="3"/>
      <c r="N493" s="3"/>
      <c r="O493" s="3"/>
      <c r="P493" s="3"/>
      <c r="Q493" s="3"/>
      <c r="R493" s="3"/>
      <c r="S493" s="3"/>
      <c r="T493" s="19"/>
      <c r="U493" s="3"/>
      <c r="V493" s="3"/>
      <c r="W493" s="3"/>
      <c r="X493" s="3"/>
      <c r="Y493" s="3"/>
      <c r="Z493" s="3"/>
      <c r="AA493" s="3"/>
      <c r="AB493" s="3"/>
      <c r="AC493" s="3"/>
      <c r="AD493" s="3"/>
      <c r="AE493" s="3"/>
      <c r="AF493" s="3"/>
      <c r="AG493" s="3"/>
      <c r="AH493" s="3"/>
      <c r="AI493" s="3"/>
      <c r="AJ493" s="3"/>
      <c r="AK493" s="3"/>
      <c r="AL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c r="BP493" s="3"/>
      <c r="BQ493" s="3"/>
      <c r="BR493" s="3"/>
      <c r="BS493" s="3"/>
      <c r="BT493" s="3"/>
      <c r="BU493" s="3"/>
      <c r="BV493" s="3"/>
      <c r="BW493" s="3"/>
      <c r="BX493" s="3"/>
      <c r="BY493" s="3"/>
      <c r="BZ493" s="3"/>
      <c r="CA493" s="3"/>
      <c r="CB493" s="3"/>
      <c r="CC493" s="3"/>
      <c r="CD493" s="3"/>
      <c r="CE493" s="3"/>
      <c r="CF493" s="3"/>
      <c r="CG493" s="3"/>
      <c r="CH493" s="3"/>
      <c r="CI493" s="3"/>
    </row>
    <row r="494" spans="8:87" hidden="1" x14ac:dyDescent="0.45">
      <c r="H494" s="3"/>
      <c r="I494" s="3"/>
      <c r="J494" s="3"/>
      <c r="K494" s="3"/>
      <c r="L494" s="3"/>
      <c r="M494" s="3"/>
      <c r="N494" s="3"/>
      <c r="O494" s="3"/>
      <c r="P494" s="3"/>
      <c r="Q494" s="3"/>
      <c r="R494" s="3"/>
      <c r="S494" s="3"/>
      <c r="T494" s="19"/>
      <c r="U494" s="3"/>
      <c r="V494" s="3"/>
      <c r="W494" s="3"/>
      <c r="X494" s="3"/>
      <c r="Y494" s="3"/>
      <c r="Z494" s="3"/>
      <c r="AA494" s="3"/>
      <c r="AB494" s="3"/>
      <c r="AC494" s="3"/>
      <c r="AD494" s="3"/>
      <c r="AE494" s="3"/>
      <c r="AF494" s="3"/>
      <c r="AG494" s="3"/>
      <c r="AH494" s="3"/>
      <c r="AI494" s="3"/>
      <c r="AJ494" s="3"/>
      <c r="AK494" s="3"/>
      <c r="AL494" s="3"/>
      <c r="AM494" s="3"/>
      <c r="AN494" s="3"/>
      <c r="AO494" s="3"/>
      <c r="AP494" s="3"/>
      <c r="AQ494" s="3"/>
      <c r="AR494" s="3"/>
      <c r="AS494" s="3"/>
      <c r="AT494" s="3"/>
      <c r="AU494" s="3"/>
      <c r="AV494" s="3"/>
      <c r="AW494" s="3"/>
      <c r="AX494" s="3"/>
      <c r="AY494" s="3"/>
      <c r="AZ494" s="3"/>
      <c r="BA494" s="3"/>
      <c r="BB494" s="3"/>
      <c r="BC494" s="3"/>
      <c r="BD494" s="3"/>
      <c r="BE494" s="3"/>
      <c r="BF494" s="3"/>
      <c r="BG494" s="3"/>
      <c r="BH494" s="3"/>
      <c r="BI494" s="3"/>
      <c r="BJ494" s="3"/>
      <c r="BK494" s="3"/>
      <c r="BL494" s="3"/>
      <c r="BM494" s="3"/>
      <c r="BN494" s="3"/>
      <c r="BO494" s="3"/>
      <c r="BP494" s="3"/>
      <c r="BQ494" s="3"/>
      <c r="BR494" s="3"/>
      <c r="BS494" s="3"/>
      <c r="BT494" s="3"/>
      <c r="BU494" s="3"/>
      <c r="BV494" s="3"/>
      <c r="BW494" s="3"/>
      <c r="BX494" s="3"/>
      <c r="BY494" s="3"/>
      <c r="BZ494" s="3"/>
      <c r="CA494" s="3"/>
      <c r="CB494" s="3"/>
      <c r="CC494" s="3"/>
      <c r="CD494" s="3"/>
      <c r="CE494" s="3"/>
      <c r="CF494" s="3"/>
      <c r="CG494" s="3"/>
      <c r="CH494" s="3"/>
      <c r="CI494" s="3"/>
    </row>
    <row r="495" spans="8:87" hidden="1" x14ac:dyDescent="0.45">
      <c r="H495" s="3"/>
      <c r="I495" s="3"/>
      <c r="J495" s="3"/>
      <c r="K495" s="3"/>
      <c r="L495" s="3"/>
      <c r="M495" s="3"/>
      <c r="N495" s="3"/>
      <c r="O495" s="3"/>
      <c r="P495" s="3"/>
      <c r="Q495" s="3"/>
      <c r="R495" s="3"/>
      <c r="S495" s="3"/>
      <c r="T495" s="19"/>
      <c r="U495" s="3"/>
      <c r="V495" s="3"/>
      <c r="W495" s="3"/>
      <c r="X495" s="3"/>
      <c r="Y495" s="3"/>
      <c r="Z495" s="3"/>
      <c r="AA495" s="3"/>
      <c r="AB495" s="3"/>
      <c r="AC495" s="3"/>
      <c r="AD495" s="3"/>
      <c r="AE495" s="3"/>
      <c r="AF495" s="3"/>
      <c r="AG495" s="3"/>
      <c r="AH495" s="3"/>
      <c r="AI495" s="3"/>
      <c r="AJ495" s="3"/>
      <c r="AK495" s="3"/>
      <c r="AL495" s="3"/>
      <c r="AM495" s="3"/>
      <c r="AN495" s="3"/>
      <c r="AO495" s="3"/>
      <c r="AP495" s="3"/>
      <c r="AQ495" s="3"/>
      <c r="AR495" s="3"/>
      <c r="AS495" s="3"/>
      <c r="AT495" s="3"/>
      <c r="AU495" s="3"/>
      <c r="AV495" s="3"/>
      <c r="AW495" s="3"/>
      <c r="AX495" s="3"/>
      <c r="AY495" s="3"/>
      <c r="AZ495" s="3"/>
      <c r="BA495" s="3"/>
      <c r="BB495" s="3"/>
      <c r="BC495" s="3"/>
      <c r="BD495" s="3"/>
      <c r="BE495" s="3"/>
      <c r="BF495" s="3"/>
      <c r="BG495" s="3"/>
      <c r="BH495" s="3"/>
      <c r="BI495" s="3"/>
      <c r="BJ495" s="3"/>
      <c r="BK495" s="3"/>
      <c r="BL495" s="3"/>
      <c r="BM495" s="3"/>
      <c r="BN495" s="3"/>
      <c r="BO495" s="3"/>
      <c r="BP495" s="3"/>
      <c r="BQ495" s="3"/>
      <c r="BR495" s="3"/>
      <c r="BS495" s="3"/>
      <c r="BT495" s="3"/>
      <c r="BU495" s="3"/>
      <c r="BV495" s="3"/>
      <c r="BW495" s="3"/>
      <c r="BX495" s="3"/>
      <c r="BY495" s="3"/>
      <c r="BZ495" s="3"/>
      <c r="CA495" s="3"/>
      <c r="CB495" s="3"/>
      <c r="CC495" s="3"/>
      <c r="CD495" s="3"/>
      <c r="CE495" s="3"/>
      <c r="CF495" s="3"/>
      <c r="CG495" s="3"/>
      <c r="CH495" s="3"/>
      <c r="CI495" s="3"/>
    </row>
    <row r="496" spans="8:87" hidden="1" x14ac:dyDescent="0.45">
      <c r="H496" s="3"/>
      <c r="I496" s="3"/>
      <c r="J496" s="3"/>
      <c r="K496" s="3"/>
      <c r="L496" s="3"/>
      <c r="M496" s="3"/>
      <c r="N496" s="3"/>
      <c r="O496" s="3"/>
      <c r="P496" s="3"/>
      <c r="Q496" s="3"/>
      <c r="R496" s="3"/>
      <c r="S496" s="3"/>
      <c r="T496" s="19"/>
      <c r="U496" s="3"/>
      <c r="V496" s="3"/>
      <c r="W496" s="3"/>
      <c r="X496" s="3"/>
      <c r="Y496" s="3"/>
      <c r="Z496" s="3"/>
      <c r="AA496" s="3"/>
      <c r="AB496" s="3"/>
      <c r="AC496" s="3"/>
      <c r="AD496" s="3"/>
      <c r="AE496" s="3"/>
      <c r="AF496" s="3"/>
      <c r="AG496" s="3"/>
      <c r="AH496" s="3"/>
      <c r="AI496" s="3"/>
      <c r="AJ496" s="3"/>
      <c r="AK496" s="3"/>
      <c r="AL496" s="3"/>
      <c r="AM496" s="3"/>
      <c r="AN496" s="3"/>
      <c r="AO496" s="3"/>
      <c r="AP496" s="3"/>
      <c r="AQ496" s="3"/>
      <c r="AR496" s="3"/>
      <c r="AS496" s="3"/>
      <c r="AT496" s="3"/>
      <c r="AU496" s="3"/>
      <c r="AV496" s="3"/>
      <c r="AW496" s="3"/>
      <c r="AX496" s="3"/>
      <c r="AY496" s="3"/>
      <c r="AZ496" s="3"/>
      <c r="BA496" s="3"/>
      <c r="BB496" s="3"/>
      <c r="BC496" s="3"/>
      <c r="BD496" s="3"/>
      <c r="BE496" s="3"/>
      <c r="BF496" s="3"/>
      <c r="BG496" s="3"/>
      <c r="BH496" s="3"/>
      <c r="BI496" s="3"/>
      <c r="BJ496" s="3"/>
      <c r="BK496" s="3"/>
      <c r="BL496" s="3"/>
      <c r="BM496" s="3"/>
      <c r="BN496" s="3"/>
      <c r="BO496" s="3"/>
      <c r="BP496" s="3"/>
      <c r="BQ496" s="3"/>
      <c r="BR496" s="3"/>
      <c r="BS496" s="3"/>
      <c r="BT496" s="3"/>
      <c r="BU496" s="3"/>
      <c r="BV496" s="3"/>
      <c r="BW496" s="3"/>
      <c r="BX496" s="3"/>
      <c r="BY496" s="3"/>
      <c r="BZ496" s="3"/>
      <c r="CA496" s="3"/>
      <c r="CB496" s="3"/>
      <c r="CC496" s="3"/>
      <c r="CD496" s="3"/>
      <c r="CE496" s="3"/>
      <c r="CF496" s="3"/>
      <c r="CG496" s="3"/>
      <c r="CH496" s="3"/>
      <c r="CI496" s="3"/>
    </row>
    <row r="497" spans="8:87" hidden="1" x14ac:dyDescent="0.45">
      <c r="H497" s="3"/>
      <c r="I497" s="3"/>
      <c r="J497" s="3"/>
      <c r="K497" s="3"/>
      <c r="L497" s="3"/>
      <c r="M497" s="3"/>
      <c r="N497" s="3"/>
      <c r="O497" s="3"/>
      <c r="P497" s="3"/>
      <c r="Q497" s="3"/>
      <c r="R497" s="3"/>
      <c r="S497" s="3"/>
      <c r="T497" s="19"/>
      <c r="U497" s="3"/>
      <c r="V497" s="3"/>
      <c r="W497" s="3"/>
      <c r="X497" s="3"/>
      <c r="Y497" s="3"/>
      <c r="Z497" s="3"/>
      <c r="AA497" s="3"/>
      <c r="AB497" s="3"/>
      <c r="AC497" s="3"/>
      <c r="AD497" s="3"/>
      <c r="AE497" s="3"/>
      <c r="AF497" s="3"/>
      <c r="AG497" s="3"/>
      <c r="AH497" s="3"/>
      <c r="AI497" s="3"/>
      <c r="AJ497" s="3"/>
      <c r="AK497" s="3"/>
      <c r="AL497" s="3"/>
      <c r="AM497" s="3"/>
      <c r="AN497" s="3"/>
      <c r="AO497" s="3"/>
      <c r="AP497" s="3"/>
      <c r="AQ497" s="3"/>
      <c r="AR497" s="3"/>
      <c r="AS497" s="3"/>
      <c r="AT497" s="3"/>
      <c r="AU497" s="3"/>
      <c r="AV497" s="3"/>
      <c r="AW497" s="3"/>
      <c r="AX497" s="3"/>
      <c r="AY497" s="3"/>
      <c r="AZ497" s="3"/>
      <c r="BA497" s="3"/>
      <c r="BB497" s="3"/>
      <c r="BC497" s="3"/>
      <c r="BD497" s="3"/>
      <c r="BE497" s="3"/>
      <c r="BF497" s="3"/>
      <c r="BG497" s="3"/>
      <c r="BH497" s="3"/>
      <c r="BI497" s="3"/>
      <c r="BJ497" s="3"/>
      <c r="BK497" s="3"/>
      <c r="BL497" s="3"/>
      <c r="BM497" s="3"/>
      <c r="BN497" s="3"/>
      <c r="BO497" s="3"/>
      <c r="BP497" s="3"/>
      <c r="BQ497" s="3"/>
      <c r="BR497" s="3"/>
      <c r="BS497" s="3"/>
      <c r="BT497" s="3"/>
      <c r="BU497" s="3"/>
      <c r="BV497" s="3"/>
      <c r="BW497" s="3"/>
      <c r="BX497" s="3"/>
      <c r="BY497" s="3"/>
      <c r="BZ497" s="3"/>
      <c r="CA497" s="3"/>
      <c r="CB497" s="3"/>
      <c r="CC497" s="3"/>
      <c r="CD497" s="3"/>
      <c r="CE497" s="3"/>
      <c r="CF497" s="3"/>
      <c r="CG497" s="3"/>
      <c r="CH497" s="3"/>
      <c r="CI497" s="3"/>
    </row>
    <row r="498" spans="8:87" hidden="1" x14ac:dyDescent="0.45">
      <c r="H498" s="3"/>
      <c r="I498" s="3"/>
      <c r="J498" s="3"/>
      <c r="K498" s="3"/>
      <c r="L498" s="3"/>
      <c r="M498" s="3"/>
      <c r="N498" s="3"/>
      <c r="O498" s="3"/>
      <c r="P498" s="3"/>
      <c r="Q498" s="3"/>
      <c r="R498" s="3"/>
      <c r="S498" s="3"/>
      <c r="T498" s="19"/>
      <c r="U498" s="3"/>
      <c r="V498" s="3"/>
      <c r="W498" s="3"/>
      <c r="X498" s="3"/>
      <c r="Y498" s="3"/>
      <c r="Z498" s="3"/>
      <c r="AA498" s="3"/>
      <c r="AB498" s="3"/>
      <c r="AC498" s="3"/>
      <c r="AD498" s="3"/>
      <c r="AE498" s="3"/>
      <c r="AF498" s="3"/>
      <c r="AG498" s="3"/>
      <c r="AH498" s="3"/>
      <c r="AI498" s="3"/>
      <c r="AJ498" s="3"/>
      <c r="AK498" s="3"/>
      <c r="AL498" s="3"/>
      <c r="AM498" s="3"/>
      <c r="AN498" s="3"/>
      <c r="AO498" s="3"/>
      <c r="AP498" s="3"/>
      <c r="AQ498" s="3"/>
      <c r="AR498" s="3"/>
      <c r="AS498" s="3"/>
      <c r="AT498" s="3"/>
      <c r="AU498" s="3"/>
      <c r="AV498" s="3"/>
      <c r="AW498" s="3"/>
      <c r="AX498" s="3"/>
      <c r="AY498" s="3"/>
      <c r="AZ498" s="3"/>
      <c r="BA498" s="3"/>
      <c r="BB498" s="3"/>
      <c r="BC498" s="3"/>
      <c r="BD498" s="3"/>
      <c r="BE498" s="3"/>
      <c r="BF498" s="3"/>
      <c r="BG498" s="3"/>
      <c r="BH498" s="3"/>
      <c r="BI498" s="3"/>
      <c r="BJ498" s="3"/>
      <c r="BK498" s="3"/>
      <c r="BL498" s="3"/>
      <c r="BM498" s="3"/>
      <c r="BN498" s="3"/>
      <c r="BO498" s="3"/>
      <c r="BP498" s="3"/>
      <c r="BQ498" s="3"/>
      <c r="BR498" s="3"/>
      <c r="BS498" s="3"/>
      <c r="BT498" s="3"/>
      <c r="BU498" s="3"/>
      <c r="BV498" s="3"/>
      <c r="BW498" s="3"/>
      <c r="BX498" s="3"/>
      <c r="BY498" s="3"/>
      <c r="BZ498" s="3"/>
      <c r="CA498" s="3"/>
      <c r="CB498" s="3"/>
      <c r="CC498" s="3"/>
      <c r="CD498" s="3"/>
      <c r="CE498" s="3"/>
      <c r="CF498" s="3"/>
      <c r="CG498" s="3"/>
      <c r="CH498" s="3"/>
      <c r="CI498" s="3"/>
    </row>
    <row r="499" spans="8:87" hidden="1" x14ac:dyDescent="0.45">
      <c r="H499" s="3"/>
      <c r="I499" s="3"/>
      <c r="J499" s="3"/>
      <c r="K499" s="3"/>
      <c r="L499" s="3"/>
      <c r="M499" s="3"/>
      <c r="N499" s="3"/>
      <c r="O499" s="3"/>
      <c r="P499" s="3"/>
      <c r="Q499" s="3"/>
      <c r="R499" s="3"/>
      <c r="S499" s="3"/>
      <c r="T499" s="19"/>
      <c r="U499" s="3"/>
      <c r="AA499" s="3"/>
      <c r="AB499" s="3"/>
      <c r="AC499" s="3"/>
      <c r="AD499" s="3"/>
      <c r="AE499" s="3"/>
      <c r="AF499" s="3"/>
      <c r="AG499" s="3"/>
      <c r="AH499" s="3"/>
      <c r="AI499" s="3"/>
      <c r="AJ499" s="3"/>
      <c r="AK499" s="3"/>
      <c r="AL499" s="3"/>
      <c r="AM499" s="3"/>
      <c r="AN499" s="3"/>
      <c r="AO499" s="3"/>
      <c r="AP499" s="3"/>
      <c r="AQ499" s="3"/>
      <c r="AR499" s="3"/>
      <c r="AS499" s="3"/>
      <c r="AT499" s="3"/>
      <c r="AU499" s="3"/>
      <c r="AV499" s="3"/>
      <c r="AW499" s="3"/>
      <c r="AX499" s="3"/>
      <c r="AY499" s="3"/>
      <c r="AZ499" s="3"/>
      <c r="BA499" s="3"/>
      <c r="BB499" s="3"/>
      <c r="BC499" s="3"/>
      <c r="BD499" s="3"/>
      <c r="BE499" s="3"/>
      <c r="BF499" s="3"/>
      <c r="BG499" s="3"/>
      <c r="BH499" s="3"/>
      <c r="BI499" s="3"/>
      <c r="BJ499" s="3"/>
      <c r="BK499" s="3"/>
      <c r="BL499" s="3"/>
      <c r="BM499" s="3"/>
      <c r="BN499" s="3"/>
      <c r="BO499" s="3"/>
      <c r="BP499" s="3"/>
      <c r="BQ499" s="3"/>
      <c r="BR499" s="3"/>
      <c r="BS499" s="3"/>
      <c r="BT499" s="3"/>
      <c r="BU499" s="3"/>
      <c r="BV499" s="3"/>
      <c r="BW499" s="3"/>
      <c r="BX499" s="3"/>
      <c r="BY499" s="3"/>
      <c r="BZ499" s="3"/>
      <c r="CA499" s="3"/>
      <c r="CB499" s="3"/>
      <c r="CC499" s="3"/>
      <c r="CD499" s="3"/>
      <c r="CE499" s="3"/>
      <c r="CF499" s="3"/>
      <c r="CG499" s="3"/>
      <c r="CH499" s="3"/>
      <c r="CI499" s="3"/>
    </row>
    <row r="500" spans="8:87" hidden="1" x14ac:dyDescent="0.45">
      <c r="H500" s="3"/>
      <c r="I500" s="3"/>
      <c r="J500" s="3"/>
      <c r="K500" s="3"/>
      <c r="L500" s="3"/>
      <c r="M500" s="3"/>
      <c r="N500" s="3"/>
      <c r="O500" s="3"/>
      <c r="P500" s="3"/>
      <c r="Q500" s="3"/>
      <c r="R500" s="3"/>
      <c r="S500" s="3"/>
      <c r="T500" s="19"/>
      <c r="U500" s="3"/>
      <c r="AE500" s="3"/>
      <c r="AF500" s="3"/>
      <c r="AG500" s="3"/>
      <c r="AH500" s="3"/>
      <c r="AI500" s="3"/>
      <c r="AJ500" s="3"/>
      <c r="AK500" s="3"/>
      <c r="AL500" s="3"/>
      <c r="AM500" s="3"/>
      <c r="AN500" s="3"/>
      <c r="AO500" s="3"/>
      <c r="AP500" s="3"/>
      <c r="AQ500" s="3"/>
      <c r="AR500" s="3"/>
      <c r="AS500" s="3"/>
      <c r="AT500" s="3"/>
      <c r="AU500" s="3"/>
      <c r="AV500" s="3"/>
      <c r="AW500" s="3"/>
      <c r="AX500" s="3"/>
      <c r="AY500" s="3"/>
      <c r="AZ500" s="3"/>
      <c r="BA500" s="3"/>
      <c r="BB500" s="3"/>
      <c r="BC500" s="3"/>
      <c r="BD500" s="3"/>
      <c r="BE500" s="3"/>
      <c r="BF500" s="3"/>
      <c r="BG500" s="3"/>
      <c r="BH500" s="3"/>
      <c r="BI500" s="3"/>
      <c r="BJ500" s="3"/>
      <c r="BK500" s="3"/>
      <c r="BL500" s="3"/>
      <c r="BM500" s="3"/>
      <c r="BN500" s="3"/>
      <c r="BO500" s="3"/>
      <c r="BP500" s="3"/>
      <c r="BQ500" s="3"/>
      <c r="BR500" s="3"/>
      <c r="BS500" s="3"/>
      <c r="BT500" s="3"/>
      <c r="BU500" s="3"/>
      <c r="BV500" s="3"/>
      <c r="BW500" s="3"/>
      <c r="BX500" s="3"/>
      <c r="BY500" s="3"/>
      <c r="BZ500" s="3"/>
      <c r="CA500" s="3"/>
      <c r="CB500" s="3"/>
      <c r="CC500" s="3"/>
      <c r="CD500" s="3"/>
      <c r="CE500" s="3"/>
      <c r="CF500" s="3"/>
      <c r="CG500" s="3"/>
      <c r="CH500" s="3"/>
      <c r="CI500" s="3"/>
    </row>
    <row r="501" spans="8:87" hidden="1" x14ac:dyDescent="0.45">
      <c r="H501" s="3"/>
      <c r="I501" s="3"/>
      <c r="J501" s="3"/>
      <c r="K501" s="3"/>
      <c r="L501" s="3"/>
      <c r="M501" s="3"/>
      <c r="N501" s="3"/>
      <c r="O501" s="3"/>
      <c r="P501" s="3"/>
      <c r="Q501" s="3"/>
      <c r="R501" s="3"/>
      <c r="S501" s="3"/>
      <c r="T501" s="19"/>
      <c r="AF501" s="3"/>
      <c r="AG501" s="3"/>
      <c r="AH501" s="3"/>
      <c r="AI501" s="3"/>
      <c r="AJ501" s="3"/>
      <c r="AK501" s="3"/>
      <c r="AL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c r="BP501" s="3"/>
      <c r="BQ501" s="3"/>
      <c r="BR501" s="3"/>
      <c r="BS501" s="3"/>
      <c r="BT501" s="3"/>
      <c r="BU501" s="3"/>
      <c r="BV501" s="3"/>
      <c r="BW501" s="3"/>
      <c r="BX501" s="3"/>
      <c r="BY501" s="3"/>
      <c r="BZ501" s="3"/>
      <c r="CA501" s="3"/>
      <c r="CB501" s="3"/>
      <c r="CC501" s="3"/>
      <c r="CD501" s="3"/>
      <c r="CE501" s="3"/>
      <c r="CF501" s="3"/>
      <c r="CG501" s="3"/>
      <c r="CH501" s="3"/>
      <c r="CI501" s="3"/>
    </row>
    <row r="502" spans="8:87" hidden="1" x14ac:dyDescent="0.45">
      <c r="H502" s="3"/>
      <c r="I502" s="3"/>
      <c r="J502" s="3"/>
      <c r="K502" s="3"/>
      <c r="L502" s="3"/>
      <c r="M502" s="3"/>
      <c r="N502" s="3"/>
      <c r="O502" s="3"/>
      <c r="P502" s="3"/>
      <c r="Q502" s="3"/>
      <c r="R502" s="3"/>
      <c r="S502" s="3"/>
    </row>
    <row r="503" spans="8:87" hidden="1" x14ac:dyDescent="0.45">
      <c r="H503" s="3"/>
      <c r="I503" s="3"/>
      <c r="J503" s="3"/>
      <c r="K503" s="3"/>
      <c r="L503" s="3"/>
      <c r="M503" s="3"/>
      <c r="N503" s="3"/>
      <c r="O503" s="3"/>
      <c r="P503" s="3"/>
      <c r="Q503" s="3"/>
      <c r="R503" s="3"/>
      <c r="S503" s="3"/>
    </row>
    <row r="504" spans="8:87" hidden="1" x14ac:dyDescent="0.45">
      <c r="H504" s="3"/>
      <c r="I504" s="3"/>
      <c r="J504" s="3"/>
      <c r="K504" s="3"/>
      <c r="L504" s="3"/>
      <c r="M504" s="3"/>
      <c r="N504" s="3"/>
      <c r="O504" s="3"/>
      <c r="P504" s="3"/>
      <c r="Q504" s="3"/>
      <c r="R504" s="3"/>
      <c r="S504" s="3"/>
    </row>
    <row r="505" spans="8:87" hidden="1" x14ac:dyDescent="0.45">
      <c r="H505" s="3"/>
      <c r="I505" s="3"/>
      <c r="J505" s="3"/>
      <c r="K505" s="3"/>
      <c r="L505" s="3"/>
      <c r="M505" s="3"/>
      <c r="N505" s="3"/>
      <c r="O505" s="3"/>
      <c r="P505" s="3"/>
      <c r="Q505" s="3"/>
      <c r="R505" s="3"/>
      <c r="S505" s="3"/>
    </row>
    <row r="506" spans="8:87" hidden="1" x14ac:dyDescent="0.45">
      <c r="H506" s="3"/>
      <c r="I506" s="3"/>
      <c r="J506" s="3"/>
      <c r="K506" s="3"/>
      <c r="L506" s="3"/>
      <c r="M506" s="3"/>
      <c r="N506" s="3"/>
      <c r="O506" s="3"/>
      <c r="P506" s="3"/>
      <c r="Q506" s="3"/>
      <c r="R506" s="3"/>
      <c r="S506" s="3"/>
    </row>
    <row r="507" spans="8:87" hidden="1" x14ac:dyDescent="0.45">
      <c r="H507" s="3"/>
      <c r="I507" s="3"/>
      <c r="J507" s="3"/>
      <c r="K507" s="3"/>
      <c r="L507" s="3"/>
      <c r="M507" s="3"/>
      <c r="N507" s="3"/>
      <c r="O507" s="3"/>
      <c r="P507" s="3"/>
      <c r="Q507" s="3"/>
      <c r="R507" s="3"/>
      <c r="S507" s="3"/>
    </row>
    <row r="508" spans="8:87" hidden="1" x14ac:dyDescent="0.45">
      <c r="H508" s="3"/>
      <c r="I508" s="3"/>
      <c r="J508" s="3"/>
      <c r="K508" s="3"/>
      <c r="L508" s="3"/>
      <c r="M508" s="3"/>
      <c r="N508" s="3"/>
      <c r="O508" s="3"/>
      <c r="P508" s="3"/>
      <c r="Q508" s="3"/>
      <c r="R508" s="3"/>
      <c r="S508" s="3"/>
    </row>
    <row r="509" spans="8:87" hidden="1" x14ac:dyDescent="0.45">
      <c r="H509" s="3"/>
      <c r="I509" s="3"/>
      <c r="J509" s="3"/>
      <c r="K509" s="3"/>
      <c r="L509" s="3"/>
      <c r="M509" s="3"/>
      <c r="N509" s="3"/>
      <c r="O509" s="3"/>
      <c r="P509" s="3"/>
      <c r="Q509" s="3"/>
      <c r="R509" s="3"/>
      <c r="S509" s="3"/>
    </row>
    <row r="510" spans="8:87" hidden="1" x14ac:dyDescent="0.45">
      <c r="H510" s="3"/>
      <c r="I510" s="3"/>
      <c r="N510" s="3"/>
      <c r="O510" s="3"/>
      <c r="P510" s="3"/>
      <c r="Q510" s="3"/>
      <c r="R510" s="3"/>
      <c r="S510" s="3"/>
    </row>
    <row r="511" spans="8:87" hidden="1" x14ac:dyDescent="0.45">
      <c r="H511" s="3"/>
      <c r="N511" s="3"/>
      <c r="O511" s="3"/>
      <c r="P511" s="3"/>
      <c r="Q511" s="3"/>
      <c r="R511" s="3"/>
      <c r="S511" s="3"/>
    </row>
    <row r="512" spans="8:87" hidden="1" x14ac:dyDescent="0.45">
      <c r="H512" s="3"/>
      <c r="N512" s="3"/>
      <c r="O512" s="3"/>
      <c r="P512" s="3"/>
      <c r="Q512" s="3"/>
      <c r="R512" s="3"/>
      <c r="S512" s="3"/>
    </row>
    <row r="513" spans="14:20" hidden="1" x14ac:dyDescent="0.45">
      <c r="N513" s="3"/>
      <c r="O513" s="3"/>
      <c r="P513" s="3"/>
      <c r="Q513" s="3"/>
      <c r="R513" s="3"/>
      <c r="S513" s="3"/>
    </row>
    <row r="514" spans="14:20" hidden="1" x14ac:dyDescent="0.45">
      <c r="N514" s="3"/>
      <c r="O514" s="3"/>
      <c r="P514" s="3"/>
      <c r="Q514" s="3"/>
      <c r="R514" s="3"/>
      <c r="S514" s="3"/>
    </row>
    <row r="515" spans="14:20" hidden="1" x14ac:dyDescent="0.45">
      <c r="N515" s="3"/>
      <c r="O515" s="3"/>
      <c r="P515" s="3"/>
      <c r="Q515" s="3"/>
      <c r="R515" s="3"/>
      <c r="S515" s="3"/>
    </row>
    <row r="516" spans="14:20" hidden="1" x14ac:dyDescent="0.45">
      <c r="N516" s="3"/>
      <c r="O516" s="3"/>
      <c r="P516" s="3"/>
      <c r="Q516" s="3"/>
      <c r="R516" s="3"/>
      <c r="S516" s="3"/>
    </row>
    <row r="517" spans="14:20" hidden="1" x14ac:dyDescent="0.45">
      <c r="N517" s="3"/>
      <c r="T517" s="42"/>
    </row>
    <row r="518" spans="14:20" x14ac:dyDescent="0.45"/>
    <row r="519" spans="14:20" x14ac:dyDescent="0.45"/>
    <row r="520" spans="14:20" x14ac:dyDescent="0.45"/>
    <row r="521" spans="14:20" x14ac:dyDescent="0.45"/>
    <row r="522" spans="14:20" x14ac:dyDescent="0.45"/>
    <row r="523" spans="14:20" x14ac:dyDescent="0.45"/>
    <row r="524" spans="14:20" x14ac:dyDescent="0.45"/>
    <row r="525" spans="14:20" x14ac:dyDescent="0.45"/>
    <row r="526" spans="14:20" x14ac:dyDescent="0.45"/>
    <row r="527" spans="14:20" x14ac:dyDescent="0.45"/>
    <row r="528" spans="14:20" x14ac:dyDescent="0.45"/>
    <row r="529" x14ac:dyDescent="0.45"/>
    <row r="530" x14ac:dyDescent="0.45"/>
    <row r="531" x14ac:dyDescent="0.45"/>
    <row r="532" x14ac:dyDescent="0.45"/>
  </sheetData>
  <sheetProtection sheet="1" objects="1" scenarios="1"/>
  <protectedRanges>
    <protectedRange sqref="C11" name="Range23"/>
    <protectedRange sqref="G10:G11" name="Range21"/>
    <protectedRange sqref="C9" name="Range19"/>
    <protectedRange password="DCA1" sqref="C7:D7" name="Range17"/>
    <protectedRange password="DCA1" sqref="C23:F23" name="Range15"/>
    <protectedRange sqref="L7:M7" name="Range12"/>
    <protectedRange sqref="L8:M10" name="Range13"/>
    <protectedRange sqref="D72 D83 D94" name="Range11_1"/>
    <protectedRange sqref="D67:D69 D78:D80 D89:D91" name="Range10"/>
    <protectedRange sqref="D61" name="Range9_1"/>
    <protectedRange sqref="D56:D58" name="Range8"/>
    <protectedRange sqref="C48:G48" name="Range6"/>
    <protectedRange sqref="D43" name="Range5"/>
    <protectedRange sqref="D29:D30" name="Range3"/>
    <protectedRange sqref="C37:G37" name="Range4"/>
    <protectedRange sqref="C23:F23" name="Range2"/>
    <protectedRange sqref="D19:D20" name="Range12m"/>
    <protectedRange password="C615" sqref="C7:D7" name="Range16"/>
    <protectedRange sqref="C7" name="Range18"/>
    <protectedRange sqref="G7:G9" name="Range20"/>
    <protectedRange sqref="C12" name="Range22"/>
    <protectedRange sqref="E100" name="Range20_1"/>
  </protectedRanges>
  <mergeCells count="273">
    <mergeCell ref="C2:F2"/>
    <mergeCell ref="B5:G5"/>
    <mergeCell ref="G7:G8"/>
    <mergeCell ref="I7:K7"/>
    <mergeCell ref="L7:M7"/>
    <mergeCell ref="I8:K9"/>
    <mergeCell ref="L8:M9"/>
    <mergeCell ref="B17:D17"/>
    <mergeCell ref="G17:I17"/>
    <mergeCell ref="G18:I18"/>
    <mergeCell ref="B18:B19"/>
    <mergeCell ref="C18:D18"/>
    <mergeCell ref="K19:M19"/>
    <mergeCell ref="G10:G11"/>
    <mergeCell ref="D13:G13"/>
    <mergeCell ref="C14:D14"/>
    <mergeCell ref="F14:G14"/>
    <mergeCell ref="B16:C16"/>
    <mergeCell ref="D16:G16"/>
    <mergeCell ref="J18:M18"/>
    <mergeCell ref="B35:B36"/>
    <mergeCell ref="C35:C36"/>
    <mergeCell ref="D35:D36"/>
    <mergeCell ref="J35:M38"/>
    <mergeCell ref="B40:C40"/>
    <mergeCell ref="D40:G40"/>
    <mergeCell ref="J22:M24"/>
    <mergeCell ref="B26:C26"/>
    <mergeCell ref="D26:G26"/>
    <mergeCell ref="J27:M28"/>
    <mergeCell ref="B28:B29"/>
    <mergeCell ref="C28:D28"/>
    <mergeCell ref="K29:M29"/>
    <mergeCell ref="B51:C51"/>
    <mergeCell ref="D51:G51"/>
    <mergeCell ref="B53:E53"/>
    <mergeCell ref="J53:M53"/>
    <mergeCell ref="B55:B56"/>
    <mergeCell ref="C55:E55"/>
    <mergeCell ref="J55:M56"/>
    <mergeCell ref="D56:E56"/>
    <mergeCell ref="J41:M42"/>
    <mergeCell ref="B42:B43"/>
    <mergeCell ref="C42:D42"/>
    <mergeCell ref="K43:M43"/>
    <mergeCell ref="B46:B47"/>
    <mergeCell ref="C46:C47"/>
    <mergeCell ref="J46:M48"/>
    <mergeCell ref="B60:B62"/>
    <mergeCell ref="C60:D60"/>
    <mergeCell ref="J60:M62"/>
    <mergeCell ref="B64:C64"/>
    <mergeCell ref="B66:B67"/>
    <mergeCell ref="C66:D66"/>
    <mergeCell ref="J66:M66"/>
    <mergeCell ref="B57:C57"/>
    <mergeCell ref="D57:E57"/>
    <mergeCell ref="B58:C58"/>
    <mergeCell ref="D58:E58"/>
    <mergeCell ref="D64:G64"/>
    <mergeCell ref="C119:H119"/>
    <mergeCell ref="C120:H120"/>
    <mergeCell ref="C121:H121"/>
    <mergeCell ref="C122:H122"/>
    <mergeCell ref="C123:H123"/>
    <mergeCell ref="B71:B73"/>
    <mergeCell ref="C71:D71"/>
    <mergeCell ref="J71:M72"/>
    <mergeCell ref="B97:B98"/>
    <mergeCell ref="J97:M98"/>
    <mergeCell ref="B75:C75"/>
    <mergeCell ref="J77:M77"/>
    <mergeCell ref="B88:B89"/>
    <mergeCell ref="C88:D88"/>
    <mergeCell ref="J88:M88"/>
    <mergeCell ref="B90:C90"/>
    <mergeCell ref="B91:C91"/>
    <mergeCell ref="B93:B95"/>
    <mergeCell ref="C93:D93"/>
    <mergeCell ref="J93:M94"/>
    <mergeCell ref="D75:G75"/>
    <mergeCell ref="D86:G86"/>
    <mergeCell ref="J82:M83"/>
    <mergeCell ref="B86:C86"/>
    <mergeCell ref="C130:H130"/>
    <mergeCell ref="C131:H131"/>
    <mergeCell ref="C132:H132"/>
    <mergeCell ref="C133:H133"/>
    <mergeCell ref="C134:H134"/>
    <mergeCell ref="C135:H135"/>
    <mergeCell ref="C124:H124"/>
    <mergeCell ref="C125:H125"/>
    <mergeCell ref="C126:H126"/>
    <mergeCell ref="C127:H127"/>
    <mergeCell ref="C128:H128"/>
    <mergeCell ref="C129:H129"/>
    <mergeCell ref="C142:H142"/>
    <mergeCell ref="C143:H143"/>
    <mergeCell ref="C144:H144"/>
    <mergeCell ref="C145:H145"/>
    <mergeCell ref="C146:H146"/>
    <mergeCell ref="C147:H147"/>
    <mergeCell ref="C136:H136"/>
    <mergeCell ref="C137:H137"/>
    <mergeCell ref="C138:H138"/>
    <mergeCell ref="C139:H139"/>
    <mergeCell ref="C140:H140"/>
    <mergeCell ref="C141:H141"/>
    <mergeCell ref="C154:H154"/>
    <mergeCell ref="C155:H155"/>
    <mergeCell ref="C156:H156"/>
    <mergeCell ref="C157:H157"/>
    <mergeCell ref="C158:H158"/>
    <mergeCell ref="C159:H159"/>
    <mergeCell ref="C148:H148"/>
    <mergeCell ref="C149:H149"/>
    <mergeCell ref="C150:H150"/>
    <mergeCell ref="C151:H151"/>
    <mergeCell ref="C152:H152"/>
    <mergeCell ref="C153:H153"/>
    <mergeCell ref="C166:H166"/>
    <mergeCell ref="C167:H167"/>
    <mergeCell ref="C168:H168"/>
    <mergeCell ref="C169:H169"/>
    <mergeCell ref="C170:H170"/>
    <mergeCell ref="C171:H171"/>
    <mergeCell ref="C160:H160"/>
    <mergeCell ref="C161:H161"/>
    <mergeCell ref="C162:H162"/>
    <mergeCell ref="C163:H163"/>
    <mergeCell ref="C164:H164"/>
    <mergeCell ref="C165:H165"/>
    <mergeCell ref="C178:H178"/>
    <mergeCell ref="C179:H179"/>
    <mergeCell ref="C180:H180"/>
    <mergeCell ref="C181:H181"/>
    <mergeCell ref="C182:H182"/>
    <mergeCell ref="C183:H183"/>
    <mergeCell ref="C172:H172"/>
    <mergeCell ref="C173:H173"/>
    <mergeCell ref="C174:H174"/>
    <mergeCell ref="C175:H175"/>
    <mergeCell ref="C176:H176"/>
    <mergeCell ref="C177:H177"/>
    <mergeCell ref="C190:H190"/>
    <mergeCell ref="C191:H191"/>
    <mergeCell ref="C192:H192"/>
    <mergeCell ref="C193:H193"/>
    <mergeCell ref="C194:H194"/>
    <mergeCell ref="C195:H195"/>
    <mergeCell ref="C184:H184"/>
    <mergeCell ref="C185:H185"/>
    <mergeCell ref="C186:H186"/>
    <mergeCell ref="C187:H187"/>
    <mergeCell ref="C188:H188"/>
    <mergeCell ref="C189:H189"/>
    <mergeCell ref="C202:H202"/>
    <mergeCell ref="C203:H203"/>
    <mergeCell ref="C204:H204"/>
    <mergeCell ref="C205:H205"/>
    <mergeCell ref="C206:H206"/>
    <mergeCell ref="C207:H207"/>
    <mergeCell ref="C196:H196"/>
    <mergeCell ref="C197:H197"/>
    <mergeCell ref="C198:H198"/>
    <mergeCell ref="C199:H199"/>
    <mergeCell ref="C200:H200"/>
    <mergeCell ref="C201:H201"/>
    <mergeCell ref="C214:H214"/>
    <mergeCell ref="C215:H215"/>
    <mergeCell ref="C216:H216"/>
    <mergeCell ref="C217:H217"/>
    <mergeCell ref="C218:H218"/>
    <mergeCell ref="C219:H219"/>
    <mergeCell ref="C208:H208"/>
    <mergeCell ref="C209:H209"/>
    <mergeCell ref="C210:H210"/>
    <mergeCell ref="C211:H211"/>
    <mergeCell ref="C212:H212"/>
    <mergeCell ref="C213:H213"/>
    <mergeCell ref="C226:H226"/>
    <mergeCell ref="C227:H227"/>
    <mergeCell ref="C228:H228"/>
    <mergeCell ref="C229:H229"/>
    <mergeCell ref="C230:H230"/>
    <mergeCell ref="C231:H231"/>
    <mergeCell ref="C220:H220"/>
    <mergeCell ref="C221:H221"/>
    <mergeCell ref="C222:H222"/>
    <mergeCell ref="C223:H223"/>
    <mergeCell ref="C224:H224"/>
    <mergeCell ref="C225:H225"/>
    <mergeCell ref="C238:H238"/>
    <mergeCell ref="C239:H239"/>
    <mergeCell ref="C240:H240"/>
    <mergeCell ref="C241:H241"/>
    <mergeCell ref="C242:H242"/>
    <mergeCell ref="C243:H243"/>
    <mergeCell ref="C232:H232"/>
    <mergeCell ref="C233:H233"/>
    <mergeCell ref="C234:H234"/>
    <mergeCell ref="C235:H235"/>
    <mergeCell ref="C236:H236"/>
    <mergeCell ref="C237:H237"/>
    <mergeCell ref="C250:H250"/>
    <mergeCell ref="C251:H251"/>
    <mergeCell ref="C252:H252"/>
    <mergeCell ref="C253:H253"/>
    <mergeCell ref="C254:H254"/>
    <mergeCell ref="C255:H255"/>
    <mergeCell ref="C244:H244"/>
    <mergeCell ref="C245:H245"/>
    <mergeCell ref="C246:H246"/>
    <mergeCell ref="C247:H247"/>
    <mergeCell ref="C248:H248"/>
    <mergeCell ref="C249:H249"/>
    <mergeCell ref="C262:H262"/>
    <mergeCell ref="C263:H263"/>
    <mergeCell ref="C264:H264"/>
    <mergeCell ref="C265:H265"/>
    <mergeCell ref="C266:H266"/>
    <mergeCell ref="C267:H267"/>
    <mergeCell ref="C256:H256"/>
    <mergeCell ref="C257:H257"/>
    <mergeCell ref="C258:H258"/>
    <mergeCell ref="C259:H259"/>
    <mergeCell ref="C260:H260"/>
    <mergeCell ref="C261:H261"/>
    <mergeCell ref="C275:H275"/>
    <mergeCell ref="C276:H276"/>
    <mergeCell ref="C277:H277"/>
    <mergeCell ref="C278:H278"/>
    <mergeCell ref="C279:H279"/>
    <mergeCell ref="C268:H268"/>
    <mergeCell ref="C269:H269"/>
    <mergeCell ref="C270:H270"/>
    <mergeCell ref="C271:H271"/>
    <mergeCell ref="C272:H272"/>
    <mergeCell ref="C273:H273"/>
    <mergeCell ref="B68:C68"/>
    <mergeCell ref="B69:C69"/>
    <mergeCell ref="C298:H298"/>
    <mergeCell ref="C292:H292"/>
    <mergeCell ref="C293:H293"/>
    <mergeCell ref="C294:H294"/>
    <mergeCell ref="C295:H295"/>
    <mergeCell ref="C296:H296"/>
    <mergeCell ref="C297:H297"/>
    <mergeCell ref="C286:H286"/>
    <mergeCell ref="C287:H287"/>
    <mergeCell ref="C288:H288"/>
    <mergeCell ref="C289:H289"/>
    <mergeCell ref="C290:H290"/>
    <mergeCell ref="C291:H291"/>
    <mergeCell ref="C280:H280"/>
    <mergeCell ref="C281:H281"/>
    <mergeCell ref="C282:H282"/>
    <mergeCell ref="C283:H283"/>
    <mergeCell ref="C284:H284"/>
    <mergeCell ref="C285:H285"/>
    <mergeCell ref="C274:H274"/>
    <mergeCell ref="D100:F101"/>
    <mergeCell ref="E103:F103"/>
    <mergeCell ref="E104:F104"/>
    <mergeCell ref="E105:F105"/>
    <mergeCell ref="E106:F107"/>
    <mergeCell ref="E108:F109"/>
    <mergeCell ref="B77:B78"/>
    <mergeCell ref="C77:D77"/>
    <mergeCell ref="B79:C79"/>
    <mergeCell ref="B80:C80"/>
    <mergeCell ref="B82:B84"/>
    <mergeCell ref="C82:D82"/>
  </mergeCells>
  <conditionalFormatting sqref="C24:F24">
    <cfRule type="containsText" dxfId="73" priority="39" operator="containsText" text="%">
      <formula>NOT(ISERROR(SEARCH("%",C24)))</formula>
    </cfRule>
  </conditionalFormatting>
  <conditionalFormatting sqref="C38:G38 C24:F24">
    <cfRule type="containsText" dxfId="72" priority="38" operator="containsText" text="%">
      <formula>NOT(ISERROR(SEARCH("%",C24)))</formula>
    </cfRule>
  </conditionalFormatting>
  <conditionalFormatting sqref="C23:F23">
    <cfRule type="cellIs" dxfId="71" priority="40" operator="greaterThan">
      <formula>$D$19</formula>
    </cfRule>
    <cfRule type="containsBlanks" dxfId="70" priority="45">
      <formula>LEN(TRIM(C23))=0</formula>
    </cfRule>
  </conditionalFormatting>
  <conditionalFormatting sqref="C48:G48">
    <cfRule type="cellIs" dxfId="69" priority="37" operator="greaterThan">
      <formula>$D$43</formula>
    </cfRule>
    <cfRule type="notContainsBlanks" dxfId="68" priority="43">
      <formula>LEN(TRIM(C48))&gt;0</formula>
    </cfRule>
  </conditionalFormatting>
  <conditionalFormatting sqref="C49:G49">
    <cfRule type="containsText" dxfId="67" priority="36" operator="containsText" text="%">
      <formula>NOT(ISERROR(SEARCH("%",C49)))</formula>
    </cfRule>
  </conditionalFormatting>
  <conditionalFormatting sqref="D62">
    <cfRule type="containsText" dxfId="66" priority="34" operator="containsText" text="%">
      <formula>NOT(ISERROR(SEARCH("%",D62)))</formula>
    </cfRule>
  </conditionalFormatting>
  <conditionalFormatting sqref="D73">
    <cfRule type="containsText" dxfId="65" priority="32" operator="containsText" text="%">
      <formula>NOT(ISERROR(SEARCH("%",D73)))</formula>
    </cfRule>
  </conditionalFormatting>
  <conditionalFormatting sqref="G7">
    <cfRule type="containsBlanks" dxfId="64" priority="41">
      <formula>LEN(TRIM(G7))=0</formula>
    </cfRule>
  </conditionalFormatting>
  <conditionalFormatting sqref="D19:D20 D67:D69 E71:E72 E82:E83">
    <cfRule type="notContainsBlanks" dxfId="63" priority="30">
      <formula>LEN(TRIM(D19))&gt;0</formula>
    </cfRule>
  </conditionalFormatting>
  <conditionalFormatting sqref="C9">
    <cfRule type="notContainsBlanks" dxfId="62" priority="29">
      <formula>LEN(TRIM(C9))&gt;0</formula>
    </cfRule>
  </conditionalFormatting>
  <conditionalFormatting sqref="L7:M7">
    <cfRule type="notContainsBlanks" dxfId="61" priority="42">
      <formula>LEN(TRIM(L7))&gt;0</formula>
    </cfRule>
  </conditionalFormatting>
  <conditionalFormatting sqref="L10:M10 L8">
    <cfRule type="notContainsBlanks" dxfId="60" priority="28">
      <formula>LEN(TRIM(L8))&gt;0</formula>
    </cfRule>
  </conditionalFormatting>
  <conditionalFormatting sqref="D29">
    <cfRule type="notContainsBlanks" dxfId="59" priority="27">
      <formula>LEN(TRIM(D29))&gt;0</formula>
    </cfRule>
  </conditionalFormatting>
  <conditionalFormatting sqref="D43">
    <cfRule type="notContainsBlanks" dxfId="58" priority="26">
      <formula>LEN(TRIM(D43))&gt;0</formula>
    </cfRule>
  </conditionalFormatting>
  <conditionalFormatting sqref="D56:E58">
    <cfRule type="notContainsBlanks" dxfId="57" priority="25">
      <formula>LEN(TRIM(D56))&gt;0</formula>
    </cfRule>
  </conditionalFormatting>
  <conditionalFormatting sqref="D61">
    <cfRule type="cellIs" dxfId="56" priority="10" operator="greaterThan">
      <formula>$D$56</formula>
    </cfRule>
    <cfRule type="notContainsBlanks" dxfId="55" priority="24">
      <formula>LEN(TRIM(D61))&gt;0</formula>
    </cfRule>
  </conditionalFormatting>
  <conditionalFormatting sqref="D72">
    <cfRule type="notContainsBlanks" dxfId="54" priority="13">
      <formula>LEN(TRIM(D72))&gt;0</formula>
    </cfRule>
    <cfRule type="cellIs" dxfId="53" priority="22" operator="greaterThan">
      <formula>$D$67</formula>
    </cfRule>
  </conditionalFormatting>
  <conditionalFormatting sqref="C37:G37">
    <cfRule type="cellIs" dxfId="52" priority="20" operator="greaterThan">
      <formula>$D$29</formula>
    </cfRule>
    <cfRule type="notContainsBlanks" dxfId="51" priority="21">
      <formula>LEN(TRIM(C37))&gt;0</formula>
    </cfRule>
  </conditionalFormatting>
  <conditionalFormatting sqref="G10">
    <cfRule type="containsBlanks" dxfId="50" priority="44">
      <formula>LEN(TRIM(G10))=0</formula>
    </cfRule>
  </conditionalFormatting>
  <conditionalFormatting sqref="C11">
    <cfRule type="containsBlanks" dxfId="49" priority="18">
      <formula>LEN(TRIM(C11))=0</formula>
    </cfRule>
  </conditionalFormatting>
  <conditionalFormatting sqref="C12">
    <cfRule type="containsBlanks" dxfId="48" priority="17">
      <formula>LEN(TRIM(C12))=0</formula>
    </cfRule>
  </conditionalFormatting>
  <conditionalFormatting sqref="B99">
    <cfRule type="notContainsBlanks" dxfId="47" priority="15">
      <formula>LEN(TRIM(B99))&gt;0</formula>
    </cfRule>
  </conditionalFormatting>
  <conditionalFormatting sqref="B100:B298">
    <cfRule type="notContainsBlanks" dxfId="46" priority="14">
      <formula>LEN(TRIM(B100))&gt;0</formula>
    </cfRule>
  </conditionalFormatting>
  <conditionalFormatting sqref="C99:C298">
    <cfRule type="cellIs" dxfId="45" priority="12" operator="equal">
      <formula>"Please enter a correct GP Code"</formula>
    </cfRule>
  </conditionalFormatting>
  <conditionalFormatting sqref="D84">
    <cfRule type="containsText" dxfId="44" priority="9" operator="containsText" text="%">
      <formula>NOT(ISERROR(SEARCH("%",D84)))</formula>
    </cfRule>
  </conditionalFormatting>
  <conditionalFormatting sqref="D78:D80">
    <cfRule type="notContainsBlanks" dxfId="43" priority="8">
      <formula>LEN(TRIM(D78))&gt;0</formula>
    </cfRule>
  </conditionalFormatting>
  <conditionalFormatting sqref="D83">
    <cfRule type="notContainsBlanks" dxfId="42" priority="6">
      <formula>LEN(TRIM(D83))&gt;0</formula>
    </cfRule>
    <cfRule type="cellIs" dxfId="41" priority="7" operator="greaterThan">
      <formula>$D$67</formula>
    </cfRule>
  </conditionalFormatting>
  <conditionalFormatting sqref="D94">
    <cfRule type="notContainsBlanks" dxfId="40" priority="1">
      <formula>LEN(TRIM(D94))&gt;0</formula>
    </cfRule>
    <cfRule type="cellIs" dxfId="39" priority="2" operator="greaterThan">
      <formula>$D$67</formula>
    </cfRule>
  </conditionalFormatting>
  <conditionalFormatting sqref="E93:E94">
    <cfRule type="notContainsBlanks" dxfId="38" priority="5">
      <formula>LEN(TRIM(E93))&gt;0</formula>
    </cfRule>
  </conditionalFormatting>
  <conditionalFormatting sqref="D95">
    <cfRule type="containsText" dxfId="37" priority="4" operator="containsText" text="%">
      <formula>NOT(ISERROR(SEARCH("%",D95)))</formula>
    </cfRule>
  </conditionalFormatting>
  <conditionalFormatting sqref="D89:D91">
    <cfRule type="notContainsBlanks" dxfId="36" priority="3">
      <formula>LEN(TRIM(D89))&gt;0</formula>
    </cfRule>
  </conditionalFormatting>
  <dataValidations count="15">
    <dataValidation type="textLength" operator="equal" allowBlank="1" showInputMessage="1" showErrorMessage="1" sqref="B99:B298" xr:uid="{00000000-0002-0000-0000-000000000000}">
      <formula1>6</formula1>
    </dataValidation>
    <dataValidation type="whole" operator="greaterThanOrEqual" allowBlank="1" showInputMessage="1" showErrorMessage="1" error="Please enter a whole number" sqref="D67 D78 D89" xr:uid="{00000000-0002-0000-0000-000001000000}">
      <formula1>0</formula1>
    </dataValidation>
    <dataValidation type="list" allowBlank="1" showInputMessage="1" showErrorMessage="1" sqref="G7" xr:uid="{00000000-0002-0000-0000-000002000000}">
      <formula1>$V$5:$V$11</formula1>
    </dataValidation>
    <dataValidation type="list" allowBlank="1" showInputMessage="1" showErrorMessage="1" sqref="G10" xr:uid="{00000000-0002-0000-0000-000003000000}">
      <formula1>$AB$5:$AB$7</formula1>
    </dataValidation>
    <dataValidation allowBlank="1" showInputMessage="1" showErrorMessage="1" promptTitle="Data caveats" prompt="If there are any data quality issues with your submission or caveats that should be included in the final publication please let us know." sqref="L8" xr:uid="{00000000-0002-0000-0000-000004000000}"/>
    <dataValidation type="whole" operator="greaterThanOrEqual" allowBlank="1" showInputMessage="1" showErrorMessage="1" error="Value must be a whole number." sqref="D56:E56" xr:uid="{00000000-0002-0000-0000-000005000000}">
      <formula1>0</formula1>
    </dataValidation>
    <dataValidation type="whole" operator="greaterThanOrEqual" allowBlank="1" showErrorMessage="1" errorTitle="ERROR" error="Value must be whole number." sqref="C48:G48" xr:uid="{00000000-0002-0000-0000-000006000000}">
      <formula1>0</formula1>
    </dataValidation>
    <dataValidation type="whole" operator="greaterThanOrEqual" allowBlank="1" showInputMessage="1" showErrorMessage="1" errorTitle="ERROR" error="Value must be whole number." sqref="C37:G37 C23:F23" xr:uid="{00000000-0002-0000-0000-000007000000}">
      <formula1>0</formula1>
    </dataValidation>
    <dataValidation type="whole" operator="greaterThanOrEqual" allowBlank="1" showInputMessage="1" showErrorMessage="1" error="Value must be a whole number" sqref="D19:D20" xr:uid="{00000000-0002-0000-0000-000008000000}">
      <formula1>0</formula1>
    </dataValidation>
    <dataValidation type="whole" allowBlank="1" showErrorMessage="1" errorTitle="ERROR" error="Value must be a whole number" sqref="D61" xr:uid="{00000000-0002-0000-0000-000009000000}">
      <formula1>0</formula1>
      <formula2>$D$53</formula2>
    </dataValidation>
    <dataValidation type="whole" allowBlank="1" showErrorMessage="1" errorTitle="ERROR" error="Value must be a whole number" sqref="D72 D83 D94" xr:uid="{00000000-0002-0000-0000-00000A000000}">
      <formula1>0</formula1>
      <formula2>$D$60</formula2>
    </dataValidation>
    <dataValidation type="whole" operator="greaterThanOrEqual" allowBlank="1" showInputMessage="1" showErrorMessage="1" error="Value must be whole number." sqref="D29 D43" xr:uid="{00000000-0002-0000-0000-00000B000000}">
      <formula1>0</formula1>
    </dataValidation>
    <dataValidation type="list" allowBlank="1" showInputMessage="1" showErrorMessage="1" sqref="D57:E58 D68:D69 E71:E72 D79:D80 E82:E83 D90:D91 E93:E94" xr:uid="{00000000-0002-0000-0000-00000C000000}">
      <formula1>$U$5:$U$7</formula1>
    </dataValidation>
    <dataValidation type="date" allowBlank="1" showInputMessage="1" showErrorMessage="1" sqref="C11" xr:uid="{00000000-0002-0000-0000-00000D000000}">
      <formula1>36526</formula1>
      <formula2>401768</formula2>
    </dataValidation>
    <dataValidation type="list" allowBlank="1" showInputMessage="1" showErrorMessage="1" sqref="C7" xr:uid="{00000000-0002-0000-0000-00000E000000}">
      <formula1>$X$5:$X$166</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O1204"/>
  <sheetViews>
    <sheetView topLeftCell="B1" zoomScale="70" zoomScaleNormal="70" workbookViewId="0">
      <selection activeCell="D7" sqref="D7"/>
    </sheetView>
  </sheetViews>
  <sheetFormatPr defaultColWidth="0" defaultRowHeight="13.15" zeroHeight="1" x14ac:dyDescent="0.4"/>
  <cols>
    <col min="1" max="1" width="5.3984375" style="189" hidden="1" customWidth="1"/>
    <col min="2" max="2" width="19.73046875" style="190" customWidth="1"/>
    <col min="3" max="3" width="18.265625" style="260" customWidth="1"/>
    <col min="4" max="4" width="19.59765625" style="260" customWidth="1"/>
    <col min="5" max="5" width="10.59765625" style="260" customWidth="1"/>
    <col min="6" max="6" width="10.265625" style="260" customWidth="1"/>
    <col min="7" max="7" width="8.59765625" style="260" customWidth="1"/>
    <col min="8" max="8" width="25" style="260" customWidth="1"/>
    <col min="9" max="9" width="28.265625" style="261" customWidth="1"/>
    <col min="10" max="10" width="30" style="191" customWidth="1"/>
    <col min="11" max="11" width="74" style="240" customWidth="1"/>
    <col min="12" max="12" width="22.59765625" style="190" hidden="1"/>
    <col min="13" max="13" width="6.59765625" style="191" hidden="1"/>
    <col min="14" max="14" width="9.59765625" style="191" hidden="1"/>
    <col min="15" max="15" width="8.3984375" style="191" hidden="1"/>
    <col min="16" max="19" width="8.86328125" style="252" hidden="1"/>
    <col min="20" max="20" width="17.86328125" style="191" hidden="1" customWidth="1"/>
    <col min="21" max="21" width="9.73046875" style="190" hidden="1" customWidth="1"/>
    <col min="22" max="22" width="40.59765625" style="190" hidden="1" customWidth="1"/>
    <col min="23" max="23" width="22.59765625" style="190" hidden="1" customWidth="1"/>
    <col min="24" max="24" width="45.86328125" style="190" hidden="1"/>
    <col min="25" max="25" width="23.1328125" style="190" hidden="1"/>
    <col min="26" max="33" width="13.73046875" style="190" hidden="1"/>
    <col min="34" max="34" width="23" style="190" hidden="1"/>
    <col min="35" max="35" width="18.59765625" style="190" customWidth="1"/>
    <col min="36" max="36" width="12.86328125" style="190" customWidth="1"/>
    <col min="37" max="37" width="49.3984375" style="193" customWidth="1"/>
    <col min="38" max="38" width="9.59765625" style="190" customWidth="1"/>
    <col min="39" max="39" width="30.3984375" style="190" customWidth="1"/>
    <col min="40" max="16384" width="9.1328125" style="190" hidden="1"/>
  </cols>
  <sheetData>
    <row r="1" spans="1:41" ht="18" customHeight="1" x14ac:dyDescent="0.4">
      <c r="C1" s="190"/>
      <c r="D1" s="190"/>
      <c r="E1" s="190"/>
      <c r="F1" s="190"/>
      <c r="G1" s="190"/>
      <c r="H1" s="190"/>
      <c r="I1" s="191"/>
      <c r="K1" s="190"/>
      <c r="M1" s="192"/>
      <c r="N1" s="192"/>
      <c r="O1" s="192"/>
      <c r="P1" s="192"/>
      <c r="Q1" s="192"/>
      <c r="R1" s="192"/>
      <c r="S1" s="192"/>
      <c r="AM1" s="194"/>
    </row>
    <row r="2" spans="1:41" ht="27.7" customHeight="1" x14ac:dyDescent="0.85">
      <c r="A2" s="195"/>
      <c r="C2" s="196"/>
      <c r="D2" s="197" t="s">
        <v>232</v>
      </c>
      <c r="E2" s="196"/>
      <c r="F2" s="196"/>
      <c r="G2" s="196"/>
      <c r="H2" s="196"/>
      <c r="I2" s="192"/>
      <c r="J2" s="192"/>
      <c r="K2" s="198"/>
      <c r="L2" s="198"/>
      <c r="M2" s="192"/>
      <c r="N2" s="192"/>
      <c r="O2" s="192"/>
      <c r="P2" s="192"/>
      <c r="Q2" s="192"/>
      <c r="R2" s="192"/>
      <c r="S2" s="192"/>
      <c r="T2" s="192"/>
      <c r="U2" s="198"/>
      <c r="V2" s="198"/>
      <c r="W2" s="198"/>
      <c r="X2" s="198"/>
      <c r="Y2" s="199"/>
      <c r="Z2" s="199"/>
      <c r="AA2" s="199"/>
      <c r="AB2" s="199"/>
      <c r="AC2" s="199"/>
      <c r="AD2" s="199"/>
      <c r="AE2" s="199"/>
      <c r="AF2" s="199"/>
      <c r="AG2" s="199"/>
      <c r="AH2" s="199"/>
      <c r="AM2" s="200" t="s">
        <v>233</v>
      </c>
    </row>
    <row r="3" spans="1:41" ht="30.3" customHeight="1" x14ac:dyDescent="0.4">
      <c r="C3" s="502" t="s">
        <v>234</v>
      </c>
      <c r="D3" s="502"/>
      <c r="E3" s="502"/>
      <c r="F3" s="502"/>
      <c r="G3" s="502"/>
      <c r="H3" s="502"/>
      <c r="I3" s="502"/>
      <c r="M3" s="192"/>
      <c r="N3" s="192"/>
      <c r="O3" s="192"/>
      <c r="P3" s="192"/>
      <c r="Q3" s="192"/>
      <c r="R3" s="192"/>
      <c r="S3" s="192"/>
      <c r="AM3" s="201">
        <v>0</v>
      </c>
    </row>
    <row r="4" spans="1:41" ht="27" customHeight="1" x14ac:dyDescent="0.45">
      <c r="B4" s="202"/>
      <c r="C4" s="503" t="s">
        <v>1328</v>
      </c>
      <c r="D4" s="503"/>
      <c r="E4" s="503"/>
      <c r="F4" s="503"/>
      <c r="G4" s="503"/>
      <c r="H4" s="503"/>
      <c r="I4" s="347"/>
      <c r="J4" s="347"/>
      <c r="K4" s="275"/>
      <c r="M4" s="192"/>
      <c r="N4" s="192"/>
      <c r="O4" s="192"/>
      <c r="P4" s="192"/>
      <c r="Q4" s="192"/>
      <c r="R4" s="192"/>
      <c r="S4" s="192"/>
      <c r="AM4" s="194"/>
    </row>
    <row r="5" spans="1:41" ht="15.85" customHeight="1" x14ac:dyDescent="0.5">
      <c r="A5" s="195"/>
      <c r="B5" s="203"/>
      <c r="C5" s="281"/>
      <c r="D5" s="281"/>
      <c r="E5" s="280" t="s">
        <v>233</v>
      </c>
      <c r="F5" s="280"/>
      <c r="G5" s="280"/>
      <c r="H5" s="280"/>
      <c r="I5" s="204"/>
      <c r="J5" s="204"/>
      <c r="K5" s="198"/>
      <c r="M5" s="192"/>
      <c r="N5" s="192"/>
      <c r="O5" s="192"/>
      <c r="P5" s="192"/>
      <c r="Q5" s="192"/>
      <c r="R5" s="192"/>
      <c r="S5" s="192"/>
      <c r="T5" s="204"/>
      <c r="AM5" s="194"/>
    </row>
    <row r="6" spans="1:41" ht="15.85" customHeight="1" x14ac:dyDescent="0.45">
      <c r="A6" s="205"/>
      <c r="B6" s="206"/>
      <c r="C6" s="279"/>
      <c r="D6" s="279"/>
      <c r="E6" s="280" t="s">
        <v>233</v>
      </c>
      <c r="F6" s="280"/>
      <c r="G6" s="280"/>
      <c r="H6" s="280"/>
      <c r="I6" s="207"/>
      <c r="J6" s="207"/>
      <c r="K6" s="190"/>
      <c r="M6" s="192"/>
      <c r="N6" s="192"/>
      <c r="O6" s="192"/>
      <c r="P6" s="192"/>
      <c r="Q6" s="192"/>
      <c r="R6" s="192"/>
      <c r="S6" s="192"/>
      <c r="T6" s="207"/>
      <c r="U6" s="208"/>
      <c r="V6" s="208"/>
      <c r="W6" s="208"/>
      <c r="X6" s="208"/>
      <c r="Y6" s="208"/>
      <c r="Z6" s="208"/>
      <c r="AA6" s="208"/>
      <c r="AB6" s="208"/>
      <c r="AC6" s="208"/>
      <c r="AD6" s="208"/>
      <c r="AE6" s="208"/>
      <c r="AF6" s="208"/>
      <c r="AG6" s="208"/>
      <c r="AH6" s="208"/>
      <c r="AM6" s="194"/>
    </row>
    <row r="7" spans="1:41" ht="33.85" customHeight="1" x14ac:dyDescent="0.5">
      <c r="A7" s="205"/>
      <c r="B7" s="209"/>
      <c r="C7" s="278" t="s">
        <v>233</v>
      </c>
      <c r="D7" s="278"/>
      <c r="E7" s="278"/>
      <c r="F7" s="278" t="s">
        <v>233</v>
      </c>
      <c r="G7" s="278"/>
      <c r="H7" s="278"/>
      <c r="I7" s="278"/>
      <c r="K7" s="208"/>
      <c r="L7" s="208"/>
      <c r="M7" s="192"/>
      <c r="N7" s="192"/>
      <c r="O7" s="192"/>
      <c r="P7" s="192"/>
      <c r="Q7" s="192"/>
      <c r="R7" s="192"/>
      <c r="S7" s="192"/>
      <c r="U7" s="208"/>
      <c r="V7" s="208"/>
      <c r="W7" s="208"/>
      <c r="X7" s="208"/>
      <c r="Y7" s="208"/>
      <c r="Z7" s="208"/>
      <c r="AA7" s="208"/>
      <c r="AB7" s="208"/>
      <c r="AC7" s="208"/>
      <c r="AD7" s="208"/>
      <c r="AE7" s="208"/>
      <c r="AF7" s="208"/>
      <c r="AG7" s="208"/>
      <c r="AH7" s="208"/>
      <c r="AM7" s="194"/>
    </row>
    <row r="8" spans="1:41" ht="12.75" customHeight="1" x14ac:dyDescent="0.4">
      <c r="A8" s="205"/>
      <c r="B8" s="210" t="s">
        <v>235</v>
      </c>
      <c r="C8" s="211">
        <v>0</v>
      </c>
      <c r="D8" s="211">
        <v>0</v>
      </c>
      <c r="E8" s="211">
        <v>0</v>
      </c>
      <c r="F8" s="211">
        <v>0</v>
      </c>
      <c r="G8" s="211">
        <v>0</v>
      </c>
      <c r="H8" s="211">
        <v>0</v>
      </c>
      <c r="I8" s="211">
        <v>0</v>
      </c>
      <c r="J8" s="212"/>
      <c r="K8" s="213"/>
      <c r="L8" s="214"/>
      <c r="M8" s="214"/>
      <c r="N8" s="214"/>
      <c r="O8" s="214"/>
      <c r="P8" s="214"/>
      <c r="Q8" s="214"/>
      <c r="R8" s="214"/>
      <c r="S8" s="215"/>
      <c r="T8" s="212"/>
      <c r="U8" s="212"/>
      <c r="V8" s="212"/>
      <c r="W8" s="212"/>
      <c r="X8" s="216"/>
      <c r="Y8" s="216"/>
      <c r="Z8" s="216"/>
      <c r="AA8" s="216"/>
      <c r="AB8" s="216"/>
      <c r="AC8" s="216"/>
      <c r="AD8" s="216"/>
      <c r="AE8" s="216"/>
      <c r="AF8" s="216"/>
      <c r="AG8" s="216"/>
      <c r="AJ8" s="193"/>
      <c r="AK8" s="190"/>
    </row>
    <row r="9" spans="1:41" ht="12.75" customHeight="1" x14ac:dyDescent="0.4">
      <c r="A9" s="205"/>
      <c r="B9" s="217" t="s">
        <v>236</v>
      </c>
      <c r="C9" s="218"/>
      <c r="D9" s="218" t="s">
        <v>233</v>
      </c>
      <c r="E9" s="218" t="s">
        <v>233</v>
      </c>
      <c r="F9" s="218" t="s">
        <v>233</v>
      </c>
      <c r="G9" s="218" t="s">
        <v>233</v>
      </c>
      <c r="H9" s="218"/>
      <c r="I9" s="218" t="s">
        <v>233</v>
      </c>
      <c r="J9" s="215"/>
      <c r="K9" s="219"/>
      <c r="L9" s="214"/>
      <c r="M9" s="214"/>
      <c r="N9" s="214"/>
      <c r="O9" s="214"/>
      <c r="P9" s="214"/>
      <c r="Q9" s="214"/>
      <c r="R9" s="214"/>
      <c r="S9" s="220">
        <v>0</v>
      </c>
      <c r="T9" s="215"/>
      <c r="U9" s="215"/>
      <c r="V9" s="215"/>
      <c r="W9" s="215"/>
      <c r="X9" s="216"/>
      <c r="Y9" s="216"/>
      <c r="Z9" s="216"/>
      <c r="AA9" s="216"/>
      <c r="AB9" s="216"/>
      <c r="AC9" s="216"/>
      <c r="AD9" s="216"/>
      <c r="AE9" s="216"/>
      <c r="AF9" s="216"/>
      <c r="AG9" s="216"/>
      <c r="AJ9" s="193"/>
      <c r="AK9" s="190"/>
    </row>
    <row r="10" spans="1:41" ht="73.45" customHeight="1" x14ac:dyDescent="0.4">
      <c r="A10" s="205"/>
      <c r="B10" s="342"/>
      <c r="C10" s="343"/>
      <c r="D10" s="506" t="s">
        <v>237</v>
      </c>
      <c r="E10" s="506"/>
      <c r="F10" s="506"/>
      <c r="G10" s="507"/>
      <c r="H10" s="508" t="s">
        <v>238</v>
      </c>
      <c r="I10" s="508"/>
      <c r="J10" s="504" t="s">
        <v>245</v>
      </c>
      <c r="K10" s="505"/>
      <c r="L10" s="214"/>
      <c r="M10" s="214"/>
      <c r="N10" s="214"/>
      <c r="O10" s="214"/>
      <c r="P10" s="214"/>
      <c r="Q10" s="214"/>
      <c r="R10" s="214"/>
      <c r="S10" s="221" t="s">
        <v>233</v>
      </c>
      <c r="T10" s="215"/>
      <c r="U10" s="215"/>
      <c r="V10" s="215"/>
      <c r="W10" s="215"/>
      <c r="X10" s="216"/>
      <c r="Y10" s="216"/>
      <c r="Z10" s="216"/>
      <c r="AA10" s="216"/>
      <c r="AB10" s="216"/>
      <c r="AC10" s="216"/>
      <c r="AD10" s="216"/>
      <c r="AE10" s="216"/>
      <c r="AF10" s="216"/>
      <c r="AG10" s="216"/>
      <c r="AH10" s="193">
        <f>SUM(AH12:AH1036)</f>
        <v>0</v>
      </c>
      <c r="AJ10" s="222"/>
    </row>
    <row r="11" spans="1:41" ht="91.9" x14ac:dyDescent="0.4">
      <c r="A11" s="223"/>
      <c r="B11" s="341" t="s">
        <v>239</v>
      </c>
      <c r="C11" s="341" t="s">
        <v>240</v>
      </c>
      <c r="D11" s="224" t="s">
        <v>241</v>
      </c>
      <c r="E11" s="224" t="s">
        <v>242</v>
      </c>
      <c r="F11" s="274" t="s">
        <v>1297</v>
      </c>
      <c r="G11" s="224" t="s">
        <v>243</v>
      </c>
      <c r="H11" s="224" t="s">
        <v>244</v>
      </c>
      <c r="I11" s="225" t="s">
        <v>1316</v>
      </c>
      <c r="J11" s="321" t="s">
        <v>1338</v>
      </c>
      <c r="K11" s="321" t="s">
        <v>1339</v>
      </c>
      <c r="L11" s="226" t="s">
        <v>246</v>
      </c>
      <c r="M11" s="226" t="s">
        <v>247</v>
      </c>
      <c r="N11" s="226" t="s">
        <v>248</v>
      </c>
      <c r="O11" s="226" t="s">
        <v>249</v>
      </c>
      <c r="P11" s="226" t="s">
        <v>250</v>
      </c>
      <c r="Q11" s="226" t="s">
        <v>251</v>
      </c>
      <c r="R11" s="226" t="s">
        <v>252</v>
      </c>
      <c r="S11" s="227" t="s">
        <v>253</v>
      </c>
      <c r="T11" s="226" t="s">
        <v>254</v>
      </c>
      <c r="U11" s="226" t="s">
        <v>255</v>
      </c>
      <c r="V11" s="226" t="s">
        <v>256</v>
      </c>
      <c r="W11" s="226" t="s">
        <v>257</v>
      </c>
      <c r="X11" s="212"/>
      <c r="Y11" s="228" t="s">
        <v>258</v>
      </c>
      <c r="Z11" s="228" t="s">
        <v>259</v>
      </c>
      <c r="AA11" s="228" t="s">
        <v>260</v>
      </c>
      <c r="AB11" s="228" t="s">
        <v>261</v>
      </c>
      <c r="AC11" s="228" t="s">
        <v>262</v>
      </c>
      <c r="AD11" s="228" t="s">
        <v>263</v>
      </c>
      <c r="AE11" s="228" t="s">
        <v>264</v>
      </c>
      <c r="AF11" s="212"/>
      <c r="AH11" s="190" t="s">
        <v>265</v>
      </c>
      <c r="AI11" s="193"/>
      <c r="AJ11" s="229"/>
      <c r="AK11" s="190"/>
      <c r="AO11" s="190" t="s">
        <v>266</v>
      </c>
    </row>
    <row r="12" spans="1:41" ht="12.75" customHeight="1" x14ac:dyDescent="0.45">
      <c r="A12" s="230" t="s">
        <v>267</v>
      </c>
      <c r="B12" s="231"/>
      <c r="C12" s="232"/>
      <c r="D12" s="232"/>
      <c r="E12" s="232"/>
      <c r="F12" s="232"/>
      <c r="G12" s="233"/>
      <c r="H12" s="232"/>
      <c r="I12" s="232"/>
      <c r="J12" s="344" t="s">
        <v>233</v>
      </c>
      <c r="K12" s="345" t="s">
        <v>233</v>
      </c>
      <c r="L12" s="235">
        <v>0</v>
      </c>
      <c r="M12" s="235">
        <v>0</v>
      </c>
      <c r="N12" s="235">
        <v>0</v>
      </c>
      <c r="O12" s="236">
        <v>0</v>
      </c>
      <c r="P12" s="236">
        <v>0</v>
      </c>
      <c r="Q12" s="236">
        <v>8</v>
      </c>
      <c r="R12" s="236">
        <v>0</v>
      </c>
      <c r="S12" s="237">
        <v>0</v>
      </c>
      <c r="T12" s="234" t="e">
        <v>#N/A</v>
      </c>
      <c r="U12" s="234" t="e">
        <v>#N/A</v>
      </c>
      <c r="V12" s="234" t="e">
        <v>#N/A</v>
      </c>
      <c r="W12" s="234" t="e">
        <v>#N/A</v>
      </c>
      <c r="X12" s="208"/>
      <c r="Y12" s="238">
        <v>1</v>
      </c>
      <c r="Z12" s="238">
        <v>0</v>
      </c>
      <c r="AA12" s="238">
        <v>0</v>
      </c>
      <c r="AB12" s="238">
        <v>0</v>
      </c>
      <c r="AC12" s="238">
        <v>0</v>
      </c>
      <c r="AD12" s="238">
        <v>0</v>
      </c>
      <c r="AE12" s="239">
        <v>0</v>
      </c>
      <c r="AF12" s="208"/>
      <c r="AH12" s="240">
        <f t="shared" ref="AH12:AH75" si="0">IF(OR(ISTEXT(D12),ISTEXT(E12),ISTEXT(F12),ISTEXT(G12),ISTEXT(H12),ISTEXT(C12),ISTEXT(I12)),1,0)</f>
        <v>0</v>
      </c>
      <c r="AI12" s="193"/>
      <c r="AJ12" s="193"/>
      <c r="AK12" s="240"/>
      <c r="AO12" s="241">
        <f>SUM(L12:N12,P12,R12,AE12)</f>
        <v>0</v>
      </c>
    </row>
    <row r="13" spans="1:41" ht="12.75" customHeight="1" x14ac:dyDescent="0.45">
      <c r="A13" s="230" t="s">
        <v>268</v>
      </c>
      <c r="B13" s="242"/>
      <c r="C13" s="232"/>
      <c r="D13" s="232"/>
      <c r="E13" s="232"/>
      <c r="F13" s="232"/>
      <c r="G13" s="233"/>
      <c r="H13" s="232"/>
      <c r="I13" s="232"/>
      <c r="J13" s="344" t="s">
        <v>233</v>
      </c>
      <c r="K13" s="345" t="s">
        <v>233</v>
      </c>
      <c r="L13" s="235">
        <v>0</v>
      </c>
      <c r="M13" s="235">
        <v>0</v>
      </c>
      <c r="N13" s="235">
        <v>0</v>
      </c>
      <c r="O13" s="235"/>
      <c r="P13" s="236">
        <v>0</v>
      </c>
      <c r="Q13" s="236">
        <v>8</v>
      </c>
      <c r="R13" s="236">
        <v>0</v>
      </c>
      <c r="S13" s="237">
        <v>0</v>
      </c>
      <c r="T13" s="234" t="e">
        <v>#N/A</v>
      </c>
      <c r="U13" s="234" t="e">
        <v>#N/A</v>
      </c>
      <c r="V13" s="234" t="e">
        <v>#N/A</v>
      </c>
      <c r="W13" s="234" t="e">
        <v>#N/A</v>
      </c>
      <c r="X13" s="208"/>
      <c r="Y13" s="238">
        <v>1</v>
      </c>
      <c r="Z13" s="238">
        <v>0</v>
      </c>
      <c r="AA13" s="238">
        <v>0</v>
      </c>
      <c r="AB13" s="238">
        <v>0</v>
      </c>
      <c r="AC13" s="238">
        <v>0</v>
      </c>
      <c r="AD13" s="238">
        <v>0</v>
      </c>
      <c r="AE13" s="239">
        <v>0</v>
      </c>
      <c r="AF13" s="208"/>
      <c r="AH13" s="240">
        <f t="shared" si="0"/>
        <v>0</v>
      </c>
      <c r="AI13" s="193"/>
      <c r="AJ13" s="193"/>
      <c r="AK13" s="240"/>
      <c r="AO13" s="241">
        <f t="shared" ref="AO13:AO76" si="1">SUM(L13:N13,P13,R13,AE13)</f>
        <v>0</v>
      </c>
    </row>
    <row r="14" spans="1:41" ht="12.75" customHeight="1" x14ac:dyDescent="0.45">
      <c r="A14" s="230" t="s">
        <v>269</v>
      </c>
      <c r="B14" s="242"/>
      <c r="C14" s="243"/>
      <c r="D14" s="243"/>
      <c r="E14" s="243"/>
      <c r="F14" s="243"/>
      <c r="G14" s="243"/>
      <c r="H14" s="232"/>
      <c r="I14" s="232"/>
      <c r="J14" s="345" t="s">
        <v>233</v>
      </c>
      <c r="K14" s="345" t="s">
        <v>233</v>
      </c>
      <c r="L14" s="235">
        <v>0</v>
      </c>
      <c r="M14" s="235">
        <v>0</v>
      </c>
      <c r="N14" s="235">
        <v>0</v>
      </c>
      <c r="O14" s="236">
        <v>0</v>
      </c>
      <c r="P14" s="236">
        <v>0</v>
      </c>
      <c r="Q14" s="236">
        <v>8</v>
      </c>
      <c r="R14" s="236">
        <v>0</v>
      </c>
      <c r="S14" s="237">
        <v>0</v>
      </c>
      <c r="T14" s="234" t="e">
        <v>#N/A</v>
      </c>
      <c r="U14" s="234" t="e">
        <v>#N/A</v>
      </c>
      <c r="V14" s="234" t="e">
        <v>#N/A</v>
      </c>
      <c r="W14" s="234" t="e">
        <v>#N/A</v>
      </c>
      <c r="X14" s="208"/>
      <c r="Y14" s="238">
        <v>1</v>
      </c>
      <c r="Z14" s="239">
        <v>0</v>
      </c>
      <c r="AA14" s="238">
        <v>0</v>
      </c>
      <c r="AB14" s="238">
        <v>0</v>
      </c>
      <c r="AC14" s="238">
        <v>0</v>
      </c>
      <c r="AD14" s="238">
        <v>0</v>
      </c>
      <c r="AE14" s="239">
        <v>0</v>
      </c>
      <c r="AF14" s="208"/>
      <c r="AH14" s="240">
        <f t="shared" si="0"/>
        <v>0</v>
      </c>
      <c r="AI14" s="193"/>
      <c r="AJ14" s="193"/>
      <c r="AK14" s="240"/>
      <c r="AO14" s="241">
        <f t="shared" si="1"/>
        <v>0</v>
      </c>
    </row>
    <row r="15" spans="1:41" ht="12.75" customHeight="1" x14ac:dyDescent="0.45">
      <c r="A15" s="230" t="s">
        <v>270</v>
      </c>
      <c r="B15" s="244"/>
      <c r="C15" s="243"/>
      <c r="D15" s="243"/>
      <c r="E15" s="232"/>
      <c r="F15" s="232"/>
      <c r="G15" s="232"/>
      <c r="H15" s="232"/>
      <c r="I15" s="232"/>
      <c r="J15" s="345" t="s">
        <v>233</v>
      </c>
      <c r="K15" s="345" t="s">
        <v>233</v>
      </c>
      <c r="L15" s="235">
        <v>0</v>
      </c>
      <c r="M15" s="235">
        <v>0</v>
      </c>
      <c r="N15" s="235">
        <v>0</v>
      </c>
      <c r="O15" s="236">
        <v>0</v>
      </c>
      <c r="P15" s="236">
        <v>0</v>
      </c>
      <c r="Q15" s="236">
        <v>8</v>
      </c>
      <c r="R15" s="236">
        <v>0</v>
      </c>
      <c r="S15" s="237">
        <v>0</v>
      </c>
      <c r="T15" s="234" t="e">
        <v>#N/A</v>
      </c>
      <c r="U15" s="234" t="e">
        <v>#N/A</v>
      </c>
      <c r="V15" s="234" t="e">
        <v>#N/A</v>
      </c>
      <c r="W15" s="234" t="e">
        <v>#N/A</v>
      </c>
      <c r="X15" s="208"/>
      <c r="Y15" s="238">
        <v>1</v>
      </c>
      <c r="Z15" s="208"/>
      <c r="AA15" s="238">
        <v>0</v>
      </c>
      <c r="AB15" s="238">
        <v>0</v>
      </c>
      <c r="AC15" s="238">
        <v>0</v>
      </c>
      <c r="AD15" s="238">
        <v>0</v>
      </c>
      <c r="AE15" s="239">
        <v>0</v>
      </c>
      <c r="AF15" s="208"/>
      <c r="AH15" s="240">
        <f t="shared" si="0"/>
        <v>0</v>
      </c>
      <c r="AI15" s="193"/>
      <c r="AJ15" s="193"/>
      <c r="AK15" s="240"/>
      <c r="AO15" s="241">
        <f t="shared" si="1"/>
        <v>0</v>
      </c>
    </row>
    <row r="16" spans="1:41" ht="12.75" customHeight="1" x14ac:dyDescent="0.45">
      <c r="A16" s="230" t="s">
        <v>271</v>
      </c>
      <c r="B16" s="244"/>
      <c r="C16" s="232"/>
      <c r="D16" s="243"/>
      <c r="E16" s="243"/>
      <c r="F16" s="243"/>
      <c r="G16" s="243"/>
      <c r="H16" s="232"/>
      <c r="I16" s="232"/>
      <c r="J16" s="345" t="s">
        <v>233</v>
      </c>
      <c r="K16" s="345" t="s">
        <v>233</v>
      </c>
      <c r="L16" s="235">
        <v>0</v>
      </c>
      <c r="M16" s="235">
        <v>0</v>
      </c>
      <c r="N16" s="235">
        <v>0</v>
      </c>
      <c r="O16" s="235"/>
      <c r="P16" s="236">
        <v>0</v>
      </c>
      <c r="Q16" s="236">
        <v>8</v>
      </c>
      <c r="R16" s="236">
        <v>0</v>
      </c>
      <c r="S16" s="237">
        <v>0</v>
      </c>
      <c r="T16" s="234" t="e">
        <v>#N/A</v>
      </c>
      <c r="U16" s="234" t="e">
        <v>#N/A</v>
      </c>
      <c r="V16" s="234" t="e">
        <v>#N/A</v>
      </c>
      <c r="W16" s="234" t="e">
        <v>#N/A</v>
      </c>
      <c r="X16" s="208"/>
      <c r="Y16" s="238">
        <v>1</v>
      </c>
      <c r="Z16" s="208"/>
      <c r="AA16" s="238">
        <v>0</v>
      </c>
      <c r="AB16" s="238">
        <v>0</v>
      </c>
      <c r="AC16" s="238">
        <v>0</v>
      </c>
      <c r="AD16" s="238">
        <v>0</v>
      </c>
      <c r="AE16" s="239">
        <v>0</v>
      </c>
      <c r="AF16" s="208"/>
      <c r="AH16" s="240">
        <f t="shared" si="0"/>
        <v>0</v>
      </c>
      <c r="AI16" s="193"/>
      <c r="AJ16" s="193"/>
      <c r="AK16" s="240"/>
      <c r="AO16" s="241">
        <f t="shared" si="1"/>
        <v>0</v>
      </c>
    </row>
    <row r="17" spans="1:41" ht="12.75" customHeight="1" x14ac:dyDescent="0.45">
      <c r="A17" s="230" t="s">
        <v>272</v>
      </c>
      <c r="B17" s="244"/>
      <c r="C17" s="232"/>
      <c r="D17" s="243"/>
      <c r="E17" s="232"/>
      <c r="F17" s="232"/>
      <c r="G17" s="232"/>
      <c r="H17" s="232"/>
      <c r="I17" s="232"/>
      <c r="J17" s="345" t="s">
        <v>233</v>
      </c>
      <c r="K17" s="345" t="s">
        <v>233</v>
      </c>
      <c r="L17" s="235">
        <v>0</v>
      </c>
      <c r="M17" s="235">
        <v>0</v>
      </c>
      <c r="N17" s="235">
        <v>0</v>
      </c>
      <c r="O17" s="235"/>
      <c r="P17" s="236">
        <v>0</v>
      </c>
      <c r="Q17" s="236">
        <v>8</v>
      </c>
      <c r="R17" s="236">
        <v>0</v>
      </c>
      <c r="S17" s="237">
        <v>0</v>
      </c>
      <c r="T17" s="234" t="e">
        <v>#N/A</v>
      </c>
      <c r="U17" s="234" t="e">
        <v>#N/A</v>
      </c>
      <c r="V17" s="234" t="e">
        <v>#N/A</v>
      </c>
      <c r="W17" s="234" t="e">
        <v>#N/A</v>
      </c>
      <c r="X17" s="208"/>
      <c r="Y17" s="238">
        <v>1</v>
      </c>
      <c r="Z17" s="208"/>
      <c r="AA17" s="238">
        <v>0</v>
      </c>
      <c r="AB17" s="238">
        <v>0</v>
      </c>
      <c r="AC17" s="238">
        <v>0</v>
      </c>
      <c r="AD17" s="238">
        <v>0</v>
      </c>
      <c r="AE17" s="239">
        <v>0</v>
      </c>
      <c r="AF17" s="208"/>
      <c r="AH17" s="240">
        <f t="shared" si="0"/>
        <v>0</v>
      </c>
      <c r="AI17" s="193"/>
      <c r="AJ17" s="193"/>
      <c r="AK17" s="240"/>
      <c r="AO17" s="241">
        <f t="shared" si="1"/>
        <v>0</v>
      </c>
    </row>
    <row r="18" spans="1:41" ht="12.75" customHeight="1" x14ac:dyDescent="0.45">
      <c r="A18" s="230" t="s">
        <v>273</v>
      </c>
      <c r="B18" s="244"/>
      <c r="C18" s="243"/>
      <c r="D18" s="243"/>
      <c r="E18" s="243"/>
      <c r="F18" s="243"/>
      <c r="G18" s="243"/>
      <c r="H18" s="232"/>
      <c r="I18" s="232"/>
      <c r="J18" s="345" t="s">
        <v>233</v>
      </c>
      <c r="K18" s="345" t="s">
        <v>233</v>
      </c>
      <c r="L18" s="235">
        <v>0</v>
      </c>
      <c r="M18" s="235">
        <v>0</v>
      </c>
      <c r="N18" s="235">
        <v>0</v>
      </c>
      <c r="O18" s="235"/>
      <c r="P18" s="236">
        <v>0</v>
      </c>
      <c r="Q18" s="236">
        <v>8</v>
      </c>
      <c r="R18" s="236">
        <v>0</v>
      </c>
      <c r="S18" s="237">
        <v>0</v>
      </c>
      <c r="T18" s="234" t="e">
        <v>#N/A</v>
      </c>
      <c r="U18" s="234" t="e">
        <v>#N/A</v>
      </c>
      <c r="V18" s="234" t="e">
        <v>#N/A</v>
      </c>
      <c r="W18" s="234" t="e">
        <v>#N/A</v>
      </c>
      <c r="X18" s="208"/>
      <c r="Y18" s="238">
        <v>1</v>
      </c>
      <c r="Z18" s="208"/>
      <c r="AA18" s="238">
        <v>0</v>
      </c>
      <c r="AB18" s="238">
        <v>0</v>
      </c>
      <c r="AC18" s="238">
        <v>0</v>
      </c>
      <c r="AD18" s="238">
        <v>0</v>
      </c>
      <c r="AE18" s="239">
        <v>0</v>
      </c>
      <c r="AF18" s="208"/>
      <c r="AH18" s="240">
        <f t="shared" si="0"/>
        <v>0</v>
      </c>
      <c r="AI18" s="193"/>
      <c r="AJ18" s="193"/>
      <c r="AK18" s="240"/>
      <c r="AO18" s="241">
        <f t="shared" si="1"/>
        <v>0</v>
      </c>
    </row>
    <row r="19" spans="1:41" ht="12.75" customHeight="1" x14ac:dyDescent="0.45">
      <c r="A19" s="230" t="s">
        <v>274</v>
      </c>
      <c r="B19" s="244"/>
      <c r="C19" s="232"/>
      <c r="D19" s="243"/>
      <c r="E19" s="232"/>
      <c r="F19" s="232"/>
      <c r="G19" s="232"/>
      <c r="H19" s="245"/>
      <c r="I19" s="232"/>
      <c r="J19" s="345" t="s">
        <v>233</v>
      </c>
      <c r="K19" s="345" t="s">
        <v>233</v>
      </c>
      <c r="L19" s="235">
        <v>0</v>
      </c>
      <c r="M19" s="235">
        <v>0</v>
      </c>
      <c r="N19" s="235">
        <v>0</v>
      </c>
      <c r="O19" s="235"/>
      <c r="P19" s="236">
        <v>0</v>
      </c>
      <c r="Q19" s="236">
        <v>8</v>
      </c>
      <c r="R19" s="236">
        <v>0</v>
      </c>
      <c r="S19" s="237">
        <v>0</v>
      </c>
      <c r="T19" s="234" t="e">
        <v>#N/A</v>
      </c>
      <c r="U19" s="234" t="e">
        <v>#N/A</v>
      </c>
      <c r="V19" s="234" t="e">
        <v>#N/A</v>
      </c>
      <c r="W19" s="234" t="e">
        <v>#N/A</v>
      </c>
      <c r="X19" s="208"/>
      <c r="Y19" s="238">
        <v>1</v>
      </c>
      <c r="Z19" s="208"/>
      <c r="AA19" s="238">
        <v>0</v>
      </c>
      <c r="AB19" s="238">
        <v>0</v>
      </c>
      <c r="AC19" s="238">
        <v>0</v>
      </c>
      <c r="AD19" s="238">
        <v>0</v>
      </c>
      <c r="AE19" s="239">
        <v>0</v>
      </c>
      <c r="AF19" s="208"/>
      <c r="AH19" s="240">
        <f t="shared" si="0"/>
        <v>0</v>
      </c>
      <c r="AI19" s="193"/>
      <c r="AJ19" s="193"/>
      <c r="AK19" s="240"/>
      <c r="AO19" s="241">
        <f t="shared" si="1"/>
        <v>0</v>
      </c>
    </row>
    <row r="20" spans="1:41" ht="12.75" customHeight="1" x14ac:dyDescent="0.45">
      <c r="A20" s="230" t="s">
        <v>275</v>
      </c>
      <c r="B20" s="244"/>
      <c r="C20" s="232"/>
      <c r="D20" s="243"/>
      <c r="E20" s="243"/>
      <c r="F20" s="243"/>
      <c r="G20" s="243"/>
      <c r="H20" s="232"/>
      <c r="I20" s="232"/>
      <c r="J20" s="345" t="s">
        <v>233</v>
      </c>
      <c r="K20" s="345" t="s">
        <v>233</v>
      </c>
      <c r="L20" s="235">
        <v>0</v>
      </c>
      <c r="M20" s="235">
        <v>0</v>
      </c>
      <c r="N20" s="235">
        <v>0</v>
      </c>
      <c r="O20" s="235"/>
      <c r="P20" s="236">
        <v>0</v>
      </c>
      <c r="Q20" s="236">
        <v>8</v>
      </c>
      <c r="R20" s="236">
        <v>0</v>
      </c>
      <c r="S20" s="237">
        <v>0</v>
      </c>
      <c r="T20" s="234" t="e">
        <v>#N/A</v>
      </c>
      <c r="U20" s="234" t="e">
        <v>#N/A</v>
      </c>
      <c r="V20" s="234" t="e">
        <v>#N/A</v>
      </c>
      <c r="W20" s="234" t="e">
        <v>#N/A</v>
      </c>
      <c r="X20" s="208"/>
      <c r="Y20" s="238">
        <v>1</v>
      </c>
      <c r="Z20" s="208"/>
      <c r="AA20" s="238">
        <v>0</v>
      </c>
      <c r="AB20" s="238">
        <v>0</v>
      </c>
      <c r="AC20" s="238">
        <v>0</v>
      </c>
      <c r="AD20" s="238">
        <v>0</v>
      </c>
      <c r="AE20" s="239">
        <v>0</v>
      </c>
      <c r="AF20" s="208"/>
      <c r="AH20" s="240">
        <f t="shared" si="0"/>
        <v>0</v>
      </c>
      <c r="AI20" s="193"/>
      <c r="AJ20" s="193"/>
      <c r="AK20" s="240"/>
      <c r="AO20" s="241">
        <f t="shared" si="1"/>
        <v>0</v>
      </c>
    </row>
    <row r="21" spans="1:41" ht="12.75" customHeight="1" x14ac:dyDescent="0.45">
      <c r="A21" s="230" t="s">
        <v>276</v>
      </c>
      <c r="B21" s="244"/>
      <c r="C21" s="243"/>
      <c r="D21" s="243"/>
      <c r="E21" s="232"/>
      <c r="F21" s="232"/>
      <c r="G21" s="232"/>
      <c r="H21" s="232"/>
      <c r="I21" s="232"/>
      <c r="J21" s="345" t="s">
        <v>233</v>
      </c>
      <c r="K21" s="345" t="s">
        <v>233</v>
      </c>
      <c r="L21" s="235">
        <v>0</v>
      </c>
      <c r="M21" s="235">
        <v>0</v>
      </c>
      <c r="N21" s="235">
        <v>0</v>
      </c>
      <c r="O21" s="235"/>
      <c r="P21" s="236">
        <v>0</v>
      </c>
      <c r="Q21" s="236">
        <v>8</v>
      </c>
      <c r="R21" s="236">
        <v>0</v>
      </c>
      <c r="S21" s="237">
        <v>0</v>
      </c>
      <c r="T21" s="234" t="e">
        <v>#N/A</v>
      </c>
      <c r="U21" s="234" t="e">
        <v>#N/A</v>
      </c>
      <c r="V21" s="234" t="e">
        <v>#N/A</v>
      </c>
      <c r="W21" s="234" t="e">
        <v>#N/A</v>
      </c>
      <c r="X21" s="208"/>
      <c r="Y21" s="238">
        <v>1</v>
      </c>
      <c r="Z21" s="208"/>
      <c r="AA21" s="238">
        <v>0</v>
      </c>
      <c r="AB21" s="238">
        <v>0</v>
      </c>
      <c r="AC21" s="238">
        <v>0</v>
      </c>
      <c r="AD21" s="238">
        <v>0</v>
      </c>
      <c r="AE21" s="239">
        <v>0</v>
      </c>
      <c r="AF21" s="208"/>
      <c r="AH21" s="240">
        <f t="shared" si="0"/>
        <v>0</v>
      </c>
      <c r="AI21" s="193"/>
      <c r="AJ21" s="193"/>
      <c r="AK21" s="240"/>
      <c r="AO21" s="241">
        <f t="shared" si="1"/>
        <v>0</v>
      </c>
    </row>
    <row r="22" spans="1:41" ht="12.75" customHeight="1" x14ac:dyDescent="0.45">
      <c r="A22" s="230" t="s">
        <v>277</v>
      </c>
      <c r="B22" s="244"/>
      <c r="C22" s="232"/>
      <c r="D22" s="243"/>
      <c r="E22" s="243"/>
      <c r="F22" s="243"/>
      <c r="G22" s="243"/>
      <c r="H22" s="232"/>
      <c r="I22" s="232"/>
      <c r="J22" s="345" t="s">
        <v>233</v>
      </c>
      <c r="K22" s="345" t="s">
        <v>233</v>
      </c>
      <c r="L22" s="235">
        <v>0</v>
      </c>
      <c r="M22" s="235">
        <v>0</v>
      </c>
      <c r="N22" s="235">
        <v>0</v>
      </c>
      <c r="O22" s="235"/>
      <c r="P22" s="236">
        <v>0</v>
      </c>
      <c r="Q22" s="236">
        <v>8</v>
      </c>
      <c r="R22" s="236">
        <v>0</v>
      </c>
      <c r="S22" s="237">
        <v>0</v>
      </c>
      <c r="T22" s="234" t="e">
        <v>#N/A</v>
      </c>
      <c r="U22" s="234" t="e">
        <v>#N/A</v>
      </c>
      <c r="V22" s="234" t="e">
        <v>#N/A</v>
      </c>
      <c r="W22" s="234" t="e">
        <v>#N/A</v>
      </c>
      <c r="X22" s="208"/>
      <c r="Y22" s="238">
        <v>1</v>
      </c>
      <c r="Z22" s="208"/>
      <c r="AA22" s="238">
        <v>0</v>
      </c>
      <c r="AB22" s="238">
        <v>0</v>
      </c>
      <c r="AC22" s="238">
        <v>0</v>
      </c>
      <c r="AD22" s="238">
        <v>0</v>
      </c>
      <c r="AE22" s="239">
        <v>0</v>
      </c>
      <c r="AF22" s="208"/>
      <c r="AH22" s="240">
        <f t="shared" si="0"/>
        <v>0</v>
      </c>
      <c r="AI22" s="193"/>
      <c r="AJ22" s="193"/>
      <c r="AK22" s="240"/>
      <c r="AO22" s="241">
        <f t="shared" si="1"/>
        <v>0</v>
      </c>
    </row>
    <row r="23" spans="1:41" ht="12.75" customHeight="1" x14ac:dyDescent="0.45">
      <c r="A23" s="230" t="s">
        <v>278</v>
      </c>
      <c r="B23" s="244"/>
      <c r="C23" s="232"/>
      <c r="D23" s="243"/>
      <c r="E23" s="232"/>
      <c r="F23" s="232"/>
      <c r="G23" s="232"/>
      <c r="H23" s="232"/>
      <c r="I23" s="232"/>
      <c r="J23" s="345" t="s">
        <v>233</v>
      </c>
      <c r="K23" s="345" t="s">
        <v>233</v>
      </c>
      <c r="L23" s="235">
        <v>0</v>
      </c>
      <c r="M23" s="235">
        <v>0</v>
      </c>
      <c r="N23" s="235">
        <v>0</v>
      </c>
      <c r="O23" s="235"/>
      <c r="P23" s="236">
        <v>0</v>
      </c>
      <c r="Q23" s="236">
        <v>8</v>
      </c>
      <c r="R23" s="236">
        <v>0</v>
      </c>
      <c r="S23" s="237">
        <v>0</v>
      </c>
      <c r="T23" s="234" t="e">
        <v>#N/A</v>
      </c>
      <c r="U23" s="234" t="e">
        <v>#N/A</v>
      </c>
      <c r="V23" s="234" t="e">
        <v>#N/A</v>
      </c>
      <c r="W23" s="234" t="e">
        <v>#N/A</v>
      </c>
      <c r="X23" s="208"/>
      <c r="Y23" s="238">
        <v>1</v>
      </c>
      <c r="Z23" s="208"/>
      <c r="AA23" s="238">
        <v>0</v>
      </c>
      <c r="AB23" s="238">
        <v>0</v>
      </c>
      <c r="AC23" s="238">
        <v>0</v>
      </c>
      <c r="AD23" s="238">
        <v>0</v>
      </c>
      <c r="AE23" s="239">
        <v>0</v>
      </c>
      <c r="AF23" s="208"/>
      <c r="AH23" s="240">
        <f t="shared" si="0"/>
        <v>0</v>
      </c>
      <c r="AI23" s="193"/>
      <c r="AJ23" s="193"/>
      <c r="AK23" s="240"/>
      <c r="AO23" s="241">
        <f t="shared" si="1"/>
        <v>0</v>
      </c>
    </row>
    <row r="24" spans="1:41" ht="12.75" customHeight="1" x14ac:dyDescent="0.45">
      <c r="A24" s="230" t="s">
        <v>279</v>
      </c>
      <c r="B24" s="244"/>
      <c r="C24" s="243"/>
      <c r="D24" s="243"/>
      <c r="E24" s="243"/>
      <c r="F24" s="243"/>
      <c r="G24" s="243"/>
      <c r="H24" s="232"/>
      <c r="I24" s="232"/>
      <c r="J24" s="345" t="s">
        <v>233</v>
      </c>
      <c r="K24" s="345" t="s">
        <v>233</v>
      </c>
      <c r="L24" s="235">
        <v>0</v>
      </c>
      <c r="M24" s="235">
        <v>0</v>
      </c>
      <c r="N24" s="235">
        <v>0</v>
      </c>
      <c r="O24" s="235"/>
      <c r="P24" s="236">
        <v>0</v>
      </c>
      <c r="Q24" s="236">
        <v>8</v>
      </c>
      <c r="R24" s="236">
        <v>0</v>
      </c>
      <c r="S24" s="237">
        <v>0</v>
      </c>
      <c r="T24" s="234" t="e">
        <v>#N/A</v>
      </c>
      <c r="U24" s="234" t="e">
        <v>#N/A</v>
      </c>
      <c r="V24" s="234" t="e">
        <v>#N/A</v>
      </c>
      <c r="W24" s="234" t="e">
        <v>#N/A</v>
      </c>
      <c r="X24" s="208"/>
      <c r="Y24" s="238">
        <v>1</v>
      </c>
      <c r="Z24" s="208"/>
      <c r="AA24" s="238">
        <v>0</v>
      </c>
      <c r="AB24" s="238">
        <v>0</v>
      </c>
      <c r="AC24" s="238">
        <v>0</v>
      </c>
      <c r="AD24" s="238">
        <v>0</v>
      </c>
      <c r="AE24" s="239">
        <v>0</v>
      </c>
      <c r="AF24" s="208"/>
      <c r="AH24" s="240">
        <f t="shared" si="0"/>
        <v>0</v>
      </c>
      <c r="AI24" s="193"/>
      <c r="AJ24" s="193"/>
      <c r="AK24" s="240"/>
      <c r="AO24" s="241">
        <f t="shared" si="1"/>
        <v>0</v>
      </c>
    </row>
    <row r="25" spans="1:41" ht="12.75" customHeight="1" x14ac:dyDescent="0.45">
      <c r="A25" s="230" t="s">
        <v>280</v>
      </c>
      <c r="B25" s="244"/>
      <c r="C25" s="232"/>
      <c r="D25" s="243"/>
      <c r="E25" s="232"/>
      <c r="F25" s="232"/>
      <c r="G25" s="232"/>
      <c r="H25" s="232"/>
      <c r="I25" s="232"/>
      <c r="J25" s="345" t="s">
        <v>233</v>
      </c>
      <c r="K25" s="345" t="s">
        <v>233</v>
      </c>
      <c r="L25" s="235">
        <v>0</v>
      </c>
      <c r="M25" s="235">
        <v>0</v>
      </c>
      <c r="N25" s="235">
        <v>0</v>
      </c>
      <c r="O25" s="235"/>
      <c r="P25" s="236">
        <v>0</v>
      </c>
      <c r="Q25" s="236">
        <v>8</v>
      </c>
      <c r="R25" s="236">
        <v>0</v>
      </c>
      <c r="S25" s="237">
        <v>0</v>
      </c>
      <c r="T25" s="234" t="e">
        <v>#N/A</v>
      </c>
      <c r="U25" s="234" t="e">
        <v>#N/A</v>
      </c>
      <c r="V25" s="234" t="e">
        <v>#N/A</v>
      </c>
      <c r="W25" s="234" t="e">
        <v>#N/A</v>
      </c>
      <c r="X25" s="208"/>
      <c r="Y25" s="238">
        <v>1</v>
      </c>
      <c r="Z25" s="208"/>
      <c r="AA25" s="238">
        <v>0</v>
      </c>
      <c r="AB25" s="238">
        <v>0</v>
      </c>
      <c r="AC25" s="238">
        <v>0</v>
      </c>
      <c r="AD25" s="238">
        <v>0</v>
      </c>
      <c r="AE25" s="239">
        <v>0</v>
      </c>
      <c r="AF25" s="208"/>
      <c r="AH25" s="240">
        <f t="shared" si="0"/>
        <v>0</v>
      </c>
      <c r="AI25" s="193"/>
      <c r="AJ25" s="193"/>
      <c r="AK25" s="240"/>
      <c r="AO25" s="241">
        <f t="shared" si="1"/>
        <v>0</v>
      </c>
    </row>
    <row r="26" spans="1:41" ht="12.75" customHeight="1" x14ac:dyDescent="0.45">
      <c r="A26" s="230" t="s">
        <v>281</v>
      </c>
      <c r="B26" s="244"/>
      <c r="C26" s="232"/>
      <c r="D26" s="243"/>
      <c r="E26" s="243"/>
      <c r="F26" s="243"/>
      <c r="G26" s="243"/>
      <c r="H26" s="232"/>
      <c r="I26" s="232"/>
      <c r="J26" s="345" t="s">
        <v>233</v>
      </c>
      <c r="K26" s="345" t="s">
        <v>233</v>
      </c>
      <c r="L26" s="235">
        <v>0</v>
      </c>
      <c r="M26" s="235">
        <v>0</v>
      </c>
      <c r="N26" s="235">
        <v>0</v>
      </c>
      <c r="O26" s="235"/>
      <c r="P26" s="236">
        <v>0</v>
      </c>
      <c r="Q26" s="236">
        <v>8</v>
      </c>
      <c r="R26" s="236">
        <v>0</v>
      </c>
      <c r="S26" s="237">
        <v>0</v>
      </c>
      <c r="T26" s="234" t="e">
        <v>#N/A</v>
      </c>
      <c r="U26" s="234" t="e">
        <v>#N/A</v>
      </c>
      <c r="V26" s="234" t="e">
        <v>#N/A</v>
      </c>
      <c r="W26" s="234" t="e">
        <v>#N/A</v>
      </c>
      <c r="X26" s="208"/>
      <c r="Y26" s="238">
        <v>1</v>
      </c>
      <c r="Z26" s="208"/>
      <c r="AA26" s="238">
        <v>0</v>
      </c>
      <c r="AB26" s="238">
        <v>0</v>
      </c>
      <c r="AC26" s="238">
        <v>0</v>
      </c>
      <c r="AD26" s="238">
        <v>0</v>
      </c>
      <c r="AE26" s="239">
        <v>0</v>
      </c>
      <c r="AF26" s="208"/>
      <c r="AH26" s="240">
        <f t="shared" si="0"/>
        <v>0</v>
      </c>
      <c r="AI26" s="193"/>
      <c r="AJ26" s="193"/>
      <c r="AK26" s="240"/>
      <c r="AO26" s="241">
        <f t="shared" si="1"/>
        <v>0</v>
      </c>
    </row>
    <row r="27" spans="1:41" ht="12.75" customHeight="1" x14ac:dyDescent="0.45">
      <c r="A27" s="230" t="s">
        <v>282</v>
      </c>
      <c r="B27" s="244"/>
      <c r="C27" s="243"/>
      <c r="D27" s="243"/>
      <c r="E27" s="232"/>
      <c r="F27" s="232"/>
      <c r="G27" s="232"/>
      <c r="H27" s="232"/>
      <c r="I27" s="232"/>
      <c r="J27" s="345" t="s">
        <v>233</v>
      </c>
      <c r="K27" s="345" t="s">
        <v>233</v>
      </c>
      <c r="L27" s="235">
        <v>0</v>
      </c>
      <c r="M27" s="235">
        <v>0</v>
      </c>
      <c r="N27" s="235">
        <v>0</v>
      </c>
      <c r="O27" s="235"/>
      <c r="P27" s="236">
        <v>0</v>
      </c>
      <c r="Q27" s="236">
        <v>8</v>
      </c>
      <c r="R27" s="236">
        <v>0</v>
      </c>
      <c r="S27" s="237">
        <v>0</v>
      </c>
      <c r="T27" s="234" t="e">
        <v>#N/A</v>
      </c>
      <c r="U27" s="234" t="e">
        <v>#N/A</v>
      </c>
      <c r="V27" s="234" t="e">
        <v>#N/A</v>
      </c>
      <c r="W27" s="234" t="e">
        <v>#N/A</v>
      </c>
      <c r="X27" s="208"/>
      <c r="Y27" s="238">
        <v>1</v>
      </c>
      <c r="Z27" s="208"/>
      <c r="AA27" s="238">
        <v>0</v>
      </c>
      <c r="AB27" s="238">
        <v>0</v>
      </c>
      <c r="AC27" s="238">
        <v>0</v>
      </c>
      <c r="AD27" s="238">
        <v>0</v>
      </c>
      <c r="AE27" s="239">
        <v>0</v>
      </c>
      <c r="AF27" s="208"/>
      <c r="AH27" s="240">
        <f t="shared" si="0"/>
        <v>0</v>
      </c>
      <c r="AI27" s="193"/>
      <c r="AJ27" s="193"/>
      <c r="AK27" s="240"/>
      <c r="AO27" s="241">
        <f t="shared" si="1"/>
        <v>0</v>
      </c>
    </row>
    <row r="28" spans="1:41" ht="12.75" customHeight="1" x14ac:dyDescent="0.45">
      <c r="A28" s="230" t="s">
        <v>283</v>
      </c>
      <c r="B28" s="244"/>
      <c r="C28" s="232"/>
      <c r="D28" s="243"/>
      <c r="E28" s="243"/>
      <c r="F28" s="243"/>
      <c r="G28" s="243"/>
      <c r="H28" s="232"/>
      <c r="I28" s="232"/>
      <c r="J28" s="345" t="s">
        <v>233</v>
      </c>
      <c r="K28" s="345" t="s">
        <v>233</v>
      </c>
      <c r="L28" s="235">
        <v>0</v>
      </c>
      <c r="M28" s="235">
        <v>0</v>
      </c>
      <c r="N28" s="235">
        <v>0</v>
      </c>
      <c r="O28" s="235"/>
      <c r="P28" s="236">
        <v>0</v>
      </c>
      <c r="Q28" s="236">
        <v>8</v>
      </c>
      <c r="R28" s="236">
        <v>0</v>
      </c>
      <c r="S28" s="237">
        <v>0</v>
      </c>
      <c r="T28" s="234" t="e">
        <v>#N/A</v>
      </c>
      <c r="U28" s="234" t="e">
        <v>#N/A</v>
      </c>
      <c r="V28" s="234" t="e">
        <v>#N/A</v>
      </c>
      <c r="W28" s="234" t="e">
        <v>#N/A</v>
      </c>
      <c r="X28" s="208"/>
      <c r="Y28" s="238">
        <v>1</v>
      </c>
      <c r="Z28" s="208"/>
      <c r="AA28" s="238">
        <v>0</v>
      </c>
      <c r="AB28" s="238">
        <v>0</v>
      </c>
      <c r="AC28" s="238">
        <v>0</v>
      </c>
      <c r="AD28" s="238">
        <v>0</v>
      </c>
      <c r="AE28" s="239">
        <v>0</v>
      </c>
      <c r="AF28" s="208"/>
      <c r="AH28" s="240">
        <f t="shared" si="0"/>
        <v>0</v>
      </c>
      <c r="AI28" s="193"/>
      <c r="AJ28" s="193"/>
      <c r="AK28" s="240"/>
      <c r="AO28" s="241">
        <f t="shared" si="1"/>
        <v>0</v>
      </c>
    </row>
    <row r="29" spans="1:41" ht="12.75" customHeight="1" x14ac:dyDescent="0.45">
      <c r="A29" s="230" t="s">
        <v>284</v>
      </c>
      <c r="B29" s="244"/>
      <c r="C29" s="232"/>
      <c r="D29" s="243"/>
      <c r="E29" s="232"/>
      <c r="F29" s="232"/>
      <c r="G29" s="232"/>
      <c r="H29" s="232"/>
      <c r="I29" s="232"/>
      <c r="J29" s="345" t="s">
        <v>233</v>
      </c>
      <c r="K29" s="345" t="s">
        <v>233</v>
      </c>
      <c r="L29" s="235">
        <v>0</v>
      </c>
      <c r="M29" s="235">
        <v>0</v>
      </c>
      <c r="N29" s="235">
        <v>0</v>
      </c>
      <c r="O29" s="235"/>
      <c r="P29" s="236">
        <v>0</v>
      </c>
      <c r="Q29" s="236">
        <v>8</v>
      </c>
      <c r="R29" s="236">
        <v>0</v>
      </c>
      <c r="S29" s="237">
        <v>0</v>
      </c>
      <c r="T29" s="234" t="e">
        <v>#N/A</v>
      </c>
      <c r="U29" s="234" t="e">
        <v>#N/A</v>
      </c>
      <c r="V29" s="234" t="e">
        <v>#N/A</v>
      </c>
      <c r="W29" s="234" t="e">
        <v>#N/A</v>
      </c>
      <c r="X29" s="208"/>
      <c r="Y29" s="238">
        <v>1</v>
      </c>
      <c r="Z29" s="208"/>
      <c r="AA29" s="238">
        <v>0</v>
      </c>
      <c r="AB29" s="238">
        <v>0</v>
      </c>
      <c r="AC29" s="238">
        <v>0</v>
      </c>
      <c r="AD29" s="238">
        <v>0</v>
      </c>
      <c r="AE29" s="239">
        <v>0</v>
      </c>
      <c r="AF29" s="208"/>
      <c r="AH29" s="240">
        <f t="shared" si="0"/>
        <v>0</v>
      </c>
      <c r="AI29" s="193"/>
      <c r="AJ29" s="193"/>
      <c r="AK29" s="240"/>
      <c r="AO29" s="241">
        <f t="shared" si="1"/>
        <v>0</v>
      </c>
    </row>
    <row r="30" spans="1:41" ht="12.75" customHeight="1" x14ac:dyDescent="0.45">
      <c r="A30" s="230" t="s">
        <v>285</v>
      </c>
      <c r="B30" s="244"/>
      <c r="C30" s="243"/>
      <c r="D30" s="243"/>
      <c r="E30" s="243"/>
      <c r="F30" s="243"/>
      <c r="G30" s="243"/>
      <c r="H30" s="232"/>
      <c r="I30" s="232"/>
      <c r="J30" s="345" t="s">
        <v>233</v>
      </c>
      <c r="K30" s="345" t="s">
        <v>233</v>
      </c>
      <c r="L30" s="235">
        <v>0</v>
      </c>
      <c r="M30" s="235">
        <v>0</v>
      </c>
      <c r="N30" s="235">
        <v>0</v>
      </c>
      <c r="O30" s="235"/>
      <c r="P30" s="236">
        <v>0</v>
      </c>
      <c r="Q30" s="236">
        <v>8</v>
      </c>
      <c r="R30" s="236">
        <v>0</v>
      </c>
      <c r="S30" s="237">
        <v>0</v>
      </c>
      <c r="T30" s="234" t="e">
        <v>#N/A</v>
      </c>
      <c r="U30" s="234" t="e">
        <v>#N/A</v>
      </c>
      <c r="V30" s="234" t="e">
        <v>#N/A</v>
      </c>
      <c r="W30" s="234" t="e">
        <v>#N/A</v>
      </c>
      <c r="X30" s="208"/>
      <c r="Y30" s="238">
        <v>1</v>
      </c>
      <c r="Z30" s="208"/>
      <c r="AA30" s="238">
        <v>0</v>
      </c>
      <c r="AB30" s="238">
        <v>0</v>
      </c>
      <c r="AC30" s="238">
        <v>0</v>
      </c>
      <c r="AD30" s="238">
        <v>0</v>
      </c>
      <c r="AE30" s="239">
        <v>0</v>
      </c>
      <c r="AF30" s="208"/>
      <c r="AH30" s="240">
        <f t="shared" si="0"/>
        <v>0</v>
      </c>
      <c r="AI30" s="193"/>
      <c r="AJ30" s="193"/>
      <c r="AK30" s="240"/>
      <c r="AO30" s="241">
        <f t="shared" si="1"/>
        <v>0</v>
      </c>
    </row>
    <row r="31" spans="1:41" ht="12.75" customHeight="1" x14ac:dyDescent="0.45">
      <c r="A31" s="230" t="s">
        <v>286</v>
      </c>
      <c r="B31" s="244"/>
      <c r="C31" s="232"/>
      <c r="D31" s="243"/>
      <c r="E31" s="232"/>
      <c r="F31" s="232"/>
      <c r="G31" s="232"/>
      <c r="H31" s="232"/>
      <c r="I31" s="232"/>
      <c r="J31" s="345" t="s">
        <v>233</v>
      </c>
      <c r="K31" s="345" t="s">
        <v>233</v>
      </c>
      <c r="L31" s="235">
        <v>0</v>
      </c>
      <c r="M31" s="235">
        <v>0</v>
      </c>
      <c r="N31" s="235">
        <v>0</v>
      </c>
      <c r="O31" s="235"/>
      <c r="P31" s="236">
        <v>0</v>
      </c>
      <c r="Q31" s="236">
        <v>8</v>
      </c>
      <c r="R31" s="236">
        <v>0</v>
      </c>
      <c r="S31" s="237">
        <v>0</v>
      </c>
      <c r="T31" s="234" t="e">
        <v>#N/A</v>
      </c>
      <c r="U31" s="234" t="e">
        <v>#N/A</v>
      </c>
      <c r="V31" s="234" t="e">
        <v>#N/A</v>
      </c>
      <c r="W31" s="234" t="e">
        <v>#N/A</v>
      </c>
      <c r="X31" s="208"/>
      <c r="Y31" s="238">
        <v>1</v>
      </c>
      <c r="Z31" s="208"/>
      <c r="AA31" s="238">
        <v>0</v>
      </c>
      <c r="AB31" s="238">
        <v>0</v>
      </c>
      <c r="AC31" s="238">
        <v>0</v>
      </c>
      <c r="AD31" s="238">
        <v>0</v>
      </c>
      <c r="AE31" s="239">
        <v>0</v>
      </c>
      <c r="AF31" s="208"/>
      <c r="AH31" s="240">
        <f t="shared" si="0"/>
        <v>0</v>
      </c>
      <c r="AI31" s="193"/>
      <c r="AJ31" s="193"/>
      <c r="AK31" s="240"/>
      <c r="AO31" s="241">
        <f t="shared" si="1"/>
        <v>0</v>
      </c>
    </row>
    <row r="32" spans="1:41" ht="12.75" customHeight="1" x14ac:dyDescent="0.45">
      <c r="A32" s="230" t="s">
        <v>287</v>
      </c>
      <c r="B32" s="244"/>
      <c r="C32" s="232"/>
      <c r="D32" s="243"/>
      <c r="E32" s="243"/>
      <c r="F32" s="243"/>
      <c r="G32" s="243"/>
      <c r="H32" s="232"/>
      <c r="I32" s="232"/>
      <c r="J32" s="345" t="s">
        <v>233</v>
      </c>
      <c r="K32" s="345" t="s">
        <v>233</v>
      </c>
      <c r="L32" s="235">
        <v>0</v>
      </c>
      <c r="M32" s="235">
        <v>0</v>
      </c>
      <c r="N32" s="235">
        <v>0</v>
      </c>
      <c r="O32" s="235"/>
      <c r="P32" s="236">
        <v>0</v>
      </c>
      <c r="Q32" s="236">
        <v>8</v>
      </c>
      <c r="R32" s="236">
        <v>0</v>
      </c>
      <c r="S32" s="237">
        <v>0</v>
      </c>
      <c r="T32" s="234" t="e">
        <v>#N/A</v>
      </c>
      <c r="U32" s="234" t="e">
        <v>#N/A</v>
      </c>
      <c r="V32" s="234" t="e">
        <v>#N/A</v>
      </c>
      <c r="W32" s="234" t="e">
        <v>#N/A</v>
      </c>
      <c r="X32" s="208"/>
      <c r="Y32" s="238">
        <v>1</v>
      </c>
      <c r="Z32" s="208"/>
      <c r="AA32" s="238">
        <v>0</v>
      </c>
      <c r="AB32" s="238">
        <v>0</v>
      </c>
      <c r="AC32" s="238">
        <v>0</v>
      </c>
      <c r="AD32" s="238">
        <v>0</v>
      </c>
      <c r="AE32" s="239">
        <v>0</v>
      </c>
      <c r="AF32" s="208"/>
      <c r="AH32" s="240">
        <f t="shared" si="0"/>
        <v>0</v>
      </c>
      <c r="AI32" s="193"/>
      <c r="AJ32" s="193"/>
      <c r="AK32" s="240"/>
      <c r="AO32" s="241">
        <f t="shared" si="1"/>
        <v>0</v>
      </c>
    </row>
    <row r="33" spans="1:41" ht="12.75" customHeight="1" x14ac:dyDescent="0.45">
      <c r="A33" s="230" t="s">
        <v>288</v>
      </c>
      <c r="B33" s="244"/>
      <c r="C33" s="243"/>
      <c r="D33" s="243"/>
      <c r="E33" s="232"/>
      <c r="F33" s="232"/>
      <c r="G33" s="232"/>
      <c r="H33" s="232"/>
      <c r="I33" s="232"/>
      <c r="J33" s="345" t="s">
        <v>233</v>
      </c>
      <c r="K33" s="345" t="s">
        <v>233</v>
      </c>
      <c r="L33" s="235">
        <v>0</v>
      </c>
      <c r="M33" s="235">
        <v>0</v>
      </c>
      <c r="N33" s="235">
        <v>0</v>
      </c>
      <c r="O33" s="235"/>
      <c r="P33" s="236">
        <v>0</v>
      </c>
      <c r="Q33" s="236">
        <v>8</v>
      </c>
      <c r="R33" s="236">
        <v>0</v>
      </c>
      <c r="S33" s="237">
        <v>0</v>
      </c>
      <c r="T33" s="234" t="e">
        <v>#N/A</v>
      </c>
      <c r="U33" s="234" t="e">
        <v>#N/A</v>
      </c>
      <c r="V33" s="234" t="e">
        <v>#N/A</v>
      </c>
      <c r="W33" s="234" t="e">
        <v>#N/A</v>
      </c>
      <c r="X33" s="208"/>
      <c r="Y33" s="238">
        <v>1</v>
      </c>
      <c r="Z33" s="208"/>
      <c r="AA33" s="238">
        <v>0</v>
      </c>
      <c r="AB33" s="238">
        <v>0</v>
      </c>
      <c r="AC33" s="238">
        <v>0</v>
      </c>
      <c r="AD33" s="238">
        <v>0</v>
      </c>
      <c r="AE33" s="239">
        <v>0</v>
      </c>
      <c r="AF33" s="208"/>
      <c r="AH33" s="240">
        <f t="shared" si="0"/>
        <v>0</v>
      </c>
      <c r="AI33" s="193"/>
      <c r="AJ33" s="193"/>
      <c r="AK33" s="240"/>
      <c r="AO33" s="241">
        <f t="shared" si="1"/>
        <v>0</v>
      </c>
    </row>
    <row r="34" spans="1:41" ht="12.75" customHeight="1" x14ac:dyDescent="0.45">
      <c r="A34" s="230" t="s">
        <v>289</v>
      </c>
      <c r="B34" s="244"/>
      <c r="C34" s="232"/>
      <c r="D34" s="243"/>
      <c r="E34" s="243"/>
      <c r="F34" s="243"/>
      <c r="G34" s="243"/>
      <c r="H34" s="232"/>
      <c r="I34" s="232"/>
      <c r="J34" s="345" t="s">
        <v>233</v>
      </c>
      <c r="K34" s="345" t="s">
        <v>233</v>
      </c>
      <c r="L34" s="235">
        <v>0</v>
      </c>
      <c r="M34" s="235">
        <v>0</v>
      </c>
      <c r="N34" s="235">
        <v>0</v>
      </c>
      <c r="O34" s="235"/>
      <c r="P34" s="236">
        <v>0</v>
      </c>
      <c r="Q34" s="236">
        <v>8</v>
      </c>
      <c r="R34" s="236">
        <v>0</v>
      </c>
      <c r="S34" s="237">
        <v>0</v>
      </c>
      <c r="T34" s="234" t="e">
        <v>#N/A</v>
      </c>
      <c r="U34" s="234" t="e">
        <v>#N/A</v>
      </c>
      <c r="V34" s="234" t="e">
        <v>#N/A</v>
      </c>
      <c r="W34" s="234" t="e">
        <v>#N/A</v>
      </c>
      <c r="X34" s="208"/>
      <c r="Y34" s="238">
        <v>1</v>
      </c>
      <c r="Z34" s="208"/>
      <c r="AA34" s="238">
        <v>0</v>
      </c>
      <c r="AB34" s="238">
        <v>0</v>
      </c>
      <c r="AC34" s="238">
        <v>0</v>
      </c>
      <c r="AD34" s="238">
        <v>0</v>
      </c>
      <c r="AE34" s="239">
        <v>0</v>
      </c>
      <c r="AF34" s="208"/>
      <c r="AH34" s="240">
        <f t="shared" si="0"/>
        <v>0</v>
      </c>
      <c r="AI34" s="193"/>
      <c r="AJ34" s="193"/>
      <c r="AK34" s="240"/>
      <c r="AO34" s="241">
        <f t="shared" si="1"/>
        <v>0</v>
      </c>
    </row>
    <row r="35" spans="1:41" ht="12.75" customHeight="1" x14ac:dyDescent="0.45">
      <c r="A35" s="230" t="s">
        <v>290</v>
      </c>
      <c r="B35" s="244"/>
      <c r="C35" s="232"/>
      <c r="D35" s="243"/>
      <c r="E35" s="232"/>
      <c r="F35" s="232"/>
      <c r="G35" s="232"/>
      <c r="H35" s="232"/>
      <c r="I35" s="232"/>
      <c r="J35" s="345" t="s">
        <v>233</v>
      </c>
      <c r="K35" s="345" t="s">
        <v>233</v>
      </c>
      <c r="L35" s="235">
        <v>0</v>
      </c>
      <c r="M35" s="235">
        <v>0</v>
      </c>
      <c r="N35" s="235">
        <v>0</v>
      </c>
      <c r="O35" s="235"/>
      <c r="P35" s="236">
        <v>0</v>
      </c>
      <c r="Q35" s="236">
        <v>8</v>
      </c>
      <c r="R35" s="236">
        <v>0</v>
      </c>
      <c r="S35" s="237">
        <v>0</v>
      </c>
      <c r="T35" s="234" t="e">
        <v>#N/A</v>
      </c>
      <c r="U35" s="234" t="e">
        <v>#N/A</v>
      </c>
      <c r="V35" s="234" t="e">
        <v>#N/A</v>
      </c>
      <c r="W35" s="234" t="e">
        <v>#N/A</v>
      </c>
      <c r="X35" s="208"/>
      <c r="Y35" s="238">
        <v>1</v>
      </c>
      <c r="Z35" s="208"/>
      <c r="AA35" s="238">
        <v>0</v>
      </c>
      <c r="AB35" s="238">
        <v>0</v>
      </c>
      <c r="AC35" s="238">
        <v>0</v>
      </c>
      <c r="AD35" s="238">
        <v>0</v>
      </c>
      <c r="AE35" s="239">
        <v>0</v>
      </c>
      <c r="AF35" s="208"/>
      <c r="AH35" s="240">
        <f t="shared" si="0"/>
        <v>0</v>
      </c>
      <c r="AI35" s="193"/>
      <c r="AJ35" s="193"/>
      <c r="AK35" s="240"/>
      <c r="AO35" s="241">
        <f t="shared" si="1"/>
        <v>0</v>
      </c>
    </row>
    <row r="36" spans="1:41" ht="12.75" customHeight="1" x14ac:dyDescent="0.45">
      <c r="A36" s="230" t="s">
        <v>291</v>
      </c>
      <c r="B36" s="244"/>
      <c r="C36" s="243"/>
      <c r="D36" s="243"/>
      <c r="E36" s="243"/>
      <c r="F36" s="243"/>
      <c r="G36" s="243"/>
      <c r="H36" s="232"/>
      <c r="I36" s="232"/>
      <c r="J36" s="345" t="s">
        <v>233</v>
      </c>
      <c r="K36" s="345" t="s">
        <v>233</v>
      </c>
      <c r="L36" s="235">
        <v>0</v>
      </c>
      <c r="M36" s="235">
        <v>0</v>
      </c>
      <c r="N36" s="235">
        <v>0</v>
      </c>
      <c r="O36" s="235"/>
      <c r="P36" s="236">
        <v>0</v>
      </c>
      <c r="Q36" s="236">
        <v>8</v>
      </c>
      <c r="R36" s="236">
        <v>0</v>
      </c>
      <c r="S36" s="237">
        <v>0</v>
      </c>
      <c r="T36" s="234" t="e">
        <v>#N/A</v>
      </c>
      <c r="U36" s="234" t="e">
        <v>#N/A</v>
      </c>
      <c r="V36" s="234" t="e">
        <v>#N/A</v>
      </c>
      <c r="W36" s="234" t="e">
        <v>#N/A</v>
      </c>
      <c r="X36" s="208"/>
      <c r="Y36" s="238">
        <v>1</v>
      </c>
      <c r="Z36" s="208"/>
      <c r="AA36" s="238">
        <v>0</v>
      </c>
      <c r="AB36" s="238">
        <v>0</v>
      </c>
      <c r="AC36" s="238">
        <v>0</v>
      </c>
      <c r="AD36" s="238">
        <v>0</v>
      </c>
      <c r="AE36" s="239">
        <v>0</v>
      </c>
      <c r="AF36" s="208"/>
      <c r="AH36" s="240">
        <f t="shared" si="0"/>
        <v>0</v>
      </c>
      <c r="AI36" s="193"/>
      <c r="AJ36" s="193"/>
      <c r="AK36" s="240"/>
      <c r="AO36" s="241">
        <f t="shared" si="1"/>
        <v>0</v>
      </c>
    </row>
    <row r="37" spans="1:41" ht="12.75" customHeight="1" x14ac:dyDescent="0.45">
      <c r="A37" s="230" t="s">
        <v>292</v>
      </c>
      <c r="B37" s="244"/>
      <c r="C37" s="232"/>
      <c r="D37" s="243"/>
      <c r="E37" s="232"/>
      <c r="F37" s="232"/>
      <c r="G37" s="232"/>
      <c r="H37" s="232"/>
      <c r="I37" s="232"/>
      <c r="J37" s="345" t="s">
        <v>233</v>
      </c>
      <c r="K37" s="345" t="s">
        <v>233</v>
      </c>
      <c r="L37" s="235">
        <v>0</v>
      </c>
      <c r="M37" s="235">
        <v>0</v>
      </c>
      <c r="N37" s="235">
        <v>0</v>
      </c>
      <c r="O37" s="235"/>
      <c r="P37" s="236">
        <v>0</v>
      </c>
      <c r="Q37" s="236">
        <v>8</v>
      </c>
      <c r="R37" s="236">
        <v>0</v>
      </c>
      <c r="S37" s="237">
        <v>0</v>
      </c>
      <c r="T37" s="234" t="e">
        <v>#N/A</v>
      </c>
      <c r="U37" s="234" t="e">
        <v>#N/A</v>
      </c>
      <c r="V37" s="234" t="e">
        <v>#N/A</v>
      </c>
      <c r="W37" s="234" t="e">
        <v>#N/A</v>
      </c>
      <c r="X37" s="208"/>
      <c r="Y37" s="238">
        <v>1</v>
      </c>
      <c r="Z37" s="208"/>
      <c r="AA37" s="238">
        <v>0</v>
      </c>
      <c r="AB37" s="238">
        <v>0</v>
      </c>
      <c r="AC37" s="238">
        <v>0</v>
      </c>
      <c r="AD37" s="238">
        <v>0</v>
      </c>
      <c r="AE37" s="239">
        <v>0</v>
      </c>
      <c r="AF37" s="208"/>
      <c r="AH37" s="240">
        <f t="shared" si="0"/>
        <v>0</v>
      </c>
      <c r="AI37" s="193"/>
      <c r="AJ37" s="193"/>
      <c r="AK37" s="240"/>
      <c r="AO37" s="241">
        <f t="shared" si="1"/>
        <v>0</v>
      </c>
    </row>
    <row r="38" spans="1:41" ht="12.75" customHeight="1" x14ac:dyDescent="0.45">
      <c r="A38" s="230" t="s">
        <v>293</v>
      </c>
      <c r="B38" s="244"/>
      <c r="C38" s="232"/>
      <c r="D38" s="243"/>
      <c r="E38" s="243"/>
      <c r="F38" s="243"/>
      <c r="G38" s="243"/>
      <c r="H38" s="232"/>
      <c r="I38" s="232"/>
      <c r="J38" s="345" t="s">
        <v>233</v>
      </c>
      <c r="K38" s="345" t="s">
        <v>233</v>
      </c>
      <c r="L38" s="235">
        <v>0</v>
      </c>
      <c r="M38" s="235">
        <v>0</v>
      </c>
      <c r="N38" s="235">
        <v>0</v>
      </c>
      <c r="O38" s="235"/>
      <c r="P38" s="236">
        <v>0</v>
      </c>
      <c r="Q38" s="236">
        <v>8</v>
      </c>
      <c r="R38" s="236">
        <v>0</v>
      </c>
      <c r="S38" s="237">
        <v>0</v>
      </c>
      <c r="T38" s="234" t="e">
        <v>#N/A</v>
      </c>
      <c r="U38" s="234" t="e">
        <v>#N/A</v>
      </c>
      <c r="V38" s="234" t="e">
        <v>#N/A</v>
      </c>
      <c r="W38" s="234" t="e">
        <v>#N/A</v>
      </c>
      <c r="X38" s="208"/>
      <c r="Y38" s="238">
        <v>1</v>
      </c>
      <c r="Z38" s="208"/>
      <c r="AA38" s="238">
        <v>0</v>
      </c>
      <c r="AB38" s="238">
        <v>0</v>
      </c>
      <c r="AC38" s="238">
        <v>0</v>
      </c>
      <c r="AD38" s="238">
        <v>0</v>
      </c>
      <c r="AE38" s="239">
        <v>0</v>
      </c>
      <c r="AF38" s="208"/>
      <c r="AH38" s="240">
        <f t="shared" si="0"/>
        <v>0</v>
      </c>
      <c r="AI38" s="193"/>
      <c r="AJ38" s="193"/>
      <c r="AK38" s="240"/>
      <c r="AO38" s="241">
        <f t="shared" si="1"/>
        <v>0</v>
      </c>
    </row>
    <row r="39" spans="1:41" ht="12.75" customHeight="1" x14ac:dyDescent="0.45">
      <c r="A39" s="230" t="s">
        <v>294</v>
      </c>
      <c r="B39" s="244"/>
      <c r="C39" s="243"/>
      <c r="D39" s="243"/>
      <c r="E39" s="232"/>
      <c r="F39" s="232"/>
      <c r="G39" s="232"/>
      <c r="H39" s="232"/>
      <c r="I39" s="232"/>
      <c r="J39" s="345" t="s">
        <v>233</v>
      </c>
      <c r="K39" s="345" t="s">
        <v>233</v>
      </c>
      <c r="L39" s="235">
        <v>0</v>
      </c>
      <c r="M39" s="235">
        <v>0</v>
      </c>
      <c r="N39" s="235">
        <v>0</v>
      </c>
      <c r="O39" s="235"/>
      <c r="P39" s="236">
        <v>0</v>
      </c>
      <c r="Q39" s="236">
        <v>8</v>
      </c>
      <c r="R39" s="236">
        <v>0</v>
      </c>
      <c r="S39" s="237">
        <v>0</v>
      </c>
      <c r="T39" s="234" t="e">
        <v>#N/A</v>
      </c>
      <c r="U39" s="234" t="e">
        <v>#N/A</v>
      </c>
      <c r="V39" s="234" t="e">
        <v>#N/A</v>
      </c>
      <c r="W39" s="234" t="e">
        <v>#N/A</v>
      </c>
      <c r="X39" s="208"/>
      <c r="Y39" s="238">
        <v>1</v>
      </c>
      <c r="Z39" s="208"/>
      <c r="AA39" s="238">
        <v>0</v>
      </c>
      <c r="AB39" s="238">
        <v>0</v>
      </c>
      <c r="AC39" s="238">
        <v>0</v>
      </c>
      <c r="AD39" s="238">
        <v>0</v>
      </c>
      <c r="AE39" s="239">
        <v>0</v>
      </c>
      <c r="AF39" s="208"/>
      <c r="AH39" s="240">
        <f t="shared" si="0"/>
        <v>0</v>
      </c>
      <c r="AI39" s="193"/>
      <c r="AJ39" s="193"/>
      <c r="AK39" s="240"/>
      <c r="AO39" s="241">
        <f t="shared" si="1"/>
        <v>0</v>
      </c>
    </row>
    <row r="40" spans="1:41" ht="12.75" customHeight="1" x14ac:dyDescent="0.45">
      <c r="A40" s="230" t="s">
        <v>295</v>
      </c>
      <c r="B40" s="244"/>
      <c r="C40" s="232"/>
      <c r="D40" s="243"/>
      <c r="E40" s="243"/>
      <c r="F40" s="243"/>
      <c r="G40" s="243"/>
      <c r="H40" s="232"/>
      <c r="I40" s="232"/>
      <c r="J40" s="345" t="s">
        <v>233</v>
      </c>
      <c r="K40" s="345" t="s">
        <v>233</v>
      </c>
      <c r="L40" s="235">
        <v>0</v>
      </c>
      <c r="M40" s="235">
        <v>0</v>
      </c>
      <c r="N40" s="235">
        <v>0</v>
      </c>
      <c r="O40" s="235"/>
      <c r="P40" s="236">
        <v>0</v>
      </c>
      <c r="Q40" s="236">
        <v>8</v>
      </c>
      <c r="R40" s="236">
        <v>0</v>
      </c>
      <c r="S40" s="237">
        <v>0</v>
      </c>
      <c r="T40" s="234" t="e">
        <v>#N/A</v>
      </c>
      <c r="U40" s="234" t="e">
        <v>#N/A</v>
      </c>
      <c r="V40" s="234" t="e">
        <v>#N/A</v>
      </c>
      <c r="W40" s="234" t="e">
        <v>#N/A</v>
      </c>
      <c r="X40" s="208"/>
      <c r="Y40" s="238">
        <v>1</v>
      </c>
      <c r="Z40" s="208"/>
      <c r="AA40" s="238">
        <v>0</v>
      </c>
      <c r="AB40" s="238">
        <v>0</v>
      </c>
      <c r="AC40" s="238">
        <v>0</v>
      </c>
      <c r="AD40" s="238">
        <v>0</v>
      </c>
      <c r="AE40" s="239">
        <v>0</v>
      </c>
      <c r="AF40" s="208"/>
      <c r="AH40" s="240">
        <f t="shared" si="0"/>
        <v>0</v>
      </c>
      <c r="AI40" s="193"/>
      <c r="AJ40" s="193"/>
      <c r="AK40" s="240"/>
      <c r="AO40" s="241">
        <f t="shared" si="1"/>
        <v>0</v>
      </c>
    </row>
    <row r="41" spans="1:41" ht="12.75" customHeight="1" x14ac:dyDescent="0.45">
      <c r="A41" s="230" t="s">
        <v>296</v>
      </c>
      <c r="B41" s="244"/>
      <c r="C41" s="232"/>
      <c r="D41" s="243"/>
      <c r="E41" s="232"/>
      <c r="F41" s="232"/>
      <c r="G41" s="232"/>
      <c r="H41" s="232"/>
      <c r="I41" s="232"/>
      <c r="J41" s="345" t="s">
        <v>233</v>
      </c>
      <c r="K41" s="345" t="s">
        <v>233</v>
      </c>
      <c r="L41" s="235">
        <v>0</v>
      </c>
      <c r="M41" s="235">
        <v>0</v>
      </c>
      <c r="N41" s="235">
        <v>0</v>
      </c>
      <c r="O41" s="235"/>
      <c r="P41" s="236">
        <v>0</v>
      </c>
      <c r="Q41" s="236">
        <v>8</v>
      </c>
      <c r="R41" s="236">
        <v>0</v>
      </c>
      <c r="S41" s="237">
        <v>0</v>
      </c>
      <c r="T41" s="234" t="e">
        <v>#N/A</v>
      </c>
      <c r="U41" s="234" t="e">
        <v>#N/A</v>
      </c>
      <c r="V41" s="234" t="e">
        <v>#N/A</v>
      </c>
      <c r="W41" s="234" t="e">
        <v>#N/A</v>
      </c>
      <c r="X41" s="208"/>
      <c r="Y41" s="238">
        <v>1</v>
      </c>
      <c r="Z41" s="208"/>
      <c r="AA41" s="238">
        <v>0</v>
      </c>
      <c r="AB41" s="238">
        <v>0</v>
      </c>
      <c r="AC41" s="238">
        <v>0</v>
      </c>
      <c r="AD41" s="238">
        <v>0</v>
      </c>
      <c r="AE41" s="239">
        <v>0</v>
      </c>
      <c r="AF41" s="208"/>
      <c r="AH41" s="240">
        <f t="shared" si="0"/>
        <v>0</v>
      </c>
      <c r="AI41" s="193"/>
      <c r="AJ41" s="193"/>
      <c r="AK41" s="240"/>
      <c r="AO41" s="241">
        <f t="shared" si="1"/>
        <v>0</v>
      </c>
    </row>
    <row r="42" spans="1:41" ht="12.75" customHeight="1" x14ac:dyDescent="0.45">
      <c r="A42" s="230" t="s">
        <v>297</v>
      </c>
      <c r="B42" s="244"/>
      <c r="C42" s="243"/>
      <c r="D42" s="243"/>
      <c r="E42" s="243"/>
      <c r="F42" s="243"/>
      <c r="G42" s="243"/>
      <c r="H42" s="232"/>
      <c r="I42" s="232"/>
      <c r="J42" s="345" t="s">
        <v>233</v>
      </c>
      <c r="K42" s="345" t="s">
        <v>233</v>
      </c>
      <c r="L42" s="235">
        <v>0</v>
      </c>
      <c r="M42" s="235">
        <v>0</v>
      </c>
      <c r="N42" s="235">
        <v>0</v>
      </c>
      <c r="O42" s="235"/>
      <c r="P42" s="236">
        <v>0</v>
      </c>
      <c r="Q42" s="236">
        <v>8</v>
      </c>
      <c r="R42" s="236">
        <v>0</v>
      </c>
      <c r="S42" s="237">
        <v>0</v>
      </c>
      <c r="T42" s="234" t="e">
        <v>#N/A</v>
      </c>
      <c r="U42" s="234" t="e">
        <v>#N/A</v>
      </c>
      <c r="V42" s="234" t="e">
        <v>#N/A</v>
      </c>
      <c r="W42" s="234" t="e">
        <v>#N/A</v>
      </c>
      <c r="X42" s="208"/>
      <c r="Y42" s="238">
        <v>1</v>
      </c>
      <c r="Z42" s="208"/>
      <c r="AA42" s="238">
        <v>0</v>
      </c>
      <c r="AB42" s="238">
        <v>0</v>
      </c>
      <c r="AC42" s="238">
        <v>0</v>
      </c>
      <c r="AD42" s="238">
        <v>0</v>
      </c>
      <c r="AE42" s="239">
        <v>0</v>
      </c>
      <c r="AF42" s="208"/>
      <c r="AH42" s="240">
        <f t="shared" si="0"/>
        <v>0</v>
      </c>
      <c r="AI42" s="193"/>
      <c r="AJ42" s="193"/>
      <c r="AK42" s="240"/>
      <c r="AO42" s="241">
        <f t="shared" si="1"/>
        <v>0</v>
      </c>
    </row>
    <row r="43" spans="1:41" ht="12.75" customHeight="1" x14ac:dyDescent="0.45">
      <c r="A43" s="230" t="s">
        <v>298</v>
      </c>
      <c r="B43" s="244"/>
      <c r="C43" s="232"/>
      <c r="D43" s="243"/>
      <c r="E43" s="232"/>
      <c r="F43" s="232"/>
      <c r="G43" s="232"/>
      <c r="H43" s="232"/>
      <c r="I43" s="232"/>
      <c r="J43" s="345" t="s">
        <v>233</v>
      </c>
      <c r="K43" s="345" t="s">
        <v>233</v>
      </c>
      <c r="L43" s="235">
        <v>0</v>
      </c>
      <c r="M43" s="235">
        <v>0</v>
      </c>
      <c r="N43" s="235">
        <v>0</v>
      </c>
      <c r="O43" s="235"/>
      <c r="P43" s="236">
        <v>0</v>
      </c>
      <c r="Q43" s="236">
        <v>8</v>
      </c>
      <c r="R43" s="236">
        <v>0</v>
      </c>
      <c r="S43" s="237">
        <v>0</v>
      </c>
      <c r="T43" s="234" t="e">
        <v>#N/A</v>
      </c>
      <c r="U43" s="234" t="e">
        <v>#N/A</v>
      </c>
      <c r="V43" s="234" t="e">
        <v>#N/A</v>
      </c>
      <c r="W43" s="234" t="e">
        <v>#N/A</v>
      </c>
      <c r="X43" s="208"/>
      <c r="Y43" s="238">
        <v>1</v>
      </c>
      <c r="Z43" s="208"/>
      <c r="AA43" s="238">
        <v>0</v>
      </c>
      <c r="AB43" s="238">
        <v>0</v>
      </c>
      <c r="AC43" s="238">
        <v>0</v>
      </c>
      <c r="AD43" s="238">
        <v>0</v>
      </c>
      <c r="AE43" s="239">
        <v>0</v>
      </c>
      <c r="AF43" s="208"/>
      <c r="AH43" s="240">
        <f t="shared" si="0"/>
        <v>0</v>
      </c>
      <c r="AI43" s="193"/>
      <c r="AJ43" s="193"/>
      <c r="AK43" s="240"/>
      <c r="AO43" s="241">
        <f t="shared" si="1"/>
        <v>0</v>
      </c>
    </row>
    <row r="44" spans="1:41" ht="12.75" customHeight="1" x14ac:dyDescent="0.45">
      <c r="A44" s="230" t="s">
        <v>299</v>
      </c>
      <c r="B44" s="244"/>
      <c r="C44" s="232"/>
      <c r="D44" s="243"/>
      <c r="E44" s="243"/>
      <c r="F44" s="243"/>
      <c r="G44" s="243"/>
      <c r="H44" s="232"/>
      <c r="I44" s="232"/>
      <c r="J44" s="345" t="s">
        <v>233</v>
      </c>
      <c r="K44" s="345" t="s">
        <v>233</v>
      </c>
      <c r="L44" s="235">
        <v>0</v>
      </c>
      <c r="M44" s="235">
        <v>0</v>
      </c>
      <c r="N44" s="235">
        <v>0</v>
      </c>
      <c r="O44" s="235"/>
      <c r="P44" s="236">
        <v>0</v>
      </c>
      <c r="Q44" s="236">
        <v>8</v>
      </c>
      <c r="R44" s="236">
        <v>0</v>
      </c>
      <c r="S44" s="237">
        <v>0</v>
      </c>
      <c r="T44" s="234" t="e">
        <v>#N/A</v>
      </c>
      <c r="U44" s="234" t="e">
        <v>#N/A</v>
      </c>
      <c r="V44" s="234" t="e">
        <v>#N/A</v>
      </c>
      <c r="W44" s="234" t="e">
        <v>#N/A</v>
      </c>
      <c r="X44" s="208"/>
      <c r="Y44" s="238">
        <v>1</v>
      </c>
      <c r="Z44" s="208"/>
      <c r="AA44" s="238">
        <v>0</v>
      </c>
      <c r="AB44" s="238">
        <v>0</v>
      </c>
      <c r="AC44" s="238">
        <v>0</v>
      </c>
      <c r="AD44" s="238">
        <v>0</v>
      </c>
      <c r="AE44" s="239">
        <v>0</v>
      </c>
      <c r="AF44" s="208"/>
      <c r="AH44" s="240">
        <f t="shared" si="0"/>
        <v>0</v>
      </c>
      <c r="AI44" s="193"/>
      <c r="AJ44" s="193"/>
      <c r="AK44" s="240"/>
      <c r="AO44" s="241">
        <f t="shared" si="1"/>
        <v>0</v>
      </c>
    </row>
    <row r="45" spans="1:41" ht="12.75" customHeight="1" x14ac:dyDescent="0.45">
      <c r="A45" s="230" t="s">
        <v>300</v>
      </c>
      <c r="B45" s="244"/>
      <c r="C45" s="243"/>
      <c r="D45" s="243"/>
      <c r="E45" s="232"/>
      <c r="F45" s="232"/>
      <c r="G45" s="232"/>
      <c r="H45" s="232"/>
      <c r="I45" s="232"/>
      <c r="J45" s="345" t="s">
        <v>233</v>
      </c>
      <c r="K45" s="345" t="s">
        <v>233</v>
      </c>
      <c r="L45" s="235">
        <v>0</v>
      </c>
      <c r="M45" s="235">
        <v>0</v>
      </c>
      <c r="N45" s="235">
        <v>0</v>
      </c>
      <c r="O45" s="235"/>
      <c r="P45" s="236">
        <v>0</v>
      </c>
      <c r="Q45" s="236">
        <v>8</v>
      </c>
      <c r="R45" s="236">
        <v>0</v>
      </c>
      <c r="S45" s="237">
        <v>0</v>
      </c>
      <c r="T45" s="234" t="e">
        <v>#N/A</v>
      </c>
      <c r="U45" s="234" t="e">
        <v>#N/A</v>
      </c>
      <c r="V45" s="234" t="e">
        <v>#N/A</v>
      </c>
      <c r="W45" s="234" t="e">
        <v>#N/A</v>
      </c>
      <c r="X45" s="208"/>
      <c r="Y45" s="238">
        <v>1</v>
      </c>
      <c r="Z45" s="208"/>
      <c r="AA45" s="238">
        <v>0</v>
      </c>
      <c r="AB45" s="238">
        <v>0</v>
      </c>
      <c r="AC45" s="238">
        <v>0</v>
      </c>
      <c r="AD45" s="238">
        <v>0</v>
      </c>
      <c r="AE45" s="239">
        <v>0</v>
      </c>
      <c r="AF45" s="208"/>
      <c r="AH45" s="240">
        <f t="shared" si="0"/>
        <v>0</v>
      </c>
      <c r="AI45" s="193"/>
      <c r="AJ45" s="193"/>
      <c r="AK45" s="240"/>
      <c r="AO45" s="241">
        <f t="shared" si="1"/>
        <v>0</v>
      </c>
    </row>
    <row r="46" spans="1:41" ht="12.75" customHeight="1" x14ac:dyDescent="0.45">
      <c r="A46" s="230" t="s">
        <v>301</v>
      </c>
      <c r="B46" s="244"/>
      <c r="C46" s="232"/>
      <c r="D46" s="243"/>
      <c r="E46" s="243"/>
      <c r="F46" s="243"/>
      <c r="G46" s="243"/>
      <c r="H46" s="232"/>
      <c r="I46" s="232"/>
      <c r="J46" s="345" t="s">
        <v>233</v>
      </c>
      <c r="K46" s="345" t="s">
        <v>233</v>
      </c>
      <c r="L46" s="235">
        <v>0</v>
      </c>
      <c r="M46" s="235">
        <v>0</v>
      </c>
      <c r="N46" s="235">
        <v>0</v>
      </c>
      <c r="O46" s="235"/>
      <c r="P46" s="236">
        <v>0</v>
      </c>
      <c r="Q46" s="236">
        <v>8</v>
      </c>
      <c r="R46" s="236">
        <v>0</v>
      </c>
      <c r="S46" s="237">
        <v>0</v>
      </c>
      <c r="T46" s="234" t="e">
        <v>#N/A</v>
      </c>
      <c r="U46" s="234" t="e">
        <v>#N/A</v>
      </c>
      <c r="V46" s="234" t="e">
        <v>#N/A</v>
      </c>
      <c r="W46" s="234" t="e">
        <v>#N/A</v>
      </c>
      <c r="X46" s="208"/>
      <c r="Y46" s="238">
        <v>1</v>
      </c>
      <c r="Z46" s="208"/>
      <c r="AA46" s="238">
        <v>0</v>
      </c>
      <c r="AB46" s="238">
        <v>0</v>
      </c>
      <c r="AC46" s="238">
        <v>0</v>
      </c>
      <c r="AD46" s="238">
        <v>0</v>
      </c>
      <c r="AE46" s="239">
        <v>0</v>
      </c>
      <c r="AF46" s="208"/>
      <c r="AH46" s="240">
        <f t="shared" si="0"/>
        <v>0</v>
      </c>
      <c r="AI46" s="193"/>
      <c r="AJ46" s="193"/>
      <c r="AK46" s="240"/>
      <c r="AO46" s="241">
        <f t="shared" si="1"/>
        <v>0</v>
      </c>
    </row>
    <row r="47" spans="1:41" ht="12.75" customHeight="1" x14ac:dyDescent="0.45">
      <c r="A47" s="230" t="s">
        <v>302</v>
      </c>
      <c r="B47" s="244"/>
      <c r="C47" s="232"/>
      <c r="D47" s="243"/>
      <c r="E47" s="232"/>
      <c r="F47" s="232"/>
      <c r="G47" s="232"/>
      <c r="H47" s="232"/>
      <c r="I47" s="232"/>
      <c r="J47" s="345" t="s">
        <v>233</v>
      </c>
      <c r="K47" s="345" t="s">
        <v>233</v>
      </c>
      <c r="L47" s="235">
        <v>0</v>
      </c>
      <c r="M47" s="235">
        <v>0</v>
      </c>
      <c r="N47" s="235">
        <v>0</v>
      </c>
      <c r="O47" s="235"/>
      <c r="P47" s="236">
        <v>0</v>
      </c>
      <c r="Q47" s="236">
        <v>8</v>
      </c>
      <c r="R47" s="236">
        <v>0</v>
      </c>
      <c r="S47" s="237">
        <v>0</v>
      </c>
      <c r="T47" s="234" t="e">
        <v>#N/A</v>
      </c>
      <c r="U47" s="234" t="e">
        <v>#N/A</v>
      </c>
      <c r="V47" s="234" t="e">
        <v>#N/A</v>
      </c>
      <c r="W47" s="234" t="e">
        <v>#N/A</v>
      </c>
      <c r="X47" s="208"/>
      <c r="Y47" s="238">
        <v>1</v>
      </c>
      <c r="Z47" s="208"/>
      <c r="AA47" s="238">
        <v>0</v>
      </c>
      <c r="AB47" s="238">
        <v>0</v>
      </c>
      <c r="AC47" s="238">
        <v>0</v>
      </c>
      <c r="AD47" s="238">
        <v>0</v>
      </c>
      <c r="AE47" s="239">
        <v>0</v>
      </c>
      <c r="AF47" s="208"/>
      <c r="AH47" s="240">
        <f t="shared" si="0"/>
        <v>0</v>
      </c>
      <c r="AI47" s="193"/>
      <c r="AJ47" s="193"/>
      <c r="AK47" s="240"/>
      <c r="AO47" s="241">
        <f t="shared" si="1"/>
        <v>0</v>
      </c>
    </row>
    <row r="48" spans="1:41" ht="12.75" customHeight="1" x14ac:dyDescent="0.45">
      <c r="A48" s="230" t="s">
        <v>303</v>
      </c>
      <c r="B48" s="244"/>
      <c r="C48" s="243"/>
      <c r="D48" s="243"/>
      <c r="E48" s="243"/>
      <c r="F48" s="243"/>
      <c r="G48" s="243"/>
      <c r="H48" s="243"/>
      <c r="I48" s="243"/>
      <c r="J48" s="345" t="s">
        <v>233</v>
      </c>
      <c r="K48" s="345" t="s">
        <v>233</v>
      </c>
      <c r="L48" s="235">
        <v>0</v>
      </c>
      <c r="M48" s="235">
        <v>0</v>
      </c>
      <c r="N48" s="235">
        <v>0</v>
      </c>
      <c r="O48" s="235"/>
      <c r="P48" s="236">
        <v>0</v>
      </c>
      <c r="Q48" s="236">
        <v>8</v>
      </c>
      <c r="R48" s="236">
        <v>0</v>
      </c>
      <c r="S48" s="237">
        <v>0</v>
      </c>
      <c r="T48" s="234" t="e">
        <v>#N/A</v>
      </c>
      <c r="U48" s="234" t="e">
        <v>#N/A</v>
      </c>
      <c r="V48" s="234" t="e">
        <v>#N/A</v>
      </c>
      <c r="W48" s="234" t="e">
        <v>#N/A</v>
      </c>
      <c r="X48" s="208"/>
      <c r="Y48" s="238">
        <v>1</v>
      </c>
      <c r="Z48" s="208"/>
      <c r="AA48" s="238">
        <v>0</v>
      </c>
      <c r="AB48" s="238">
        <v>0</v>
      </c>
      <c r="AC48" s="238">
        <v>0</v>
      </c>
      <c r="AD48" s="238">
        <v>0</v>
      </c>
      <c r="AE48" s="239">
        <v>0</v>
      </c>
      <c r="AF48" s="208"/>
      <c r="AH48" s="240">
        <f t="shared" si="0"/>
        <v>0</v>
      </c>
      <c r="AI48" s="193"/>
      <c r="AJ48" s="193"/>
      <c r="AK48" s="240"/>
      <c r="AO48" s="241">
        <f t="shared" si="1"/>
        <v>0</v>
      </c>
    </row>
    <row r="49" spans="1:41" ht="12.75" customHeight="1" x14ac:dyDescent="0.45">
      <c r="A49" s="230" t="s">
        <v>304</v>
      </c>
      <c r="B49" s="244"/>
      <c r="C49" s="232"/>
      <c r="D49" s="243"/>
      <c r="E49" s="232"/>
      <c r="F49" s="232"/>
      <c r="G49" s="232"/>
      <c r="H49" s="232"/>
      <c r="I49" s="232"/>
      <c r="J49" s="345" t="s">
        <v>233</v>
      </c>
      <c r="K49" s="345" t="s">
        <v>233</v>
      </c>
      <c r="L49" s="235">
        <v>0</v>
      </c>
      <c r="M49" s="235">
        <v>0</v>
      </c>
      <c r="N49" s="235">
        <v>0</v>
      </c>
      <c r="O49" s="235"/>
      <c r="P49" s="236">
        <v>0</v>
      </c>
      <c r="Q49" s="236">
        <v>8</v>
      </c>
      <c r="R49" s="236">
        <v>0</v>
      </c>
      <c r="S49" s="237">
        <v>0</v>
      </c>
      <c r="T49" s="234" t="e">
        <v>#N/A</v>
      </c>
      <c r="U49" s="234" t="e">
        <v>#N/A</v>
      </c>
      <c r="V49" s="234" t="e">
        <v>#N/A</v>
      </c>
      <c r="W49" s="234" t="e">
        <v>#N/A</v>
      </c>
      <c r="X49" s="208"/>
      <c r="Y49" s="238">
        <v>1</v>
      </c>
      <c r="Z49" s="208"/>
      <c r="AA49" s="238">
        <v>0</v>
      </c>
      <c r="AB49" s="238">
        <v>0</v>
      </c>
      <c r="AC49" s="238">
        <v>0</v>
      </c>
      <c r="AD49" s="238">
        <v>0</v>
      </c>
      <c r="AE49" s="239">
        <v>0</v>
      </c>
      <c r="AF49" s="208"/>
      <c r="AH49" s="240">
        <f t="shared" si="0"/>
        <v>0</v>
      </c>
      <c r="AI49" s="193"/>
      <c r="AJ49" s="193"/>
      <c r="AK49" s="240"/>
      <c r="AO49" s="241">
        <f t="shared" si="1"/>
        <v>0</v>
      </c>
    </row>
    <row r="50" spans="1:41" ht="12.75" customHeight="1" x14ac:dyDescent="0.45">
      <c r="A50" s="230" t="s">
        <v>305</v>
      </c>
      <c r="B50" s="244"/>
      <c r="C50" s="232"/>
      <c r="D50" s="243"/>
      <c r="E50" s="243"/>
      <c r="F50" s="243"/>
      <c r="G50" s="243"/>
      <c r="H50" s="232"/>
      <c r="I50" s="232"/>
      <c r="J50" s="345" t="s">
        <v>233</v>
      </c>
      <c r="K50" s="345" t="s">
        <v>233</v>
      </c>
      <c r="L50" s="235">
        <v>0</v>
      </c>
      <c r="M50" s="235">
        <v>0</v>
      </c>
      <c r="N50" s="235">
        <v>0</v>
      </c>
      <c r="O50" s="235"/>
      <c r="P50" s="236">
        <v>0</v>
      </c>
      <c r="Q50" s="236">
        <v>8</v>
      </c>
      <c r="R50" s="236">
        <v>0</v>
      </c>
      <c r="S50" s="237">
        <v>0</v>
      </c>
      <c r="T50" s="234" t="e">
        <v>#N/A</v>
      </c>
      <c r="U50" s="234" t="e">
        <v>#N/A</v>
      </c>
      <c r="V50" s="234" t="e">
        <v>#N/A</v>
      </c>
      <c r="W50" s="234" t="e">
        <v>#N/A</v>
      </c>
      <c r="X50" s="208"/>
      <c r="Y50" s="238">
        <v>1</v>
      </c>
      <c r="Z50" s="208"/>
      <c r="AA50" s="238">
        <v>0</v>
      </c>
      <c r="AB50" s="238">
        <v>0</v>
      </c>
      <c r="AC50" s="238">
        <v>0</v>
      </c>
      <c r="AD50" s="238">
        <v>0</v>
      </c>
      <c r="AE50" s="239">
        <v>0</v>
      </c>
      <c r="AF50" s="208"/>
      <c r="AH50" s="240">
        <f t="shared" si="0"/>
        <v>0</v>
      </c>
      <c r="AI50" s="193"/>
      <c r="AJ50" s="193"/>
      <c r="AK50" s="240"/>
      <c r="AO50" s="241">
        <f t="shared" si="1"/>
        <v>0</v>
      </c>
    </row>
    <row r="51" spans="1:41" ht="12.75" customHeight="1" x14ac:dyDescent="0.45">
      <c r="A51" s="230" t="s">
        <v>306</v>
      </c>
      <c r="B51" s="244"/>
      <c r="C51" s="243"/>
      <c r="D51" s="243"/>
      <c r="E51" s="232"/>
      <c r="F51" s="232"/>
      <c r="G51" s="232"/>
      <c r="H51" s="232"/>
      <c r="I51" s="232"/>
      <c r="J51" s="345" t="s">
        <v>233</v>
      </c>
      <c r="K51" s="345" t="s">
        <v>233</v>
      </c>
      <c r="L51" s="235">
        <v>0</v>
      </c>
      <c r="M51" s="235">
        <v>0</v>
      </c>
      <c r="N51" s="235">
        <v>0</v>
      </c>
      <c r="O51" s="235"/>
      <c r="P51" s="236">
        <v>0</v>
      </c>
      <c r="Q51" s="236">
        <v>8</v>
      </c>
      <c r="R51" s="236">
        <v>0</v>
      </c>
      <c r="S51" s="237">
        <v>0</v>
      </c>
      <c r="T51" s="234" t="e">
        <v>#N/A</v>
      </c>
      <c r="U51" s="234" t="e">
        <v>#N/A</v>
      </c>
      <c r="V51" s="234" t="e">
        <v>#N/A</v>
      </c>
      <c r="W51" s="234" t="e">
        <v>#N/A</v>
      </c>
      <c r="X51" s="208"/>
      <c r="Y51" s="238">
        <v>1</v>
      </c>
      <c r="Z51" s="208"/>
      <c r="AA51" s="238">
        <v>0</v>
      </c>
      <c r="AB51" s="238">
        <v>0</v>
      </c>
      <c r="AC51" s="238">
        <v>0</v>
      </c>
      <c r="AD51" s="238">
        <v>0</v>
      </c>
      <c r="AE51" s="239">
        <v>0</v>
      </c>
      <c r="AF51" s="208"/>
      <c r="AH51" s="240">
        <f t="shared" si="0"/>
        <v>0</v>
      </c>
      <c r="AI51" s="193"/>
      <c r="AJ51" s="193"/>
      <c r="AK51" s="240"/>
      <c r="AO51" s="241">
        <f t="shared" si="1"/>
        <v>0</v>
      </c>
    </row>
    <row r="52" spans="1:41" ht="12.75" customHeight="1" x14ac:dyDescent="0.45">
      <c r="A52" s="230" t="s">
        <v>307</v>
      </c>
      <c r="B52" s="244"/>
      <c r="C52" s="232"/>
      <c r="D52" s="243"/>
      <c r="E52" s="243"/>
      <c r="F52" s="243"/>
      <c r="G52" s="243"/>
      <c r="H52" s="232"/>
      <c r="I52" s="232"/>
      <c r="J52" s="345" t="s">
        <v>233</v>
      </c>
      <c r="K52" s="345" t="s">
        <v>233</v>
      </c>
      <c r="L52" s="235">
        <v>0</v>
      </c>
      <c r="M52" s="235">
        <v>0</v>
      </c>
      <c r="N52" s="235">
        <v>0</v>
      </c>
      <c r="O52" s="235"/>
      <c r="P52" s="236">
        <v>0</v>
      </c>
      <c r="Q52" s="236">
        <v>8</v>
      </c>
      <c r="R52" s="236">
        <v>0</v>
      </c>
      <c r="S52" s="237">
        <v>0</v>
      </c>
      <c r="T52" s="234" t="e">
        <v>#N/A</v>
      </c>
      <c r="U52" s="234" t="e">
        <v>#N/A</v>
      </c>
      <c r="V52" s="234" t="e">
        <v>#N/A</v>
      </c>
      <c r="W52" s="234" t="e">
        <v>#N/A</v>
      </c>
      <c r="X52" s="208"/>
      <c r="Y52" s="238">
        <v>1</v>
      </c>
      <c r="Z52" s="208"/>
      <c r="AA52" s="238">
        <v>0</v>
      </c>
      <c r="AB52" s="238">
        <v>0</v>
      </c>
      <c r="AC52" s="238">
        <v>0</v>
      </c>
      <c r="AD52" s="238">
        <v>0</v>
      </c>
      <c r="AE52" s="239">
        <v>0</v>
      </c>
      <c r="AF52" s="208"/>
      <c r="AH52" s="240">
        <f t="shared" si="0"/>
        <v>0</v>
      </c>
      <c r="AI52" s="193"/>
      <c r="AJ52" s="193"/>
      <c r="AK52" s="240"/>
      <c r="AO52" s="241">
        <f t="shared" si="1"/>
        <v>0</v>
      </c>
    </row>
    <row r="53" spans="1:41" ht="12.75" customHeight="1" x14ac:dyDescent="0.45">
      <c r="A53" s="230" t="s">
        <v>308</v>
      </c>
      <c r="B53" s="244"/>
      <c r="C53" s="232"/>
      <c r="D53" s="243"/>
      <c r="E53" s="232"/>
      <c r="F53" s="232"/>
      <c r="G53" s="232"/>
      <c r="H53" s="232"/>
      <c r="I53" s="232"/>
      <c r="J53" s="345" t="s">
        <v>233</v>
      </c>
      <c r="K53" s="345" t="s">
        <v>233</v>
      </c>
      <c r="L53" s="235">
        <v>0</v>
      </c>
      <c r="M53" s="235">
        <v>0</v>
      </c>
      <c r="N53" s="235">
        <v>0</v>
      </c>
      <c r="O53" s="235"/>
      <c r="P53" s="236">
        <v>0</v>
      </c>
      <c r="Q53" s="236">
        <v>8</v>
      </c>
      <c r="R53" s="236">
        <v>0</v>
      </c>
      <c r="S53" s="237">
        <v>0</v>
      </c>
      <c r="T53" s="234" t="e">
        <v>#N/A</v>
      </c>
      <c r="U53" s="234" t="e">
        <v>#N/A</v>
      </c>
      <c r="V53" s="234" t="e">
        <v>#N/A</v>
      </c>
      <c r="W53" s="234" t="e">
        <v>#N/A</v>
      </c>
      <c r="X53" s="208"/>
      <c r="Y53" s="238">
        <v>1</v>
      </c>
      <c r="Z53" s="208"/>
      <c r="AA53" s="238">
        <v>0</v>
      </c>
      <c r="AB53" s="238">
        <v>0</v>
      </c>
      <c r="AC53" s="238">
        <v>0</v>
      </c>
      <c r="AD53" s="238">
        <v>0</v>
      </c>
      <c r="AE53" s="239">
        <v>0</v>
      </c>
      <c r="AF53" s="208"/>
      <c r="AH53" s="240">
        <f t="shared" si="0"/>
        <v>0</v>
      </c>
      <c r="AI53" s="193"/>
      <c r="AJ53" s="193"/>
      <c r="AK53" s="240"/>
      <c r="AO53" s="241">
        <f t="shared" si="1"/>
        <v>0</v>
      </c>
    </row>
    <row r="54" spans="1:41" ht="12.75" customHeight="1" x14ac:dyDescent="0.45">
      <c r="A54" s="230" t="s">
        <v>309</v>
      </c>
      <c r="B54" s="244"/>
      <c r="C54" s="243"/>
      <c r="D54" s="243"/>
      <c r="E54" s="243"/>
      <c r="F54" s="243"/>
      <c r="G54" s="243"/>
      <c r="H54" s="232"/>
      <c r="I54" s="232"/>
      <c r="J54" s="345" t="s">
        <v>233</v>
      </c>
      <c r="K54" s="345" t="s">
        <v>233</v>
      </c>
      <c r="L54" s="235">
        <v>0</v>
      </c>
      <c r="M54" s="235">
        <v>0</v>
      </c>
      <c r="N54" s="235">
        <v>0</v>
      </c>
      <c r="O54" s="235"/>
      <c r="P54" s="236">
        <v>0</v>
      </c>
      <c r="Q54" s="236">
        <v>8</v>
      </c>
      <c r="R54" s="236">
        <v>0</v>
      </c>
      <c r="S54" s="237">
        <v>0</v>
      </c>
      <c r="T54" s="234" t="e">
        <v>#N/A</v>
      </c>
      <c r="U54" s="234" t="e">
        <v>#N/A</v>
      </c>
      <c r="V54" s="234" t="e">
        <v>#N/A</v>
      </c>
      <c r="W54" s="234" t="e">
        <v>#N/A</v>
      </c>
      <c r="X54" s="208"/>
      <c r="Y54" s="238">
        <v>1</v>
      </c>
      <c r="Z54" s="208"/>
      <c r="AA54" s="238">
        <v>0</v>
      </c>
      <c r="AB54" s="238">
        <v>0</v>
      </c>
      <c r="AC54" s="238">
        <v>0</v>
      </c>
      <c r="AD54" s="238">
        <v>0</v>
      </c>
      <c r="AE54" s="239">
        <v>0</v>
      </c>
      <c r="AF54" s="208"/>
      <c r="AH54" s="240">
        <f t="shared" si="0"/>
        <v>0</v>
      </c>
      <c r="AI54" s="193"/>
      <c r="AJ54" s="193"/>
      <c r="AK54" s="240"/>
      <c r="AO54" s="241">
        <f t="shared" si="1"/>
        <v>0</v>
      </c>
    </row>
    <row r="55" spans="1:41" ht="12.75" customHeight="1" x14ac:dyDescent="0.45">
      <c r="A55" s="230" t="s">
        <v>310</v>
      </c>
      <c r="B55" s="244"/>
      <c r="C55" s="232"/>
      <c r="D55" s="243"/>
      <c r="E55" s="232"/>
      <c r="F55" s="232"/>
      <c r="G55" s="232"/>
      <c r="H55" s="232"/>
      <c r="I55" s="232"/>
      <c r="J55" s="345" t="s">
        <v>233</v>
      </c>
      <c r="K55" s="345" t="s">
        <v>233</v>
      </c>
      <c r="L55" s="235">
        <v>0</v>
      </c>
      <c r="M55" s="235">
        <v>0</v>
      </c>
      <c r="N55" s="235">
        <v>0</v>
      </c>
      <c r="O55" s="235"/>
      <c r="P55" s="236">
        <v>0</v>
      </c>
      <c r="Q55" s="236">
        <v>8</v>
      </c>
      <c r="R55" s="236">
        <v>0</v>
      </c>
      <c r="S55" s="237">
        <v>0</v>
      </c>
      <c r="T55" s="234" t="e">
        <v>#N/A</v>
      </c>
      <c r="U55" s="234" t="e">
        <v>#N/A</v>
      </c>
      <c r="V55" s="234" t="e">
        <v>#N/A</v>
      </c>
      <c r="W55" s="234" t="e">
        <v>#N/A</v>
      </c>
      <c r="X55" s="208"/>
      <c r="Y55" s="238">
        <v>1</v>
      </c>
      <c r="Z55" s="208"/>
      <c r="AA55" s="238">
        <v>0</v>
      </c>
      <c r="AB55" s="238">
        <v>0</v>
      </c>
      <c r="AC55" s="238">
        <v>0</v>
      </c>
      <c r="AD55" s="238">
        <v>0</v>
      </c>
      <c r="AE55" s="239">
        <v>0</v>
      </c>
      <c r="AF55" s="208"/>
      <c r="AH55" s="240">
        <f t="shared" si="0"/>
        <v>0</v>
      </c>
      <c r="AI55" s="193"/>
      <c r="AJ55" s="193"/>
      <c r="AK55" s="240"/>
      <c r="AO55" s="241">
        <f t="shared" si="1"/>
        <v>0</v>
      </c>
    </row>
    <row r="56" spans="1:41" ht="12.75" customHeight="1" x14ac:dyDescent="0.45">
      <c r="A56" s="230" t="s">
        <v>311</v>
      </c>
      <c r="B56" s="244"/>
      <c r="C56" s="232"/>
      <c r="D56" s="243"/>
      <c r="E56" s="243"/>
      <c r="F56" s="243"/>
      <c r="G56" s="243"/>
      <c r="H56" s="232"/>
      <c r="I56" s="232"/>
      <c r="J56" s="345" t="s">
        <v>233</v>
      </c>
      <c r="K56" s="345" t="s">
        <v>233</v>
      </c>
      <c r="L56" s="235">
        <v>0</v>
      </c>
      <c r="M56" s="235">
        <v>0</v>
      </c>
      <c r="N56" s="235">
        <v>0</v>
      </c>
      <c r="O56" s="235"/>
      <c r="P56" s="236">
        <v>0</v>
      </c>
      <c r="Q56" s="236">
        <v>8</v>
      </c>
      <c r="R56" s="236">
        <v>0</v>
      </c>
      <c r="S56" s="237">
        <v>0</v>
      </c>
      <c r="T56" s="234" t="e">
        <v>#N/A</v>
      </c>
      <c r="U56" s="234" t="e">
        <v>#N/A</v>
      </c>
      <c r="V56" s="234" t="e">
        <v>#N/A</v>
      </c>
      <c r="W56" s="234" t="e">
        <v>#N/A</v>
      </c>
      <c r="X56" s="208"/>
      <c r="Y56" s="238">
        <v>1</v>
      </c>
      <c r="Z56" s="208"/>
      <c r="AA56" s="238">
        <v>0</v>
      </c>
      <c r="AB56" s="238">
        <v>0</v>
      </c>
      <c r="AC56" s="238">
        <v>0</v>
      </c>
      <c r="AD56" s="238">
        <v>0</v>
      </c>
      <c r="AE56" s="239">
        <v>0</v>
      </c>
      <c r="AF56" s="208"/>
      <c r="AH56" s="240">
        <f t="shared" si="0"/>
        <v>0</v>
      </c>
      <c r="AI56" s="193"/>
      <c r="AJ56" s="193"/>
      <c r="AK56" s="240"/>
      <c r="AO56" s="241">
        <f t="shared" si="1"/>
        <v>0</v>
      </c>
    </row>
    <row r="57" spans="1:41" ht="12.75" customHeight="1" x14ac:dyDescent="0.45">
      <c r="A57" s="230" t="s">
        <v>312</v>
      </c>
      <c r="B57" s="244"/>
      <c r="C57" s="243"/>
      <c r="D57" s="243"/>
      <c r="E57" s="232"/>
      <c r="F57" s="232"/>
      <c r="G57" s="232"/>
      <c r="H57" s="232"/>
      <c r="I57" s="232"/>
      <c r="J57" s="345" t="s">
        <v>233</v>
      </c>
      <c r="K57" s="345" t="s">
        <v>233</v>
      </c>
      <c r="L57" s="235">
        <v>0</v>
      </c>
      <c r="M57" s="235">
        <v>0</v>
      </c>
      <c r="N57" s="235">
        <v>0</v>
      </c>
      <c r="O57" s="235"/>
      <c r="P57" s="236">
        <v>0</v>
      </c>
      <c r="Q57" s="236">
        <v>8</v>
      </c>
      <c r="R57" s="236">
        <v>0</v>
      </c>
      <c r="S57" s="237">
        <v>0</v>
      </c>
      <c r="T57" s="234" t="e">
        <v>#N/A</v>
      </c>
      <c r="U57" s="234" t="e">
        <v>#N/A</v>
      </c>
      <c r="V57" s="234" t="e">
        <v>#N/A</v>
      </c>
      <c r="W57" s="234" t="e">
        <v>#N/A</v>
      </c>
      <c r="X57" s="208"/>
      <c r="Y57" s="238">
        <v>1</v>
      </c>
      <c r="Z57" s="208"/>
      <c r="AA57" s="238">
        <v>0</v>
      </c>
      <c r="AB57" s="238">
        <v>0</v>
      </c>
      <c r="AC57" s="238">
        <v>0</v>
      </c>
      <c r="AD57" s="238">
        <v>0</v>
      </c>
      <c r="AE57" s="239">
        <v>0</v>
      </c>
      <c r="AF57" s="208"/>
      <c r="AH57" s="240">
        <f t="shared" si="0"/>
        <v>0</v>
      </c>
      <c r="AI57" s="193"/>
      <c r="AJ57" s="193"/>
      <c r="AK57" s="240"/>
      <c r="AO57" s="241">
        <f t="shared" si="1"/>
        <v>0</v>
      </c>
    </row>
    <row r="58" spans="1:41" ht="12.75" customHeight="1" x14ac:dyDescent="0.45">
      <c r="A58" s="230" t="s">
        <v>313</v>
      </c>
      <c r="B58" s="244"/>
      <c r="C58" s="232"/>
      <c r="D58" s="243"/>
      <c r="E58" s="243"/>
      <c r="F58" s="243"/>
      <c r="G58" s="243"/>
      <c r="H58" s="232"/>
      <c r="I58" s="232"/>
      <c r="J58" s="345" t="s">
        <v>233</v>
      </c>
      <c r="K58" s="345" t="s">
        <v>233</v>
      </c>
      <c r="L58" s="235">
        <v>0</v>
      </c>
      <c r="M58" s="235">
        <v>0</v>
      </c>
      <c r="N58" s="235">
        <v>0</v>
      </c>
      <c r="O58" s="235"/>
      <c r="P58" s="236">
        <v>0</v>
      </c>
      <c r="Q58" s="236">
        <v>8</v>
      </c>
      <c r="R58" s="236">
        <v>0</v>
      </c>
      <c r="S58" s="237">
        <v>0</v>
      </c>
      <c r="T58" s="234" t="e">
        <v>#N/A</v>
      </c>
      <c r="U58" s="234" t="e">
        <v>#N/A</v>
      </c>
      <c r="V58" s="234" t="e">
        <v>#N/A</v>
      </c>
      <c r="W58" s="234" t="e">
        <v>#N/A</v>
      </c>
      <c r="X58" s="208"/>
      <c r="Y58" s="238">
        <v>1</v>
      </c>
      <c r="Z58" s="208"/>
      <c r="AA58" s="238">
        <v>0</v>
      </c>
      <c r="AB58" s="238">
        <v>0</v>
      </c>
      <c r="AC58" s="238">
        <v>0</v>
      </c>
      <c r="AD58" s="238">
        <v>0</v>
      </c>
      <c r="AE58" s="239">
        <v>0</v>
      </c>
      <c r="AF58" s="208"/>
      <c r="AH58" s="240">
        <f t="shared" si="0"/>
        <v>0</v>
      </c>
      <c r="AI58" s="193"/>
      <c r="AJ58" s="193"/>
      <c r="AK58" s="240"/>
      <c r="AO58" s="241">
        <f t="shared" si="1"/>
        <v>0</v>
      </c>
    </row>
    <row r="59" spans="1:41" ht="12.75" customHeight="1" x14ac:dyDescent="0.45">
      <c r="A59" s="230" t="s">
        <v>314</v>
      </c>
      <c r="B59" s="244"/>
      <c r="C59" s="232"/>
      <c r="D59" s="243"/>
      <c r="E59" s="232"/>
      <c r="F59" s="232"/>
      <c r="G59" s="232"/>
      <c r="H59" s="232"/>
      <c r="I59" s="232"/>
      <c r="J59" s="345" t="s">
        <v>233</v>
      </c>
      <c r="K59" s="345" t="s">
        <v>233</v>
      </c>
      <c r="L59" s="235">
        <v>0</v>
      </c>
      <c r="M59" s="235">
        <v>0</v>
      </c>
      <c r="N59" s="235">
        <v>0</v>
      </c>
      <c r="O59" s="235"/>
      <c r="P59" s="236">
        <v>0</v>
      </c>
      <c r="Q59" s="236">
        <v>8</v>
      </c>
      <c r="R59" s="236">
        <v>0</v>
      </c>
      <c r="S59" s="237">
        <v>0</v>
      </c>
      <c r="T59" s="234" t="e">
        <v>#N/A</v>
      </c>
      <c r="U59" s="234" t="e">
        <v>#N/A</v>
      </c>
      <c r="V59" s="234" t="e">
        <v>#N/A</v>
      </c>
      <c r="W59" s="234" t="e">
        <v>#N/A</v>
      </c>
      <c r="X59" s="208"/>
      <c r="Y59" s="238">
        <v>1</v>
      </c>
      <c r="Z59" s="208"/>
      <c r="AA59" s="238">
        <v>0</v>
      </c>
      <c r="AB59" s="238">
        <v>0</v>
      </c>
      <c r="AC59" s="238">
        <v>0</v>
      </c>
      <c r="AD59" s="238">
        <v>0</v>
      </c>
      <c r="AE59" s="239">
        <v>0</v>
      </c>
      <c r="AF59" s="208"/>
      <c r="AH59" s="240">
        <f t="shared" si="0"/>
        <v>0</v>
      </c>
      <c r="AI59" s="193"/>
      <c r="AJ59" s="193"/>
      <c r="AK59" s="240"/>
      <c r="AO59" s="241">
        <f t="shared" si="1"/>
        <v>0</v>
      </c>
    </row>
    <row r="60" spans="1:41" ht="12.75" customHeight="1" x14ac:dyDescent="0.45">
      <c r="A60" s="230" t="s">
        <v>315</v>
      </c>
      <c r="B60" s="244"/>
      <c r="C60" s="243"/>
      <c r="D60" s="243"/>
      <c r="E60" s="243"/>
      <c r="F60" s="243"/>
      <c r="G60" s="243"/>
      <c r="H60" s="232"/>
      <c r="I60" s="232"/>
      <c r="J60" s="345" t="s">
        <v>233</v>
      </c>
      <c r="K60" s="345" t="s">
        <v>233</v>
      </c>
      <c r="L60" s="235">
        <v>0</v>
      </c>
      <c r="M60" s="235">
        <v>0</v>
      </c>
      <c r="N60" s="235">
        <v>0</v>
      </c>
      <c r="O60" s="235"/>
      <c r="P60" s="236">
        <v>0</v>
      </c>
      <c r="Q60" s="236">
        <v>8</v>
      </c>
      <c r="R60" s="236">
        <v>0</v>
      </c>
      <c r="S60" s="237">
        <v>0</v>
      </c>
      <c r="T60" s="234" t="e">
        <v>#N/A</v>
      </c>
      <c r="U60" s="234" t="e">
        <v>#N/A</v>
      </c>
      <c r="V60" s="234" t="e">
        <v>#N/A</v>
      </c>
      <c r="W60" s="234" t="e">
        <v>#N/A</v>
      </c>
      <c r="X60" s="208"/>
      <c r="Y60" s="238">
        <v>1</v>
      </c>
      <c r="Z60" s="208"/>
      <c r="AA60" s="238">
        <v>0</v>
      </c>
      <c r="AB60" s="238">
        <v>0</v>
      </c>
      <c r="AC60" s="238">
        <v>0</v>
      </c>
      <c r="AD60" s="238">
        <v>0</v>
      </c>
      <c r="AE60" s="239">
        <v>0</v>
      </c>
      <c r="AF60" s="208"/>
      <c r="AH60" s="240">
        <f t="shared" si="0"/>
        <v>0</v>
      </c>
      <c r="AI60" s="193"/>
      <c r="AJ60" s="193"/>
      <c r="AK60" s="240"/>
      <c r="AO60" s="241">
        <f t="shared" si="1"/>
        <v>0</v>
      </c>
    </row>
    <row r="61" spans="1:41" ht="12.75" customHeight="1" x14ac:dyDescent="0.45">
      <c r="A61" s="230" t="s">
        <v>316</v>
      </c>
      <c r="B61" s="244"/>
      <c r="C61" s="232"/>
      <c r="D61" s="243"/>
      <c r="E61" s="232"/>
      <c r="F61" s="232"/>
      <c r="G61" s="232"/>
      <c r="H61" s="232"/>
      <c r="I61" s="232"/>
      <c r="J61" s="345" t="s">
        <v>233</v>
      </c>
      <c r="K61" s="345" t="s">
        <v>233</v>
      </c>
      <c r="L61" s="235">
        <v>0</v>
      </c>
      <c r="M61" s="235">
        <v>0</v>
      </c>
      <c r="N61" s="235">
        <v>0</v>
      </c>
      <c r="O61" s="235"/>
      <c r="P61" s="236">
        <v>0</v>
      </c>
      <c r="Q61" s="236">
        <v>8</v>
      </c>
      <c r="R61" s="236">
        <v>0</v>
      </c>
      <c r="S61" s="237">
        <v>0</v>
      </c>
      <c r="T61" s="234" t="e">
        <v>#N/A</v>
      </c>
      <c r="U61" s="234" t="e">
        <v>#N/A</v>
      </c>
      <c r="V61" s="234" t="e">
        <v>#N/A</v>
      </c>
      <c r="W61" s="234" t="e">
        <v>#N/A</v>
      </c>
      <c r="X61" s="208"/>
      <c r="Y61" s="238">
        <v>1</v>
      </c>
      <c r="Z61" s="208"/>
      <c r="AA61" s="238">
        <v>0</v>
      </c>
      <c r="AB61" s="238">
        <v>0</v>
      </c>
      <c r="AC61" s="238">
        <v>0</v>
      </c>
      <c r="AD61" s="238">
        <v>0</v>
      </c>
      <c r="AE61" s="239">
        <v>0</v>
      </c>
      <c r="AF61" s="208"/>
      <c r="AH61" s="240">
        <f t="shared" si="0"/>
        <v>0</v>
      </c>
      <c r="AI61" s="193"/>
      <c r="AJ61" s="193"/>
      <c r="AK61" s="240"/>
      <c r="AO61" s="241">
        <f t="shared" si="1"/>
        <v>0</v>
      </c>
    </row>
    <row r="62" spans="1:41" ht="12.75" customHeight="1" x14ac:dyDescent="0.45">
      <c r="A62" s="230" t="s">
        <v>317</v>
      </c>
      <c r="B62" s="244"/>
      <c r="C62" s="232"/>
      <c r="D62" s="243"/>
      <c r="E62" s="243"/>
      <c r="F62" s="243"/>
      <c r="G62" s="243"/>
      <c r="H62" s="232"/>
      <c r="I62" s="232"/>
      <c r="J62" s="345" t="s">
        <v>233</v>
      </c>
      <c r="K62" s="345" t="s">
        <v>233</v>
      </c>
      <c r="L62" s="235">
        <v>0</v>
      </c>
      <c r="M62" s="235">
        <v>0</v>
      </c>
      <c r="N62" s="235">
        <v>0</v>
      </c>
      <c r="O62" s="235"/>
      <c r="P62" s="236">
        <v>0</v>
      </c>
      <c r="Q62" s="236">
        <v>8</v>
      </c>
      <c r="R62" s="236">
        <v>0</v>
      </c>
      <c r="S62" s="237">
        <v>0</v>
      </c>
      <c r="T62" s="234" t="e">
        <v>#N/A</v>
      </c>
      <c r="U62" s="234" t="e">
        <v>#N/A</v>
      </c>
      <c r="V62" s="234" t="e">
        <v>#N/A</v>
      </c>
      <c r="W62" s="234" t="e">
        <v>#N/A</v>
      </c>
      <c r="X62" s="208"/>
      <c r="Y62" s="238">
        <v>1</v>
      </c>
      <c r="Z62" s="208"/>
      <c r="AA62" s="238">
        <v>0</v>
      </c>
      <c r="AB62" s="238">
        <v>0</v>
      </c>
      <c r="AC62" s="238">
        <v>0</v>
      </c>
      <c r="AD62" s="238">
        <v>0</v>
      </c>
      <c r="AE62" s="239">
        <v>0</v>
      </c>
      <c r="AF62" s="208"/>
      <c r="AH62" s="240">
        <f t="shared" si="0"/>
        <v>0</v>
      </c>
      <c r="AI62" s="193"/>
      <c r="AJ62" s="193"/>
      <c r="AK62" s="240"/>
      <c r="AO62" s="241">
        <f t="shared" si="1"/>
        <v>0</v>
      </c>
    </row>
    <row r="63" spans="1:41" ht="12.75" customHeight="1" x14ac:dyDescent="0.45">
      <c r="A63" s="230" t="s">
        <v>318</v>
      </c>
      <c r="B63" s="244"/>
      <c r="C63" s="243"/>
      <c r="D63" s="243"/>
      <c r="E63" s="232"/>
      <c r="F63" s="232"/>
      <c r="G63" s="232"/>
      <c r="H63" s="232"/>
      <c r="I63" s="232"/>
      <c r="J63" s="345" t="s">
        <v>233</v>
      </c>
      <c r="K63" s="345" t="s">
        <v>233</v>
      </c>
      <c r="L63" s="235">
        <v>0</v>
      </c>
      <c r="M63" s="235">
        <v>0</v>
      </c>
      <c r="N63" s="235">
        <v>0</v>
      </c>
      <c r="O63" s="235"/>
      <c r="P63" s="236">
        <v>0</v>
      </c>
      <c r="Q63" s="236">
        <v>8</v>
      </c>
      <c r="R63" s="236">
        <v>0</v>
      </c>
      <c r="S63" s="237">
        <v>0</v>
      </c>
      <c r="T63" s="234" t="e">
        <v>#N/A</v>
      </c>
      <c r="U63" s="234" t="e">
        <v>#N/A</v>
      </c>
      <c r="V63" s="234" t="e">
        <v>#N/A</v>
      </c>
      <c r="W63" s="234" t="e">
        <v>#N/A</v>
      </c>
      <c r="X63" s="208"/>
      <c r="Y63" s="238">
        <v>1</v>
      </c>
      <c r="Z63" s="208"/>
      <c r="AA63" s="238">
        <v>0</v>
      </c>
      <c r="AB63" s="238">
        <v>0</v>
      </c>
      <c r="AC63" s="238">
        <v>0</v>
      </c>
      <c r="AD63" s="238">
        <v>0</v>
      </c>
      <c r="AE63" s="239">
        <v>0</v>
      </c>
      <c r="AF63" s="208"/>
      <c r="AH63" s="240">
        <f t="shared" si="0"/>
        <v>0</v>
      </c>
      <c r="AI63" s="193"/>
      <c r="AJ63" s="193"/>
      <c r="AK63" s="240"/>
      <c r="AO63" s="241">
        <f t="shared" si="1"/>
        <v>0</v>
      </c>
    </row>
    <row r="64" spans="1:41" ht="12.75" customHeight="1" x14ac:dyDescent="0.45">
      <c r="A64" s="230" t="s">
        <v>319</v>
      </c>
      <c r="B64" s="244"/>
      <c r="C64" s="232"/>
      <c r="D64" s="243"/>
      <c r="E64" s="243"/>
      <c r="F64" s="243"/>
      <c r="G64" s="243"/>
      <c r="H64" s="232"/>
      <c r="I64" s="232"/>
      <c r="J64" s="345" t="s">
        <v>233</v>
      </c>
      <c r="K64" s="345" t="s">
        <v>233</v>
      </c>
      <c r="L64" s="235">
        <v>0</v>
      </c>
      <c r="M64" s="235">
        <v>0</v>
      </c>
      <c r="N64" s="235">
        <v>0</v>
      </c>
      <c r="O64" s="235"/>
      <c r="P64" s="236">
        <v>0</v>
      </c>
      <c r="Q64" s="236">
        <v>8</v>
      </c>
      <c r="R64" s="236">
        <v>0</v>
      </c>
      <c r="S64" s="237">
        <v>0</v>
      </c>
      <c r="T64" s="234" t="e">
        <v>#N/A</v>
      </c>
      <c r="U64" s="234" t="e">
        <v>#N/A</v>
      </c>
      <c r="V64" s="234" t="e">
        <v>#N/A</v>
      </c>
      <c r="W64" s="234" t="e">
        <v>#N/A</v>
      </c>
      <c r="X64" s="208"/>
      <c r="Y64" s="238">
        <v>1</v>
      </c>
      <c r="Z64" s="208"/>
      <c r="AA64" s="238">
        <v>0</v>
      </c>
      <c r="AB64" s="238">
        <v>0</v>
      </c>
      <c r="AC64" s="238">
        <v>0</v>
      </c>
      <c r="AD64" s="238">
        <v>0</v>
      </c>
      <c r="AE64" s="239">
        <v>0</v>
      </c>
      <c r="AF64" s="208"/>
      <c r="AH64" s="240">
        <f t="shared" si="0"/>
        <v>0</v>
      </c>
      <c r="AI64" s="193"/>
      <c r="AJ64" s="193"/>
      <c r="AK64" s="240"/>
      <c r="AO64" s="241">
        <f t="shared" si="1"/>
        <v>0</v>
      </c>
    </row>
    <row r="65" spans="1:41" ht="12.75" customHeight="1" x14ac:dyDescent="0.45">
      <c r="A65" s="230" t="s">
        <v>320</v>
      </c>
      <c r="B65" s="244"/>
      <c r="C65" s="232"/>
      <c r="D65" s="243"/>
      <c r="E65" s="232"/>
      <c r="F65" s="232"/>
      <c r="G65" s="232"/>
      <c r="H65" s="232"/>
      <c r="I65" s="232"/>
      <c r="J65" s="345" t="s">
        <v>233</v>
      </c>
      <c r="K65" s="345" t="s">
        <v>233</v>
      </c>
      <c r="L65" s="235">
        <v>0</v>
      </c>
      <c r="M65" s="235">
        <v>0</v>
      </c>
      <c r="N65" s="235">
        <v>0</v>
      </c>
      <c r="O65" s="235"/>
      <c r="P65" s="236">
        <v>0</v>
      </c>
      <c r="Q65" s="236">
        <v>8</v>
      </c>
      <c r="R65" s="236">
        <v>0</v>
      </c>
      <c r="S65" s="237">
        <v>0</v>
      </c>
      <c r="T65" s="234" t="e">
        <v>#N/A</v>
      </c>
      <c r="U65" s="234" t="e">
        <v>#N/A</v>
      </c>
      <c r="V65" s="234" t="e">
        <v>#N/A</v>
      </c>
      <c r="W65" s="234" t="e">
        <v>#N/A</v>
      </c>
      <c r="X65" s="208"/>
      <c r="Y65" s="238">
        <v>1</v>
      </c>
      <c r="Z65" s="208"/>
      <c r="AA65" s="238">
        <v>0</v>
      </c>
      <c r="AB65" s="238">
        <v>0</v>
      </c>
      <c r="AC65" s="238">
        <v>0</v>
      </c>
      <c r="AD65" s="238">
        <v>0</v>
      </c>
      <c r="AE65" s="239">
        <v>0</v>
      </c>
      <c r="AF65" s="208"/>
      <c r="AH65" s="240">
        <f t="shared" si="0"/>
        <v>0</v>
      </c>
      <c r="AI65" s="193"/>
      <c r="AJ65" s="193"/>
      <c r="AK65" s="240"/>
      <c r="AO65" s="241">
        <f t="shared" si="1"/>
        <v>0</v>
      </c>
    </row>
    <row r="66" spans="1:41" ht="12.75" customHeight="1" x14ac:dyDescent="0.45">
      <c r="A66" s="230" t="s">
        <v>321</v>
      </c>
      <c r="B66" s="244"/>
      <c r="C66" s="243"/>
      <c r="D66" s="243"/>
      <c r="E66" s="243"/>
      <c r="F66" s="243"/>
      <c r="G66" s="243"/>
      <c r="H66" s="232"/>
      <c r="I66" s="232"/>
      <c r="J66" s="345" t="s">
        <v>233</v>
      </c>
      <c r="K66" s="345" t="s">
        <v>233</v>
      </c>
      <c r="L66" s="235">
        <v>0</v>
      </c>
      <c r="M66" s="235">
        <v>0</v>
      </c>
      <c r="N66" s="235">
        <v>0</v>
      </c>
      <c r="O66" s="235"/>
      <c r="P66" s="236">
        <v>0</v>
      </c>
      <c r="Q66" s="236">
        <v>8</v>
      </c>
      <c r="R66" s="236">
        <v>0</v>
      </c>
      <c r="S66" s="237">
        <v>0</v>
      </c>
      <c r="T66" s="234" t="e">
        <v>#N/A</v>
      </c>
      <c r="U66" s="234" t="e">
        <v>#N/A</v>
      </c>
      <c r="V66" s="234" t="e">
        <v>#N/A</v>
      </c>
      <c r="W66" s="234" t="e">
        <v>#N/A</v>
      </c>
      <c r="X66" s="208"/>
      <c r="Y66" s="238">
        <v>1</v>
      </c>
      <c r="Z66" s="208"/>
      <c r="AA66" s="238">
        <v>0</v>
      </c>
      <c r="AB66" s="238">
        <v>0</v>
      </c>
      <c r="AC66" s="238">
        <v>0</v>
      </c>
      <c r="AD66" s="238">
        <v>0</v>
      </c>
      <c r="AE66" s="239">
        <v>0</v>
      </c>
      <c r="AF66" s="208"/>
      <c r="AH66" s="240">
        <f t="shared" si="0"/>
        <v>0</v>
      </c>
      <c r="AI66" s="193"/>
      <c r="AJ66" s="193"/>
      <c r="AK66" s="240"/>
      <c r="AO66" s="241">
        <f t="shared" si="1"/>
        <v>0</v>
      </c>
    </row>
    <row r="67" spans="1:41" ht="12.75" customHeight="1" x14ac:dyDescent="0.45">
      <c r="A67" s="230" t="s">
        <v>322</v>
      </c>
      <c r="B67" s="244"/>
      <c r="C67" s="232"/>
      <c r="D67" s="243"/>
      <c r="E67" s="232"/>
      <c r="F67" s="232"/>
      <c r="G67" s="232"/>
      <c r="H67" s="232"/>
      <c r="I67" s="232"/>
      <c r="J67" s="345" t="s">
        <v>233</v>
      </c>
      <c r="K67" s="345" t="s">
        <v>233</v>
      </c>
      <c r="L67" s="235">
        <v>0</v>
      </c>
      <c r="M67" s="235">
        <v>0</v>
      </c>
      <c r="N67" s="235">
        <v>0</v>
      </c>
      <c r="O67" s="235"/>
      <c r="P67" s="236">
        <v>0</v>
      </c>
      <c r="Q67" s="236">
        <v>8</v>
      </c>
      <c r="R67" s="236">
        <v>0</v>
      </c>
      <c r="S67" s="237">
        <v>0</v>
      </c>
      <c r="T67" s="234" t="e">
        <v>#N/A</v>
      </c>
      <c r="U67" s="234" t="e">
        <v>#N/A</v>
      </c>
      <c r="V67" s="234" t="e">
        <v>#N/A</v>
      </c>
      <c r="W67" s="234" t="e">
        <v>#N/A</v>
      </c>
      <c r="X67" s="208"/>
      <c r="Y67" s="238">
        <v>1</v>
      </c>
      <c r="Z67" s="208"/>
      <c r="AA67" s="238">
        <v>0</v>
      </c>
      <c r="AB67" s="238">
        <v>0</v>
      </c>
      <c r="AC67" s="238">
        <v>0</v>
      </c>
      <c r="AD67" s="238">
        <v>0</v>
      </c>
      <c r="AE67" s="239">
        <v>0</v>
      </c>
      <c r="AF67" s="208"/>
      <c r="AH67" s="240">
        <f t="shared" si="0"/>
        <v>0</v>
      </c>
      <c r="AI67" s="193"/>
      <c r="AJ67" s="193"/>
      <c r="AK67" s="240"/>
      <c r="AO67" s="241">
        <f t="shared" si="1"/>
        <v>0</v>
      </c>
    </row>
    <row r="68" spans="1:41" ht="12.75" customHeight="1" x14ac:dyDescent="0.45">
      <c r="A68" s="230" t="s">
        <v>323</v>
      </c>
      <c r="B68" s="244"/>
      <c r="C68" s="232"/>
      <c r="D68" s="243"/>
      <c r="E68" s="243"/>
      <c r="F68" s="243"/>
      <c r="G68" s="243"/>
      <c r="H68" s="232"/>
      <c r="I68" s="232"/>
      <c r="J68" s="345" t="s">
        <v>233</v>
      </c>
      <c r="K68" s="345" t="s">
        <v>233</v>
      </c>
      <c r="L68" s="235">
        <v>0</v>
      </c>
      <c r="M68" s="235">
        <v>0</v>
      </c>
      <c r="N68" s="235">
        <v>0</v>
      </c>
      <c r="O68" s="235"/>
      <c r="P68" s="236">
        <v>0</v>
      </c>
      <c r="Q68" s="236">
        <v>8</v>
      </c>
      <c r="R68" s="236">
        <v>0</v>
      </c>
      <c r="S68" s="237">
        <v>0</v>
      </c>
      <c r="T68" s="234" t="e">
        <v>#N/A</v>
      </c>
      <c r="U68" s="234" t="e">
        <v>#N/A</v>
      </c>
      <c r="V68" s="234" t="e">
        <v>#N/A</v>
      </c>
      <c r="W68" s="234" t="e">
        <v>#N/A</v>
      </c>
      <c r="X68" s="208"/>
      <c r="Y68" s="238">
        <v>1</v>
      </c>
      <c r="Z68" s="208"/>
      <c r="AA68" s="238">
        <v>0</v>
      </c>
      <c r="AB68" s="238">
        <v>0</v>
      </c>
      <c r="AC68" s="238">
        <v>0</v>
      </c>
      <c r="AD68" s="238">
        <v>0</v>
      </c>
      <c r="AE68" s="239">
        <v>0</v>
      </c>
      <c r="AF68" s="208"/>
      <c r="AH68" s="240">
        <f t="shared" si="0"/>
        <v>0</v>
      </c>
      <c r="AI68" s="193"/>
      <c r="AJ68" s="193"/>
      <c r="AK68" s="240"/>
      <c r="AO68" s="241">
        <f t="shared" si="1"/>
        <v>0</v>
      </c>
    </row>
    <row r="69" spans="1:41" ht="12.75" customHeight="1" x14ac:dyDescent="0.45">
      <c r="A69" s="230" t="s">
        <v>324</v>
      </c>
      <c r="B69" s="242"/>
      <c r="C69" s="243"/>
      <c r="D69" s="243"/>
      <c r="E69" s="232"/>
      <c r="F69" s="232"/>
      <c r="G69" s="232"/>
      <c r="H69" s="232"/>
      <c r="I69" s="232"/>
      <c r="J69" s="345" t="s">
        <v>233</v>
      </c>
      <c r="K69" s="345" t="s">
        <v>233</v>
      </c>
      <c r="L69" s="235">
        <v>0</v>
      </c>
      <c r="M69" s="235">
        <v>0</v>
      </c>
      <c r="N69" s="235">
        <v>0</v>
      </c>
      <c r="O69" s="235"/>
      <c r="P69" s="236">
        <v>0</v>
      </c>
      <c r="Q69" s="236">
        <v>8</v>
      </c>
      <c r="R69" s="236">
        <v>0</v>
      </c>
      <c r="S69" s="237">
        <v>0</v>
      </c>
      <c r="T69" s="234" t="e">
        <v>#N/A</v>
      </c>
      <c r="U69" s="234" t="e">
        <v>#N/A</v>
      </c>
      <c r="V69" s="234" t="e">
        <v>#N/A</v>
      </c>
      <c r="W69" s="234" t="e">
        <v>#N/A</v>
      </c>
      <c r="X69" s="208"/>
      <c r="Y69" s="238">
        <v>1</v>
      </c>
      <c r="Z69" s="208"/>
      <c r="AA69" s="238">
        <v>0</v>
      </c>
      <c r="AB69" s="238">
        <v>0</v>
      </c>
      <c r="AC69" s="238">
        <v>0</v>
      </c>
      <c r="AD69" s="238">
        <v>0</v>
      </c>
      <c r="AE69" s="239">
        <v>0</v>
      </c>
      <c r="AF69" s="208"/>
      <c r="AH69" s="240">
        <f t="shared" si="0"/>
        <v>0</v>
      </c>
      <c r="AI69" s="193"/>
      <c r="AJ69" s="193"/>
      <c r="AK69" s="240"/>
      <c r="AO69" s="241">
        <f t="shared" si="1"/>
        <v>0</v>
      </c>
    </row>
    <row r="70" spans="1:41" ht="12.75" customHeight="1" x14ac:dyDescent="0.45">
      <c r="A70" s="230" t="s">
        <v>325</v>
      </c>
      <c r="B70" s="244"/>
      <c r="C70" s="232"/>
      <c r="D70" s="243"/>
      <c r="E70" s="243"/>
      <c r="F70" s="243"/>
      <c r="G70" s="243"/>
      <c r="H70" s="232"/>
      <c r="I70" s="232"/>
      <c r="J70" s="345" t="s">
        <v>233</v>
      </c>
      <c r="K70" s="345" t="s">
        <v>233</v>
      </c>
      <c r="L70" s="235">
        <v>0</v>
      </c>
      <c r="M70" s="235">
        <v>0</v>
      </c>
      <c r="N70" s="235">
        <v>0</v>
      </c>
      <c r="O70" s="235"/>
      <c r="P70" s="236">
        <v>0</v>
      </c>
      <c r="Q70" s="236">
        <v>8</v>
      </c>
      <c r="R70" s="236">
        <v>0</v>
      </c>
      <c r="S70" s="237">
        <v>0</v>
      </c>
      <c r="T70" s="234" t="e">
        <v>#N/A</v>
      </c>
      <c r="U70" s="234" t="e">
        <v>#N/A</v>
      </c>
      <c r="V70" s="234" t="e">
        <v>#N/A</v>
      </c>
      <c r="W70" s="234" t="e">
        <v>#N/A</v>
      </c>
      <c r="X70" s="208"/>
      <c r="Y70" s="238">
        <v>1</v>
      </c>
      <c r="Z70" s="208"/>
      <c r="AA70" s="238">
        <v>0</v>
      </c>
      <c r="AB70" s="238">
        <v>0</v>
      </c>
      <c r="AC70" s="238">
        <v>0</v>
      </c>
      <c r="AD70" s="238">
        <v>0</v>
      </c>
      <c r="AE70" s="239">
        <v>0</v>
      </c>
      <c r="AF70" s="208"/>
      <c r="AH70" s="240">
        <f t="shared" si="0"/>
        <v>0</v>
      </c>
      <c r="AI70" s="193"/>
      <c r="AJ70" s="193"/>
      <c r="AK70" s="240"/>
      <c r="AO70" s="241">
        <f t="shared" si="1"/>
        <v>0</v>
      </c>
    </row>
    <row r="71" spans="1:41" ht="12.75" customHeight="1" x14ac:dyDescent="0.45">
      <c r="A71" s="230" t="s">
        <v>326</v>
      </c>
      <c r="B71" s="244"/>
      <c r="C71" s="232"/>
      <c r="D71" s="243"/>
      <c r="E71" s="232"/>
      <c r="F71" s="232"/>
      <c r="G71" s="232"/>
      <c r="H71" s="232"/>
      <c r="I71" s="232"/>
      <c r="J71" s="345" t="s">
        <v>233</v>
      </c>
      <c r="K71" s="345" t="s">
        <v>233</v>
      </c>
      <c r="L71" s="235">
        <v>0</v>
      </c>
      <c r="M71" s="235">
        <v>0</v>
      </c>
      <c r="N71" s="235">
        <v>0</v>
      </c>
      <c r="O71" s="235"/>
      <c r="P71" s="236">
        <v>0</v>
      </c>
      <c r="Q71" s="236">
        <v>8</v>
      </c>
      <c r="R71" s="236">
        <v>0</v>
      </c>
      <c r="S71" s="237">
        <v>0</v>
      </c>
      <c r="T71" s="234" t="e">
        <v>#N/A</v>
      </c>
      <c r="U71" s="234" t="e">
        <v>#N/A</v>
      </c>
      <c r="V71" s="234" t="e">
        <v>#N/A</v>
      </c>
      <c r="W71" s="234" t="e">
        <v>#N/A</v>
      </c>
      <c r="X71" s="208"/>
      <c r="Y71" s="238">
        <v>1</v>
      </c>
      <c r="Z71" s="208"/>
      <c r="AA71" s="238">
        <v>0</v>
      </c>
      <c r="AB71" s="238">
        <v>0</v>
      </c>
      <c r="AC71" s="238">
        <v>0</v>
      </c>
      <c r="AD71" s="238">
        <v>0</v>
      </c>
      <c r="AE71" s="239">
        <v>0</v>
      </c>
      <c r="AF71" s="208"/>
      <c r="AH71" s="240">
        <f t="shared" si="0"/>
        <v>0</v>
      </c>
      <c r="AI71" s="193"/>
      <c r="AJ71" s="193"/>
      <c r="AK71" s="240"/>
      <c r="AO71" s="241">
        <f t="shared" si="1"/>
        <v>0</v>
      </c>
    </row>
    <row r="72" spans="1:41" ht="12.75" customHeight="1" x14ac:dyDescent="0.45">
      <c r="A72" s="230" t="s">
        <v>327</v>
      </c>
      <c r="B72" s="244"/>
      <c r="C72" s="243"/>
      <c r="D72" s="243"/>
      <c r="E72" s="243"/>
      <c r="F72" s="243"/>
      <c r="G72" s="243"/>
      <c r="H72" s="232"/>
      <c r="I72" s="232"/>
      <c r="J72" s="345" t="s">
        <v>233</v>
      </c>
      <c r="K72" s="345" t="s">
        <v>233</v>
      </c>
      <c r="L72" s="235">
        <v>0</v>
      </c>
      <c r="M72" s="235">
        <v>0</v>
      </c>
      <c r="N72" s="235">
        <v>0</v>
      </c>
      <c r="O72" s="235"/>
      <c r="P72" s="236">
        <v>0</v>
      </c>
      <c r="Q72" s="236">
        <v>8</v>
      </c>
      <c r="R72" s="236">
        <v>0</v>
      </c>
      <c r="S72" s="237">
        <v>0</v>
      </c>
      <c r="T72" s="234" t="e">
        <v>#N/A</v>
      </c>
      <c r="U72" s="234" t="e">
        <v>#N/A</v>
      </c>
      <c r="V72" s="234" t="e">
        <v>#N/A</v>
      </c>
      <c r="W72" s="234" t="e">
        <v>#N/A</v>
      </c>
      <c r="X72" s="208"/>
      <c r="Y72" s="238">
        <v>1</v>
      </c>
      <c r="Z72" s="208"/>
      <c r="AA72" s="238">
        <v>0</v>
      </c>
      <c r="AB72" s="238">
        <v>0</v>
      </c>
      <c r="AC72" s="238">
        <v>0</v>
      </c>
      <c r="AD72" s="238">
        <v>0</v>
      </c>
      <c r="AE72" s="239">
        <v>0</v>
      </c>
      <c r="AF72" s="208"/>
      <c r="AH72" s="240">
        <f t="shared" si="0"/>
        <v>0</v>
      </c>
      <c r="AI72" s="193"/>
      <c r="AJ72" s="193"/>
      <c r="AK72" s="240"/>
      <c r="AO72" s="241">
        <f t="shared" si="1"/>
        <v>0</v>
      </c>
    </row>
    <row r="73" spans="1:41" ht="12.75" customHeight="1" x14ac:dyDescent="0.45">
      <c r="A73" s="230" t="s">
        <v>328</v>
      </c>
      <c r="B73" s="244"/>
      <c r="C73" s="232"/>
      <c r="D73" s="243"/>
      <c r="E73" s="232"/>
      <c r="F73" s="232"/>
      <c r="G73" s="232"/>
      <c r="H73" s="232"/>
      <c r="I73" s="232"/>
      <c r="J73" s="345" t="s">
        <v>233</v>
      </c>
      <c r="K73" s="345" t="s">
        <v>233</v>
      </c>
      <c r="L73" s="235">
        <v>0</v>
      </c>
      <c r="M73" s="235">
        <v>0</v>
      </c>
      <c r="N73" s="235">
        <v>0</v>
      </c>
      <c r="O73" s="235"/>
      <c r="P73" s="236">
        <v>0</v>
      </c>
      <c r="Q73" s="236">
        <v>8</v>
      </c>
      <c r="R73" s="236">
        <v>0</v>
      </c>
      <c r="S73" s="237">
        <v>0</v>
      </c>
      <c r="T73" s="234" t="e">
        <v>#N/A</v>
      </c>
      <c r="U73" s="234" t="e">
        <v>#N/A</v>
      </c>
      <c r="V73" s="234" t="e">
        <v>#N/A</v>
      </c>
      <c r="W73" s="234" t="e">
        <v>#N/A</v>
      </c>
      <c r="X73" s="208"/>
      <c r="Y73" s="238">
        <v>1</v>
      </c>
      <c r="Z73" s="208"/>
      <c r="AA73" s="238">
        <v>0</v>
      </c>
      <c r="AB73" s="238">
        <v>0</v>
      </c>
      <c r="AC73" s="238">
        <v>0</v>
      </c>
      <c r="AD73" s="238">
        <v>0</v>
      </c>
      <c r="AE73" s="239">
        <v>0</v>
      </c>
      <c r="AF73" s="208"/>
      <c r="AH73" s="240">
        <f t="shared" si="0"/>
        <v>0</v>
      </c>
      <c r="AI73" s="193"/>
      <c r="AJ73" s="193"/>
      <c r="AK73" s="240"/>
      <c r="AO73" s="241">
        <f t="shared" si="1"/>
        <v>0</v>
      </c>
    </row>
    <row r="74" spans="1:41" ht="12.75" customHeight="1" x14ac:dyDescent="0.45">
      <c r="A74" s="230" t="s">
        <v>329</v>
      </c>
      <c r="B74" s="244"/>
      <c r="C74" s="232"/>
      <c r="D74" s="243"/>
      <c r="E74" s="243"/>
      <c r="F74" s="243"/>
      <c r="G74" s="243"/>
      <c r="H74" s="232"/>
      <c r="I74" s="232"/>
      <c r="J74" s="345" t="s">
        <v>233</v>
      </c>
      <c r="K74" s="345" t="s">
        <v>233</v>
      </c>
      <c r="L74" s="235">
        <v>0</v>
      </c>
      <c r="M74" s="235">
        <v>0</v>
      </c>
      <c r="N74" s="235">
        <v>0</v>
      </c>
      <c r="O74" s="235"/>
      <c r="P74" s="236">
        <v>0</v>
      </c>
      <c r="Q74" s="236">
        <v>8</v>
      </c>
      <c r="R74" s="236">
        <v>0</v>
      </c>
      <c r="S74" s="237">
        <v>0</v>
      </c>
      <c r="T74" s="234" t="e">
        <v>#N/A</v>
      </c>
      <c r="U74" s="234" t="e">
        <v>#N/A</v>
      </c>
      <c r="V74" s="234" t="e">
        <v>#N/A</v>
      </c>
      <c r="W74" s="234" t="e">
        <v>#N/A</v>
      </c>
      <c r="X74" s="208"/>
      <c r="Y74" s="238">
        <v>1</v>
      </c>
      <c r="Z74" s="208"/>
      <c r="AA74" s="238">
        <v>0</v>
      </c>
      <c r="AB74" s="238">
        <v>0</v>
      </c>
      <c r="AC74" s="238">
        <v>0</v>
      </c>
      <c r="AD74" s="238">
        <v>0</v>
      </c>
      <c r="AE74" s="239">
        <v>0</v>
      </c>
      <c r="AF74" s="208"/>
      <c r="AH74" s="240">
        <f t="shared" si="0"/>
        <v>0</v>
      </c>
      <c r="AI74" s="193"/>
      <c r="AJ74" s="193"/>
      <c r="AK74" s="240"/>
      <c r="AO74" s="241">
        <f t="shared" si="1"/>
        <v>0</v>
      </c>
    </row>
    <row r="75" spans="1:41" ht="12.75" customHeight="1" x14ac:dyDescent="0.45">
      <c r="A75" s="230" t="s">
        <v>330</v>
      </c>
      <c r="B75" s="244"/>
      <c r="C75" s="243"/>
      <c r="D75" s="243"/>
      <c r="E75" s="232"/>
      <c r="F75" s="232"/>
      <c r="G75" s="232"/>
      <c r="H75" s="232"/>
      <c r="I75" s="232"/>
      <c r="J75" s="345" t="s">
        <v>233</v>
      </c>
      <c r="K75" s="345" t="s">
        <v>233</v>
      </c>
      <c r="L75" s="235">
        <v>0</v>
      </c>
      <c r="M75" s="235">
        <v>0</v>
      </c>
      <c r="N75" s="235">
        <v>0</v>
      </c>
      <c r="O75" s="235"/>
      <c r="P75" s="236">
        <v>0</v>
      </c>
      <c r="Q75" s="236">
        <v>8</v>
      </c>
      <c r="R75" s="236">
        <v>0</v>
      </c>
      <c r="S75" s="237">
        <v>0</v>
      </c>
      <c r="T75" s="234" t="e">
        <v>#N/A</v>
      </c>
      <c r="U75" s="234" t="e">
        <v>#N/A</v>
      </c>
      <c r="V75" s="234" t="e">
        <v>#N/A</v>
      </c>
      <c r="W75" s="234" t="e">
        <v>#N/A</v>
      </c>
      <c r="X75" s="208"/>
      <c r="Y75" s="238">
        <v>1</v>
      </c>
      <c r="Z75" s="208"/>
      <c r="AA75" s="238">
        <v>0</v>
      </c>
      <c r="AB75" s="238">
        <v>0</v>
      </c>
      <c r="AC75" s="238">
        <v>0</v>
      </c>
      <c r="AD75" s="238">
        <v>0</v>
      </c>
      <c r="AE75" s="239">
        <v>0</v>
      </c>
      <c r="AF75" s="208"/>
      <c r="AH75" s="240">
        <f t="shared" si="0"/>
        <v>0</v>
      </c>
      <c r="AI75" s="193"/>
      <c r="AJ75" s="193"/>
      <c r="AK75" s="240"/>
      <c r="AO75" s="241">
        <f t="shared" si="1"/>
        <v>0</v>
      </c>
    </row>
    <row r="76" spans="1:41" ht="12.75" customHeight="1" x14ac:dyDescent="0.45">
      <c r="A76" s="230" t="s">
        <v>331</v>
      </c>
      <c r="B76" s="244"/>
      <c r="C76" s="232"/>
      <c r="D76" s="243"/>
      <c r="E76" s="243"/>
      <c r="F76" s="243"/>
      <c r="G76" s="243"/>
      <c r="H76" s="232"/>
      <c r="I76" s="232"/>
      <c r="J76" s="345" t="s">
        <v>233</v>
      </c>
      <c r="K76" s="345" t="s">
        <v>233</v>
      </c>
      <c r="L76" s="235">
        <v>0</v>
      </c>
      <c r="M76" s="235">
        <v>0</v>
      </c>
      <c r="N76" s="235">
        <v>0</v>
      </c>
      <c r="O76" s="235"/>
      <c r="P76" s="236">
        <v>0</v>
      </c>
      <c r="Q76" s="236">
        <v>8</v>
      </c>
      <c r="R76" s="236">
        <v>0</v>
      </c>
      <c r="S76" s="237">
        <v>0</v>
      </c>
      <c r="T76" s="234" t="e">
        <v>#N/A</v>
      </c>
      <c r="U76" s="234" t="e">
        <v>#N/A</v>
      </c>
      <c r="V76" s="234" t="e">
        <v>#N/A</v>
      </c>
      <c r="W76" s="234" t="e">
        <v>#N/A</v>
      </c>
      <c r="X76" s="208"/>
      <c r="Y76" s="238">
        <v>1</v>
      </c>
      <c r="Z76" s="208"/>
      <c r="AA76" s="238">
        <v>0</v>
      </c>
      <c r="AB76" s="238">
        <v>0</v>
      </c>
      <c r="AC76" s="238">
        <v>0</v>
      </c>
      <c r="AD76" s="238">
        <v>0</v>
      </c>
      <c r="AE76" s="239">
        <v>0</v>
      </c>
      <c r="AF76" s="208"/>
      <c r="AH76" s="240">
        <f t="shared" ref="AH76:AH139" si="2">IF(OR(ISTEXT(D76),ISTEXT(E76),ISTEXT(F76),ISTEXT(G76),ISTEXT(H76),ISTEXT(C76),ISTEXT(I76)),1,0)</f>
        <v>0</v>
      </c>
      <c r="AI76" s="193"/>
      <c r="AJ76" s="193"/>
      <c r="AK76" s="240"/>
      <c r="AO76" s="241">
        <f t="shared" si="1"/>
        <v>0</v>
      </c>
    </row>
    <row r="77" spans="1:41" ht="12.75" customHeight="1" x14ac:dyDescent="0.45">
      <c r="A77" s="230" t="s">
        <v>332</v>
      </c>
      <c r="B77" s="244"/>
      <c r="C77" s="232"/>
      <c r="D77" s="243"/>
      <c r="E77" s="232"/>
      <c r="F77" s="232"/>
      <c r="G77" s="232"/>
      <c r="H77" s="232"/>
      <c r="I77" s="232"/>
      <c r="J77" s="345" t="s">
        <v>233</v>
      </c>
      <c r="K77" s="345" t="s">
        <v>233</v>
      </c>
      <c r="L77" s="235">
        <v>0</v>
      </c>
      <c r="M77" s="235">
        <v>0</v>
      </c>
      <c r="N77" s="235">
        <v>0</v>
      </c>
      <c r="O77" s="235"/>
      <c r="P77" s="236">
        <v>0</v>
      </c>
      <c r="Q77" s="236">
        <v>8</v>
      </c>
      <c r="R77" s="236">
        <v>0</v>
      </c>
      <c r="S77" s="237">
        <v>0</v>
      </c>
      <c r="T77" s="234" t="e">
        <v>#N/A</v>
      </c>
      <c r="U77" s="234" t="e">
        <v>#N/A</v>
      </c>
      <c r="V77" s="234" t="e">
        <v>#N/A</v>
      </c>
      <c r="W77" s="234" t="e">
        <v>#N/A</v>
      </c>
      <c r="X77" s="208"/>
      <c r="Y77" s="238">
        <v>1</v>
      </c>
      <c r="Z77" s="208"/>
      <c r="AA77" s="238">
        <v>0</v>
      </c>
      <c r="AB77" s="238">
        <v>0</v>
      </c>
      <c r="AC77" s="238">
        <v>0</v>
      </c>
      <c r="AD77" s="238">
        <v>0</v>
      </c>
      <c r="AE77" s="239">
        <v>0</v>
      </c>
      <c r="AF77" s="208"/>
      <c r="AH77" s="240">
        <f t="shared" si="2"/>
        <v>0</v>
      </c>
      <c r="AI77" s="193"/>
      <c r="AJ77" s="193"/>
      <c r="AK77" s="240"/>
      <c r="AO77" s="241">
        <f t="shared" ref="AO77:AO140" si="3">SUM(L77:N77,P77,R77,AE77)</f>
        <v>0</v>
      </c>
    </row>
    <row r="78" spans="1:41" ht="12.75" customHeight="1" x14ac:dyDescent="0.45">
      <c r="A78" s="230" t="s">
        <v>333</v>
      </c>
      <c r="B78" s="244"/>
      <c r="C78" s="243"/>
      <c r="D78" s="243"/>
      <c r="E78" s="243"/>
      <c r="F78" s="243"/>
      <c r="G78" s="243"/>
      <c r="H78" s="232"/>
      <c r="I78" s="232"/>
      <c r="J78" s="345" t="s">
        <v>233</v>
      </c>
      <c r="K78" s="345" t="s">
        <v>233</v>
      </c>
      <c r="L78" s="235">
        <v>0</v>
      </c>
      <c r="M78" s="235">
        <v>0</v>
      </c>
      <c r="N78" s="235">
        <v>0</v>
      </c>
      <c r="O78" s="235"/>
      <c r="P78" s="236">
        <v>0</v>
      </c>
      <c r="Q78" s="236">
        <v>8</v>
      </c>
      <c r="R78" s="236">
        <v>0</v>
      </c>
      <c r="S78" s="237">
        <v>0</v>
      </c>
      <c r="T78" s="234" t="e">
        <v>#N/A</v>
      </c>
      <c r="U78" s="234" t="e">
        <v>#N/A</v>
      </c>
      <c r="V78" s="234" t="e">
        <v>#N/A</v>
      </c>
      <c r="W78" s="234" t="e">
        <v>#N/A</v>
      </c>
      <c r="X78" s="208"/>
      <c r="Y78" s="238">
        <v>1</v>
      </c>
      <c r="Z78" s="208"/>
      <c r="AA78" s="238">
        <v>0</v>
      </c>
      <c r="AB78" s="238">
        <v>0</v>
      </c>
      <c r="AC78" s="238">
        <v>0</v>
      </c>
      <c r="AD78" s="238">
        <v>0</v>
      </c>
      <c r="AE78" s="239">
        <v>0</v>
      </c>
      <c r="AF78" s="208"/>
      <c r="AH78" s="240">
        <f t="shared" si="2"/>
        <v>0</v>
      </c>
      <c r="AI78" s="193"/>
      <c r="AJ78" s="193"/>
      <c r="AK78" s="240"/>
      <c r="AO78" s="241">
        <f t="shared" si="3"/>
        <v>0</v>
      </c>
    </row>
    <row r="79" spans="1:41" ht="12.75" customHeight="1" x14ac:dyDescent="0.45">
      <c r="A79" s="230" t="s">
        <v>334</v>
      </c>
      <c r="B79" s="244"/>
      <c r="C79" s="232"/>
      <c r="D79" s="243"/>
      <c r="E79" s="232"/>
      <c r="F79" s="232"/>
      <c r="G79" s="232"/>
      <c r="H79" s="232"/>
      <c r="I79" s="232"/>
      <c r="J79" s="345" t="s">
        <v>233</v>
      </c>
      <c r="K79" s="345" t="s">
        <v>233</v>
      </c>
      <c r="L79" s="235">
        <v>0</v>
      </c>
      <c r="M79" s="235">
        <v>0</v>
      </c>
      <c r="N79" s="235">
        <v>0</v>
      </c>
      <c r="O79" s="235"/>
      <c r="P79" s="236">
        <v>0</v>
      </c>
      <c r="Q79" s="236">
        <v>8</v>
      </c>
      <c r="R79" s="236">
        <v>0</v>
      </c>
      <c r="S79" s="237">
        <v>0</v>
      </c>
      <c r="T79" s="234" t="e">
        <v>#N/A</v>
      </c>
      <c r="U79" s="234" t="e">
        <v>#N/A</v>
      </c>
      <c r="V79" s="234" t="e">
        <v>#N/A</v>
      </c>
      <c r="W79" s="234" t="e">
        <v>#N/A</v>
      </c>
      <c r="X79" s="208"/>
      <c r="Y79" s="238">
        <v>1</v>
      </c>
      <c r="Z79" s="208"/>
      <c r="AA79" s="238">
        <v>0</v>
      </c>
      <c r="AB79" s="238">
        <v>0</v>
      </c>
      <c r="AC79" s="238">
        <v>0</v>
      </c>
      <c r="AD79" s="238">
        <v>0</v>
      </c>
      <c r="AE79" s="239">
        <v>0</v>
      </c>
      <c r="AF79" s="208"/>
      <c r="AH79" s="240">
        <f t="shared" si="2"/>
        <v>0</v>
      </c>
      <c r="AI79" s="193"/>
      <c r="AJ79" s="193"/>
      <c r="AK79" s="240"/>
      <c r="AO79" s="241">
        <f t="shared" si="3"/>
        <v>0</v>
      </c>
    </row>
    <row r="80" spans="1:41" ht="12.75" customHeight="1" x14ac:dyDescent="0.45">
      <c r="A80" s="246" t="s">
        <v>335</v>
      </c>
      <c r="B80" s="247"/>
      <c r="C80" s="232"/>
      <c r="D80" s="243"/>
      <c r="E80" s="243"/>
      <c r="F80" s="243"/>
      <c r="G80" s="243"/>
      <c r="H80" s="232"/>
      <c r="I80" s="232"/>
      <c r="J80" s="345" t="s">
        <v>233</v>
      </c>
      <c r="K80" s="345" t="s">
        <v>233</v>
      </c>
      <c r="L80" s="235">
        <v>0</v>
      </c>
      <c r="M80" s="235">
        <v>0</v>
      </c>
      <c r="N80" s="235">
        <v>0</v>
      </c>
      <c r="O80" s="235"/>
      <c r="P80" s="236">
        <v>0</v>
      </c>
      <c r="Q80" s="236">
        <v>8</v>
      </c>
      <c r="R80" s="236">
        <v>0</v>
      </c>
      <c r="S80" s="237">
        <v>0</v>
      </c>
      <c r="T80" s="234" t="e">
        <v>#N/A</v>
      </c>
      <c r="U80" s="234" t="e">
        <v>#N/A</v>
      </c>
      <c r="V80" s="234" t="e">
        <v>#N/A</v>
      </c>
      <c r="W80" s="234" t="e">
        <v>#N/A</v>
      </c>
      <c r="X80" s="208"/>
      <c r="Y80" s="238">
        <v>1</v>
      </c>
      <c r="Z80" s="208"/>
      <c r="AA80" s="238">
        <v>0</v>
      </c>
      <c r="AB80" s="238">
        <v>0</v>
      </c>
      <c r="AC80" s="238">
        <v>0</v>
      </c>
      <c r="AD80" s="238">
        <v>0</v>
      </c>
      <c r="AE80" s="239">
        <v>0</v>
      </c>
      <c r="AF80" s="208"/>
      <c r="AH80" s="240">
        <f t="shared" si="2"/>
        <v>0</v>
      </c>
      <c r="AI80" s="193"/>
      <c r="AJ80" s="193"/>
      <c r="AK80" s="240"/>
      <c r="AO80" s="241">
        <f t="shared" si="3"/>
        <v>0</v>
      </c>
    </row>
    <row r="81" spans="1:41" ht="12.75" customHeight="1" x14ac:dyDescent="0.45">
      <c r="A81" s="246" t="s">
        <v>336</v>
      </c>
      <c r="B81" s="247"/>
      <c r="C81" s="243"/>
      <c r="D81" s="243"/>
      <c r="E81" s="232"/>
      <c r="F81" s="232"/>
      <c r="G81" s="232"/>
      <c r="H81" s="232"/>
      <c r="I81" s="232"/>
      <c r="J81" s="345" t="s">
        <v>233</v>
      </c>
      <c r="K81" s="345" t="s">
        <v>233</v>
      </c>
      <c r="L81" s="235">
        <v>0</v>
      </c>
      <c r="M81" s="235">
        <v>0</v>
      </c>
      <c r="N81" s="235">
        <v>0</v>
      </c>
      <c r="O81" s="235"/>
      <c r="P81" s="236">
        <v>0</v>
      </c>
      <c r="Q81" s="236">
        <v>8</v>
      </c>
      <c r="R81" s="236">
        <v>0</v>
      </c>
      <c r="S81" s="237">
        <v>0</v>
      </c>
      <c r="T81" s="234" t="e">
        <v>#N/A</v>
      </c>
      <c r="U81" s="234" t="e">
        <v>#N/A</v>
      </c>
      <c r="V81" s="234" t="e">
        <v>#N/A</v>
      </c>
      <c r="W81" s="234" t="e">
        <v>#N/A</v>
      </c>
      <c r="X81" s="208"/>
      <c r="Y81" s="238">
        <v>1</v>
      </c>
      <c r="Z81" s="208"/>
      <c r="AA81" s="238">
        <v>0</v>
      </c>
      <c r="AB81" s="238">
        <v>0</v>
      </c>
      <c r="AC81" s="238">
        <v>0</v>
      </c>
      <c r="AD81" s="238">
        <v>0</v>
      </c>
      <c r="AE81" s="239">
        <v>0</v>
      </c>
      <c r="AF81" s="208"/>
      <c r="AH81" s="240">
        <f t="shared" si="2"/>
        <v>0</v>
      </c>
      <c r="AI81" s="193"/>
      <c r="AJ81" s="193"/>
      <c r="AK81" s="240"/>
      <c r="AO81" s="241">
        <f t="shared" si="3"/>
        <v>0</v>
      </c>
    </row>
    <row r="82" spans="1:41" ht="12.75" customHeight="1" x14ac:dyDescent="0.45">
      <c r="A82" s="246" t="s">
        <v>337</v>
      </c>
      <c r="B82" s="247"/>
      <c r="C82" s="232"/>
      <c r="D82" s="243"/>
      <c r="E82" s="243"/>
      <c r="F82" s="243"/>
      <c r="G82" s="243"/>
      <c r="H82" s="232"/>
      <c r="I82" s="232"/>
      <c r="J82" s="345" t="s">
        <v>233</v>
      </c>
      <c r="K82" s="345" t="s">
        <v>233</v>
      </c>
      <c r="L82" s="235">
        <v>0</v>
      </c>
      <c r="M82" s="235">
        <v>0</v>
      </c>
      <c r="N82" s="235">
        <v>0</v>
      </c>
      <c r="O82" s="235"/>
      <c r="P82" s="236">
        <v>0</v>
      </c>
      <c r="Q82" s="236">
        <v>8</v>
      </c>
      <c r="R82" s="236">
        <v>0</v>
      </c>
      <c r="S82" s="237">
        <v>0</v>
      </c>
      <c r="T82" s="234" t="e">
        <v>#N/A</v>
      </c>
      <c r="U82" s="234" t="e">
        <v>#N/A</v>
      </c>
      <c r="V82" s="234" t="e">
        <v>#N/A</v>
      </c>
      <c r="W82" s="234" t="e">
        <v>#N/A</v>
      </c>
      <c r="X82" s="208"/>
      <c r="Y82" s="238">
        <v>1</v>
      </c>
      <c r="Z82" s="208"/>
      <c r="AA82" s="238">
        <v>0</v>
      </c>
      <c r="AB82" s="238">
        <v>0</v>
      </c>
      <c r="AC82" s="238">
        <v>0</v>
      </c>
      <c r="AD82" s="238">
        <v>0</v>
      </c>
      <c r="AE82" s="239">
        <v>0</v>
      </c>
      <c r="AF82" s="208"/>
      <c r="AH82" s="240">
        <f t="shared" si="2"/>
        <v>0</v>
      </c>
      <c r="AI82" s="193"/>
      <c r="AJ82" s="193"/>
      <c r="AK82" s="240"/>
      <c r="AO82" s="241">
        <f t="shared" si="3"/>
        <v>0</v>
      </c>
    </row>
    <row r="83" spans="1:41" ht="12.75" customHeight="1" x14ac:dyDescent="0.45">
      <c r="A83" s="246" t="s">
        <v>338</v>
      </c>
      <c r="B83" s="247"/>
      <c r="C83" s="232"/>
      <c r="D83" s="243"/>
      <c r="E83" s="232"/>
      <c r="F83" s="232"/>
      <c r="G83" s="232"/>
      <c r="H83" s="232"/>
      <c r="I83" s="232"/>
      <c r="J83" s="345" t="s">
        <v>233</v>
      </c>
      <c r="K83" s="345" t="s">
        <v>233</v>
      </c>
      <c r="L83" s="235">
        <v>0</v>
      </c>
      <c r="M83" s="235">
        <v>0</v>
      </c>
      <c r="N83" s="235">
        <v>0</v>
      </c>
      <c r="O83" s="235"/>
      <c r="P83" s="236">
        <v>0</v>
      </c>
      <c r="Q83" s="236">
        <v>8</v>
      </c>
      <c r="R83" s="236">
        <v>0</v>
      </c>
      <c r="S83" s="237">
        <v>0</v>
      </c>
      <c r="T83" s="234" t="e">
        <v>#N/A</v>
      </c>
      <c r="U83" s="234" t="e">
        <v>#N/A</v>
      </c>
      <c r="V83" s="234" t="e">
        <v>#N/A</v>
      </c>
      <c r="W83" s="234" t="e">
        <v>#N/A</v>
      </c>
      <c r="X83" s="208"/>
      <c r="Y83" s="238">
        <v>1</v>
      </c>
      <c r="Z83" s="208"/>
      <c r="AA83" s="238">
        <v>0</v>
      </c>
      <c r="AB83" s="238">
        <v>0</v>
      </c>
      <c r="AC83" s="238">
        <v>0</v>
      </c>
      <c r="AD83" s="238">
        <v>0</v>
      </c>
      <c r="AE83" s="239">
        <v>0</v>
      </c>
      <c r="AF83" s="208"/>
      <c r="AH83" s="240">
        <f t="shared" si="2"/>
        <v>0</v>
      </c>
      <c r="AI83" s="193"/>
      <c r="AJ83" s="193"/>
      <c r="AK83" s="240"/>
      <c r="AO83" s="241">
        <f t="shared" si="3"/>
        <v>0</v>
      </c>
    </row>
    <row r="84" spans="1:41" ht="12.75" customHeight="1" x14ac:dyDescent="0.45">
      <c r="A84" s="246" t="s">
        <v>339</v>
      </c>
      <c r="B84" s="247"/>
      <c r="C84" s="243"/>
      <c r="D84" s="243"/>
      <c r="E84" s="243"/>
      <c r="F84" s="243"/>
      <c r="G84" s="243"/>
      <c r="H84" s="243"/>
      <c r="I84" s="243"/>
      <c r="J84" s="345" t="s">
        <v>233</v>
      </c>
      <c r="K84" s="345" t="s">
        <v>233</v>
      </c>
      <c r="L84" s="235">
        <v>0</v>
      </c>
      <c r="M84" s="235">
        <v>0</v>
      </c>
      <c r="N84" s="235">
        <v>0</v>
      </c>
      <c r="O84" s="235"/>
      <c r="P84" s="236">
        <v>0</v>
      </c>
      <c r="Q84" s="236">
        <v>8</v>
      </c>
      <c r="R84" s="236">
        <v>0</v>
      </c>
      <c r="S84" s="237">
        <v>0</v>
      </c>
      <c r="T84" s="234" t="e">
        <v>#N/A</v>
      </c>
      <c r="U84" s="234" t="e">
        <v>#N/A</v>
      </c>
      <c r="V84" s="234" t="e">
        <v>#N/A</v>
      </c>
      <c r="W84" s="234" t="e">
        <v>#N/A</v>
      </c>
      <c r="X84" s="208"/>
      <c r="Y84" s="238">
        <v>1</v>
      </c>
      <c r="Z84" s="208"/>
      <c r="AA84" s="238">
        <v>0</v>
      </c>
      <c r="AB84" s="238">
        <v>0</v>
      </c>
      <c r="AC84" s="238">
        <v>0</v>
      </c>
      <c r="AD84" s="238">
        <v>0</v>
      </c>
      <c r="AE84" s="239">
        <v>0</v>
      </c>
      <c r="AF84" s="208"/>
      <c r="AH84" s="240">
        <f t="shared" si="2"/>
        <v>0</v>
      </c>
      <c r="AI84" s="193"/>
      <c r="AJ84" s="193"/>
      <c r="AK84" s="240"/>
      <c r="AO84" s="241">
        <f t="shared" si="3"/>
        <v>0</v>
      </c>
    </row>
    <row r="85" spans="1:41" ht="12.75" customHeight="1" x14ac:dyDescent="0.45">
      <c r="A85" s="246" t="s">
        <v>340</v>
      </c>
      <c r="B85" s="247"/>
      <c r="C85" s="232"/>
      <c r="D85" s="243"/>
      <c r="E85" s="232"/>
      <c r="F85" s="232"/>
      <c r="G85" s="232"/>
      <c r="H85" s="232"/>
      <c r="I85" s="232"/>
      <c r="J85" s="345" t="s">
        <v>233</v>
      </c>
      <c r="K85" s="345" t="s">
        <v>233</v>
      </c>
      <c r="L85" s="235">
        <v>0</v>
      </c>
      <c r="M85" s="235">
        <v>0</v>
      </c>
      <c r="N85" s="235">
        <v>0</v>
      </c>
      <c r="O85" s="235"/>
      <c r="P85" s="236">
        <v>0</v>
      </c>
      <c r="Q85" s="236">
        <v>8</v>
      </c>
      <c r="R85" s="236">
        <v>0</v>
      </c>
      <c r="S85" s="237">
        <v>0</v>
      </c>
      <c r="T85" s="234" t="e">
        <v>#N/A</v>
      </c>
      <c r="U85" s="234" t="e">
        <v>#N/A</v>
      </c>
      <c r="V85" s="234" t="e">
        <v>#N/A</v>
      </c>
      <c r="W85" s="234" t="e">
        <v>#N/A</v>
      </c>
      <c r="X85" s="208"/>
      <c r="Y85" s="238">
        <v>1</v>
      </c>
      <c r="Z85" s="208"/>
      <c r="AA85" s="238">
        <v>0</v>
      </c>
      <c r="AB85" s="238">
        <v>0</v>
      </c>
      <c r="AC85" s="238">
        <v>0</v>
      </c>
      <c r="AD85" s="238">
        <v>0</v>
      </c>
      <c r="AE85" s="239">
        <v>0</v>
      </c>
      <c r="AF85" s="208"/>
      <c r="AH85" s="240">
        <f t="shared" si="2"/>
        <v>0</v>
      </c>
      <c r="AI85" s="193"/>
      <c r="AJ85" s="193"/>
      <c r="AK85" s="240"/>
      <c r="AO85" s="241">
        <f t="shared" si="3"/>
        <v>0</v>
      </c>
    </row>
    <row r="86" spans="1:41" ht="12.75" customHeight="1" x14ac:dyDescent="0.45">
      <c r="A86" s="246" t="s">
        <v>341</v>
      </c>
      <c r="B86" s="247"/>
      <c r="C86" s="232"/>
      <c r="D86" s="243"/>
      <c r="E86" s="243"/>
      <c r="F86" s="243"/>
      <c r="G86" s="243"/>
      <c r="H86" s="243"/>
      <c r="I86" s="243"/>
      <c r="J86" s="345" t="s">
        <v>233</v>
      </c>
      <c r="K86" s="345" t="s">
        <v>233</v>
      </c>
      <c r="L86" s="235">
        <v>0</v>
      </c>
      <c r="M86" s="235">
        <v>0</v>
      </c>
      <c r="N86" s="235">
        <v>0</v>
      </c>
      <c r="O86" s="235"/>
      <c r="P86" s="236">
        <v>0</v>
      </c>
      <c r="Q86" s="236">
        <v>8</v>
      </c>
      <c r="R86" s="236">
        <v>0</v>
      </c>
      <c r="S86" s="237">
        <v>0</v>
      </c>
      <c r="T86" s="234" t="e">
        <v>#N/A</v>
      </c>
      <c r="U86" s="234" t="e">
        <v>#N/A</v>
      </c>
      <c r="V86" s="234" t="e">
        <v>#N/A</v>
      </c>
      <c r="W86" s="234" t="e">
        <v>#N/A</v>
      </c>
      <c r="X86" s="208"/>
      <c r="Y86" s="238">
        <v>1</v>
      </c>
      <c r="Z86" s="208"/>
      <c r="AA86" s="238">
        <v>0</v>
      </c>
      <c r="AB86" s="238">
        <v>0</v>
      </c>
      <c r="AC86" s="238">
        <v>0</v>
      </c>
      <c r="AD86" s="238">
        <v>0</v>
      </c>
      <c r="AE86" s="239">
        <v>0</v>
      </c>
      <c r="AF86" s="208"/>
      <c r="AH86" s="240">
        <f t="shared" si="2"/>
        <v>0</v>
      </c>
      <c r="AI86" s="193"/>
      <c r="AJ86" s="193"/>
      <c r="AK86" s="240"/>
      <c r="AO86" s="241">
        <f t="shared" si="3"/>
        <v>0</v>
      </c>
    </row>
    <row r="87" spans="1:41" ht="12.75" customHeight="1" x14ac:dyDescent="0.45">
      <c r="A87" s="246" t="s">
        <v>342</v>
      </c>
      <c r="B87" s="247"/>
      <c r="C87" s="243"/>
      <c r="D87" s="243"/>
      <c r="E87" s="232"/>
      <c r="F87" s="232"/>
      <c r="G87" s="232"/>
      <c r="H87" s="232"/>
      <c r="I87" s="232"/>
      <c r="J87" s="345" t="s">
        <v>233</v>
      </c>
      <c r="K87" s="345" t="s">
        <v>233</v>
      </c>
      <c r="L87" s="235">
        <v>0</v>
      </c>
      <c r="M87" s="235">
        <v>0</v>
      </c>
      <c r="N87" s="235">
        <v>0</v>
      </c>
      <c r="O87" s="235"/>
      <c r="P87" s="236">
        <v>0</v>
      </c>
      <c r="Q87" s="236">
        <v>8</v>
      </c>
      <c r="R87" s="236">
        <v>0</v>
      </c>
      <c r="S87" s="237">
        <v>0</v>
      </c>
      <c r="T87" s="234" t="e">
        <v>#N/A</v>
      </c>
      <c r="U87" s="234" t="e">
        <v>#N/A</v>
      </c>
      <c r="V87" s="234" t="e">
        <v>#N/A</v>
      </c>
      <c r="W87" s="234" t="e">
        <v>#N/A</v>
      </c>
      <c r="X87" s="208"/>
      <c r="Y87" s="238">
        <v>1</v>
      </c>
      <c r="Z87" s="208"/>
      <c r="AA87" s="238">
        <v>0</v>
      </c>
      <c r="AB87" s="238">
        <v>0</v>
      </c>
      <c r="AC87" s="238">
        <v>0</v>
      </c>
      <c r="AD87" s="238">
        <v>0</v>
      </c>
      <c r="AE87" s="239">
        <v>0</v>
      </c>
      <c r="AF87" s="208"/>
      <c r="AH87" s="240">
        <f t="shared" si="2"/>
        <v>0</v>
      </c>
      <c r="AI87" s="193"/>
      <c r="AJ87" s="193"/>
      <c r="AK87" s="240"/>
      <c r="AO87" s="241">
        <f t="shared" si="3"/>
        <v>0</v>
      </c>
    </row>
    <row r="88" spans="1:41" ht="12.75" customHeight="1" x14ac:dyDescent="0.45">
      <c r="A88" s="246" t="s">
        <v>343</v>
      </c>
      <c r="B88" s="247"/>
      <c r="C88" s="232"/>
      <c r="D88" s="243"/>
      <c r="E88" s="243"/>
      <c r="F88" s="243"/>
      <c r="G88" s="243"/>
      <c r="H88" s="243"/>
      <c r="I88" s="243"/>
      <c r="J88" s="345" t="s">
        <v>233</v>
      </c>
      <c r="K88" s="345" t="s">
        <v>233</v>
      </c>
      <c r="L88" s="235">
        <v>0</v>
      </c>
      <c r="M88" s="235">
        <v>0</v>
      </c>
      <c r="N88" s="235">
        <v>0</v>
      </c>
      <c r="O88" s="235"/>
      <c r="P88" s="236">
        <v>0</v>
      </c>
      <c r="Q88" s="236">
        <v>8</v>
      </c>
      <c r="R88" s="236">
        <v>0</v>
      </c>
      <c r="S88" s="237">
        <v>0</v>
      </c>
      <c r="T88" s="234" t="e">
        <v>#N/A</v>
      </c>
      <c r="U88" s="234" t="e">
        <v>#N/A</v>
      </c>
      <c r="V88" s="234" t="e">
        <v>#N/A</v>
      </c>
      <c r="W88" s="234" t="e">
        <v>#N/A</v>
      </c>
      <c r="X88" s="208"/>
      <c r="Y88" s="238">
        <v>1</v>
      </c>
      <c r="Z88" s="208"/>
      <c r="AA88" s="238">
        <v>0</v>
      </c>
      <c r="AB88" s="238">
        <v>0</v>
      </c>
      <c r="AC88" s="238">
        <v>0</v>
      </c>
      <c r="AD88" s="238">
        <v>0</v>
      </c>
      <c r="AE88" s="239">
        <v>0</v>
      </c>
      <c r="AF88" s="208"/>
      <c r="AH88" s="240">
        <f t="shared" si="2"/>
        <v>0</v>
      </c>
      <c r="AI88" s="193"/>
      <c r="AJ88" s="193"/>
      <c r="AK88" s="240"/>
      <c r="AO88" s="241">
        <f t="shared" si="3"/>
        <v>0</v>
      </c>
    </row>
    <row r="89" spans="1:41" ht="12.75" customHeight="1" x14ac:dyDescent="0.45">
      <c r="A89" s="246" t="s">
        <v>344</v>
      </c>
      <c r="B89" s="247"/>
      <c r="C89" s="232"/>
      <c r="D89" s="243"/>
      <c r="E89" s="232"/>
      <c r="F89" s="232"/>
      <c r="G89" s="232"/>
      <c r="H89" s="232"/>
      <c r="I89" s="232"/>
      <c r="J89" s="345" t="s">
        <v>233</v>
      </c>
      <c r="K89" s="345" t="s">
        <v>233</v>
      </c>
      <c r="L89" s="235">
        <v>0</v>
      </c>
      <c r="M89" s="235">
        <v>0</v>
      </c>
      <c r="N89" s="235">
        <v>0</v>
      </c>
      <c r="O89" s="235"/>
      <c r="P89" s="236">
        <v>0</v>
      </c>
      <c r="Q89" s="236">
        <v>8</v>
      </c>
      <c r="R89" s="236">
        <v>0</v>
      </c>
      <c r="S89" s="237">
        <v>0</v>
      </c>
      <c r="T89" s="234" t="e">
        <v>#N/A</v>
      </c>
      <c r="U89" s="234" t="e">
        <v>#N/A</v>
      </c>
      <c r="V89" s="234" t="e">
        <v>#N/A</v>
      </c>
      <c r="W89" s="234" t="e">
        <v>#N/A</v>
      </c>
      <c r="X89" s="208"/>
      <c r="Y89" s="238">
        <v>1</v>
      </c>
      <c r="Z89" s="208"/>
      <c r="AA89" s="238">
        <v>0</v>
      </c>
      <c r="AB89" s="238">
        <v>0</v>
      </c>
      <c r="AC89" s="238">
        <v>0</v>
      </c>
      <c r="AD89" s="238">
        <v>0</v>
      </c>
      <c r="AE89" s="239">
        <v>0</v>
      </c>
      <c r="AF89" s="208"/>
      <c r="AH89" s="240">
        <f t="shared" si="2"/>
        <v>0</v>
      </c>
      <c r="AI89" s="193"/>
      <c r="AJ89" s="193"/>
      <c r="AK89" s="240"/>
      <c r="AO89" s="241">
        <f t="shared" si="3"/>
        <v>0</v>
      </c>
    </row>
    <row r="90" spans="1:41" ht="12.75" customHeight="1" x14ac:dyDescent="0.45">
      <c r="A90" s="246" t="s">
        <v>345</v>
      </c>
      <c r="B90" s="247"/>
      <c r="C90" s="243"/>
      <c r="D90" s="243"/>
      <c r="E90" s="243"/>
      <c r="F90" s="243"/>
      <c r="G90" s="243"/>
      <c r="H90" s="243"/>
      <c r="I90" s="243"/>
      <c r="J90" s="345" t="s">
        <v>233</v>
      </c>
      <c r="K90" s="345" t="s">
        <v>233</v>
      </c>
      <c r="L90" s="235">
        <v>0</v>
      </c>
      <c r="M90" s="235">
        <v>0</v>
      </c>
      <c r="N90" s="235">
        <v>0</v>
      </c>
      <c r="O90" s="235"/>
      <c r="P90" s="236">
        <v>0</v>
      </c>
      <c r="Q90" s="236">
        <v>8</v>
      </c>
      <c r="R90" s="236">
        <v>0</v>
      </c>
      <c r="S90" s="237">
        <v>0</v>
      </c>
      <c r="T90" s="234" t="e">
        <v>#N/A</v>
      </c>
      <c r="U90" s="234" t="e">
        <v>#N/A</v>
      </c>
      <c r="V90" s="234" t="e">
        <v>#N/A</v>
      </c>
      <c r="W90" s="234" t="e">
        <v>#N/A</v>
      </c>
      <c r="X90" s="208"/>
      <c r="Y90" s="238">
        <v>1</v>
      </c>
      <c r="Z90" s="208"/>
      <c r="AA90" s="238">
        <v>0</v>
      </c>
      <c r="AB90" s="238">
        <v>0</v>
      </c>
      <c r="AC90" s="238">
        <v>0</v>
      </c>
      <c r="AD90" s="238">
        <v>0</v>
      </c>
      <c r="AE90" s="239">
        <v>0</v>
      </c>
      <c r="AF90" s="208"/>
      <c r="AH90" s="240">
        <f t="shared" si="2"/>
        <v>0</v>
      </c>
      <c r="AI90" s="193"/>
      <c r="AJ90" s="193"/>
      <c r="AK90" s="240"/>
      <c r="AO90" s="241">
        <f t="shared" si="3"/>
        <v>0</v>
      </c>
    </row>
    <row r="91" spans="1:41" ht="12.75" customHeight="1" x14ac:dyDescent="0.45">
      <c r="A91" s="246" t="s">
        <v>346</v>
      </c>
      <c r="B91" s="247"/>
      <c r="C91" s="232"/>
      <c r="D91" s="243"/>
      <c r="E91" s="232"/>
      <c r="F91" s="232"/>
      <c r="G91" s="232"/>
      <c r="H91" s="232"/>
      <c r="I91" s="232"/>
      <c r="J91" s="345" t="s">
        <v>233</v>
      </c>
      <c r="K91" s="345" t="s">
        <v>233</v>
      </c>
      <c r="L91" s="235">
        <v>0</v>
      </c>
      <c r="M91" s="235">
        <v>0</v>
      </c>
      <c r="N91" s="235">
        <v>0</v>
      </c>
      <c r="O91" s="235"/>
      <c r="P91" s="236">
        <v>0</v>
      </c>
      <c r="Q91" s="236">
        <v>8</v>
      </c>
      <c r="R91" s="236">
        <v>0</v>
      </c>
      <c r="S91" s="237">
        <v>0</v>
      </c>
      <c r="T91" s="234" t="e">
        <v>#N/A</v>
      </c>
      <c r="U91" s="234" t="e">
        <v>#N/A</v>
      </c>
      <c r="V91" s="234" t="e">
        <v>#N/A</v>
      </c>
      <c r="W91" s="234" t="e">
        <v>#N/A</v>
      </c>
      <c r="X91" s="208"/>
      <c r="Y91" s="238">
        <v>1</v>
      </c>
      <c r="Z91" s="208"/>
      <c r="AA91" s="238">
        <v>0</v>
      </c>
      <c r="AB91" s="238">
        <v>0</v>
      </c>
      <c r="AC91" s="238">
        <v>0</v>
      </c>
      <c r="AD91" s="238">
        <v>0</v>
      </c>
      <c r="AE91" s="239">
        <v>0</v>
      </c>
      <c r="AF91" s="208"/>
      <c r="AH91" s="240">
        <f t="shared" si="2"/>
        <v>0</v>
      </c>
      <c r="AI91" s="193"/>
      <c r="AJ91" s="193"/>
      <c r="AK91" s="240"/>
      <c r="AO91" s="241">
        <f t="shared" si="3"/>
        <v>0</v>
      </c>
    </row>
    <row r="92" spans="1:41" ht="12.75" customHeight="1" x14ac:dyDescent="0.45">
      <c r="A92" s="246" t="s">
        <v>347</v>
      </c>
      <c r="B92" s="247"/>
      <c r="C92" s="232"/>
      <c r="D92" s="243"/>
      <c r="E92" s="243"/>
      <c r="F92" s="243"/>
      <c r="G92" s="243"/>
      <c r="H92" s="243"/>
      <c r="I92" s="243"/>
      <c r="J92" s="345" t="s">
        <v>233</v>
      </c>
      <c r="K92" s="345" t="s">
        <v>233</v>
      </c>
      <c r="L92" s="235">
        <v>0</v>
      </c>
      <c r="M92" s="235">
        <v>0</v>
      </c>
      <c r="N92" s="235">
        <v>0</v>
      </c>
      <c r="O92" s="235"/>
      <c r="P92" s="236">
        <v>0</v>
      </c>
      <c r="Q92" s="236">
        <v>8</v>
      </c>
      <c r="R92" s="236">
        <v>0</v>
      </c>
      <c r="S92" s="237">
        <v>0</v>
      </c>
      <c r="T92" s="234" t="e">
        <v>#N/A</v>
      </c>
      <c r="U92" s="234" t="e">
        <v>#N/A</v>
      </c>
      <c r="V92" s="234" t="e">
        <v>#N/A</v>
      </c>
      <c r="W92" s="234" t="e">
        <v>#N/A</v>
      </c>
      <c r="X92" s="208"/>
      <c r="Y92" s="238">
        <v>1</v>
      </c>
      <c r="Z92" s="208"/>
      <c r="AA92" s="238">
        <v>0</v>
      </c>
      <c r="AB92" s="238">
        <v>0</v>
      </c>
      <c r="AC92" s="238">
        <v>0</v>
      </c>
      <c r="AD92" s="238">
        <v>0</v>
      </c>
      <c r="AE92" s="239">
        <v>0</v>
      </c>
      <c r="AF92" s="208"/>
      <c r="AH92" s="240">
        <f t="shared" si="2"/>
        <v>0</v>
      </c>
      <c r="AI92" s="193"/>
      <c r="AJ92" s="193"/>
      <c r="AK92" s="240"/>
      <c r="AO92" s="241">
        <f t="shared" si="3"/>
        <v>0</v>
      </c>
    </row>
    <row r="93" spans="1:41" ht="12.75" customHeight="1" x14ac:dyDescent="0.45">
      <c r="A93" s="246" t="s">
        <v>348</v>
      </c>
      <c r="B93" s="247"/>
      <c r="C93" s="243"/>
      <c r="D93" s="243"/>
      <c r="E93" s="232"/>
      <c r="F93" s="232"/>
      <c r="G93" s="232"/>
      <c r="H93" s="232"/>
      <c r="I93" s="232"/>
      <c r="J93" s="345" t="s">
        <v>233</v>
      </c>
      <c r="K93" s="345" t="s">
        <v>233</v>
      </c>
      <c r="L93" s="235">
        <v>0</v>
      </c>
      <c r="M93" s="235">
        <v>0</v>
      </c>
      <c r="N93" s="235">
        <v>0</v>
      </c>
      <c r="O93" s="235"/>
      <c r="P93" s="236">
        <v>0</v>
      </c>
      <c r="Q93" s="236">
        <v>8</v>
      </c>
      <c r="R93" s="236">
        <v>0</v>
      </c>
      <c r="S93" s="237">
        <v>0</v>
      </c>
      <c r="T93" s="234" t="e">
        <v>#N/A</v>
      </c>
      <c r="U93" s="234" t="e">
        <v>#N/A</v>
      </c>
      <c r="V93" s="234" t="e">
        <v>#N/A</v>
      </c>
      <c r="W93" s="234" t="e">
        <v>#N/A</v>
      </c>
      <c r="X93" s="208"/>
      <c r="Y93" s="238">
        <v>1</v>
      </c>
      <c r="Z93" s="208"/>
      <c r="AA93" s="238">
        <v>0</v>
      </c>
      <c r="AB93" s="238">
        <v>0</v>
      </c>
      <c r="AC93" s="238">
        <v>0</v>
      </c>
      <c r="AD93" s="238">
        <v>0</v>
      </c>
      <c r="AE93" s="239">
        <v>0</v>
      </c>
      <c r="AF93" s="208"/>
      <c r="AH93" s="240">
        <f t="shared" si="2"/>
        <v>0</v>
      </c>
      <c r="AI93" s="193"/>
      <c r="AJ93" s="193"/>
      <c r="AK93" s="240"/>
      <c r="AO93" s="241">
        <f t="shared" si="3"/>
        <v>0</v>
      </c>
    </row>
    <row r="94" spans="1:41" ht="12.75" customHeight="1" x14ac:dyDescent="0.45">
      <c r="A94" s="246" t="s">
        <v>349</v>
      </c>
      <c r="B94" s="247"/>
      <c r="C94" s="232"/>
      <c r="D94" s="243"/>
      <c r="E94" s="243"/>
      <c r="F94" s="243"/>
      <c r="G94" s="243"/>
      <c r="H94" s="243"/>
      <c r="I94" s="243"/>
      <c r="J94" s="345" t="s">
        <v>233</v>
      </c>
      <c r="K94" s="345" t="s">
        <v>233</v>
      </c>
      <c r="L94" s="235">
        <v>0</v>
      </c>
      <c r="M94" s="235">
        <v>0</v>
      </c>
      <c r="N94" s="235">
        <v>0</v>
      </c>
      <c r="O94" s="235"/>
      <c r="P94" s="236">
        <v>0</v>
      </c>
      <c r="Q94" s="236">
        <v>8</v>
      </c>
      <c r="R94" s="236">
        <v>0</v>
      </c>
      <c r="S94" s="237">
        <v>0</v>
      </c>
      <c r="T94" s="234" t="e">
        <v>#N/A</v>
      </c>
      <c r="U94" s="234" t="e">
        <v>#N/A</v>
      </c>
      <c r="V94" s="234" t="e">
        <v>#N/A</v>
      </c>
      <c r="W94" s="234" t="e">
        <v>#N/A</v>
      </c>
      <c r="X94" s="208"/>
      <c r="Y94" s="238">
        <v>1</v>
      </c>
      <c r="Z94" s="208"/>
      <c r="AA94" s="238">
        <v>0</v>
      </c>
      <c r="AB94" s="238">
        <v>0</v>
      </c>
      <c r="AC94" s="238">
        <v>0</v>
      </c>
      <c r="AD94" s="238">
        <v>0</v>
      </c>
      <c r="AE94" s="239">
        <v>0</v>
      </c>
      <c r="AF94" s="208"/>
      <c r="AH94" s="240">
        <f t="shared" si="2"/>
        <v>0</v>
      </c>
      <c r="AI94" s="193"/>
      <c r="AJ94" s="193"/>
      <c r="AK94" s="240"/>
      <c r="AO94" s="241">
        <f t="shared" si="3"/>
        <v>0</v>
      </c>
    </row>
    <row r="95" spans="1:41" ht="12.75" customHeight="1" x14ac:dyDescent="0.45">
      <c r="A95" s="246" t="s">
        <v>350</v>
      </c>
      <c r="B95" s="247"/>
      <c r="C95" s="232"/>
      <c r="D95" s="243"/>
      <c r="E95" s="232"/>
      <c r="F95" s="232"/>
      <c r="G95" s="232"/>
      <c r="H95" s="232"/>
      <c r="I95" s="232"/>
      <c r="J95" s="345" t="s">
        <v>233</v>
      </c>
      <c r="K95" s="345" t="s">
        <v>233</v>
      </c>
      <c r="L95" s="235">
        <v>0</v>
      </c>
      <c r="M95" s="235">
        <v>0</v>
      </c>
      <c r="N95" s="235">
        <v>0</v>
      </c>
      <c r="O95" s="235"/>
      <c r="P95" s="236">
        <v>0</v>
      </c>
      <c r="Q95" s="236">
        <v>8</v>
      </c>
      <c r="R95" s="236">
        <v>0</v>
      </c>
      <c r="S95" s="237">
        <v>0</v>
      </c>
      <c r="T95" s="234" t="e">
        <v>#N/A</v>
      </c>
      <c r="U95" s="234" t="e">
        <v>#N/A</v>
      </c>
      <c r="V95" s="234" t="e">
        <v>#N/A</v>
      </c>
      <c r="W95" s="234" t="e">
        <v>#N/A</v>
      </c>
      <c r="X95" s="208"/>
      <c r="Y95" s="238">
        <v>1</v>
      </c>
      <c r="Z95" s="208"/>
      <c r="AA95" s="238">
        <v>0</v>
      </c>
      <c r="AB95" s="238">
        <v>0</v>
      </c>
      <c r="AC95" s="238">
        <v>0</v>
      </c>
      <c r="AD95" s="238">
        <v>0</v>
      </c>
      <c r="AE95" s="239">
        <v>0</v>
      </c>
      <c r="AF95" s="208"/>
      <c r="AH95" s="240">
        <f t="shared" si="2"/>
        <v>0</v>
      </c>
      <c r="AI95" s="193"/>
      <c r="AJ95" s="193"/>
      <c r="AK95" s="240"/>
      <c r="AO95" s="241">
        <f t="shared" si="3"/>
        <v>0</v>
      </c>
    </row>
    <row r="96" spans="1:41" ht="12.75" customHeight="1" x14ac:dyDescent="0.45">
      <c r="A96" s="246" t="s">
        <v>351</v>
      </c>
      <c r="B96" s="247"/>
      <c r="C96" s="243"/>
      <c r="D96" s="243"/>
      <c r="E96" s="243"/>
      <c r="F96" s="243"/>
      <c r="G96" s="243"/>
      <c r="H96" s="243"/>
      <c r="I96" s="243"/>
      <c r="J96" s="345" t="s">
        <v>233</v>
      </c>
      <c r="K96" s="345" t="s">
        <v>233</v>
      </c>
      <c r="L96" s="235">
        <v>0</v>
      </c>
      <c r="M96" s="235">
        <v>0</v>
      </c>
      <c r="N96" s="235">
        <v>0</v>
      </c>
      <c r="O96" s="235"/>
      <c r="P96" s="236">
        <v>0</v>
      </c>
      <c r="Q96" s="236">
        <v>8</v>
      </c>
      <c r="R96" s="236">
        <v>0</v>
      </c>
      <c r="S96" s="237">
        <v>0</v>
      </c>
      <c r="T96" s="234" t="e">
        <v>#N/A</v>
      </c>
      <c r="U96" s="234" t="e">
        <v>#N/A</v>
      </c>
      <c r="V96" s="234" t="e">
        <v>#N/A</v>
      </c>
      <c r="W96" s="234" t="e">
        <v>#N/A</v>
      </c>
      <c r="X96" s="208"/>
      <c r="Y96" s="238">
        <v>1</v>
      </c>
      <c r="Z96" s="208"/>
      <c r="AA96" s="238">
        <v>0</v>
      </c>
      <c r="AB96" s="238">
        <v>0</v>
      </c>
      <c r="AC96" s="238">
        <v>0</v>
      </c>
      <c r="AD96" s="238">
        <v>0</v>
      </c>
      <c r="AE96" s="239">
        <v>0</v>
      </c>
      <c r="AF96" s="208"/>
      <c r="AH96" s="240">
        <f t="shared" si="2"/>
        <v>0</v>
      </c>
      <c r="AI96" s="193"/>
      <c r="AJ96" s="193"/>
      <c r="AK96" s="240"/>
      <c r="AO96" s="241">
        <f t="shared" si="3"/>
        <v>0</v>
      </c>
    </row>
    <row r="97" spans="1:41" ht="12.75" customHeight="1" x14ac:dyDescent="0.45">
      <c r="A97" s="246" t="s">
        <v>352</v>
      </c>
      <c r="B97" s="247"/>
      <c r="C97" s="232"/>
      <c r="D97" s="243"/>
      <c r="E97" s="232"/>
      <c r="F97" s="232"/>
      <c r="G97" s="232"/>
      <c r="H97" s="232"/>
      <c r="I97" s="232"/>
      <c r="J97" s="345" t="s">
        <v>233</v>
      </c>
      <c r="K97" s="345" t="s">
        <v>233</v>
      </c>
      <c r="L97" s="235">
        <v>0</v>
      </c>
      <c r="M97" s="235">
        <v>0</v>
      </c>
      <c r="N97" s="235">
        <v>0</v>
      </c>
      <c r="O97" s="235"/>
      <c r="P97" s="236">
        <v>0</v>
      </c>
      <c r="Q97" s="236">
        <v>8</v>
      </c>
      <c r="R97" s="236">
        <v>0</v>
      </c>
      <c r="S97" s="237">
        <v>0</v>
      </c>
      <c r="T97" s="234" t="e">
        <v>#N/A</v>
      </c>
      <c r="U97" s="234" t="e">
        <v>#N/A</v>
      </c>
      <c r="V97" s="234" t="e">
        <v>#N/A</v>
      </c>
      <c r="W97" s="234" t="e">
        <v>#N/A</v>
      </c>
      <c r="X97" s="208"/>
      <c r="Y97" s="238">
        <v>1</v>
      </c>
      <c r="Z97" s="208"/>
      <c r="AA97" s="238">
        <v>0</v>
      </c>
      <c r="AB97" s="238">
        <v>0</v>
      </c>
      <c r="AC97" s="238">
        <v>0</v>
      </c>
      <c r="AD97" s="238">
        <v>0</v>
      </c>
      <c r="AE97" s="239">
        <v>0</v>
      </c>
      <c r="AF97" s="208"/>
      <c r="AH97" s="240">
        <f t="shared" si="2"/>
        <v>0</v>
      </c>
      <c r="AI97" s="193"/>
      <c r="AJ97" s="193"/>
      <c r="AK97" s="240"/>
      <c r="AO97" s="241">
        <f t="shared" si="3"/>
        <v>0</v>
      </c>
    </row>
    <row r="98" spans="1:41" ht="12.75" customHeight="1" x14ac:dyDescent="0.45">
      <c r="A98" s="246" t="s">
        <v>353</v>
      </c>
      <c r="B98" s="247"/>
      <c r="C98" s="232"/>
      <c r="D98" s="243"/>
      <c r="E98" s="243"/>
      <c r="F98" s="243"/>
      <c r="G98" s="243"/>
      <c r="H98" s="243"/>
      <c r="I98" s="243"/>
      <c r="J98" s="345" t="s">
        <v>233</v>
      </c>
      <c r="K98" s="345" t="s">
        <v>233</v>
      </c>
      <c r="L98" s="235">
        <v>0</v>
      </c>
      <c r="M98" s="235">
        <v>0</v>
      </c>
      <c r="N98" s="235">
        <v>0</v>
      </c>
      <c r="O98" s="235"/>
      <c r="P98" s="236">
        <v>0</v>
      </c>
      <c r="Q98" s="236">
        <v>8</v>
      </c>
      <c r="R98" s="236">
        <v>0</v>
      </c>
      <c r="S98" s="237">
        <v>0</v>
      </c>
      <c r="T98" s="234" t="e">
        <v>#N/A</v>
      </c>
      <c r="U98" s="234" t="e">
        <v>#N/A</v>
      </c>
      <c r="V98" s="234" t="e">
        <v>#N/A</v>
      </c>
      <c r="W98" s="234" t="e">
        <v>#N/A</v>
      </c>
      <c r="X98" s="208"/>
      <c r="Y98" s="238">
        <v>1</v>
      </c>
      <c r="Z98" s="208"/>
      <c r="AA98" s="238">
        <v>0</v>
      </c>
      <c r="AB98" s="238">
        <v>0</v>
      </c>
      <c r="AC98" s="238">
        <v>0</v>
      </c>
      <c r="AD98" s="238">
        <v>0</v>
      </c>
      <c r="AE98" s="239">
        <v>0</v>
      </c>
      <c r="AF98" s="208"/>
      <c r="AH98" s="240">
        <f t="shared" si="2"/>
        <v>0</v>
      </c>
      <c r="AI98" s="193"/>
      <c r="AJ98" s="193"/>
      <c r="AK98" s="240"/>
      <c r="AO98" s="241">
        <f t="shared" si="3"/>
        <v>0</v>
      </c>
    </row>
    <row r="99" spans="1:41" ht="12.75" customHeight="1" x14ac:dyDescent="0.45">
      <c r="A99" s="246" t="s">
        <v>354</v>
      </c>
      <c r="B99" s="247"/>
      <c r="C99" s="243"/>
      <c r="D99" s="243"/>
      <c r="E99" s="232"/>
      <c r="F99" s="232"/>
      <c r="G99" s="232"/>
      <c r="H99" s="232"/>
      <c r="I99" s="232"/>
      <c r="J99" s="345" t="s">
        <v>233</v>
      </c>
      <c r="K99" s="345" t="s">
        <v>233</v>
      </c>
      <c r="L99" s="235">
        <v>0</v>
      </c>
      <c r="M99" s="235">
        <v>0</v>
      </c>
      <c r="N99" s="235">
        <v>0</v>
      </c>
      <c r="O99" s="235"/>
      <c r="P99" s="236">
        <v>0</v>
      </c>
      <c r="Q99" s="236">
        <v>8</v>
      </c>
      <c r="R99" s="236">
        <v>0</v>
      </c>
      <c r="S99" s="237">
        <v>0</v>
      </c>
      <c r="T99" s="234" t="e">
        <v>#N/A</v>
      </c>
      <c r="U99" s="234" t="e">
        <v>#N/A</v>
      </c>
      <c r="V99" s="234" t="e">
        <v>#N/A</v>
      </c>
      <c r="W99" s="234" t="e">
        <v>#N/A</v>
      </c>
      <c r="X99" s="208"/>
      <c r="Y99" s="238">
        <v>1</v>
      </c>
      <c r="Z99" s="208"/>
      <c r="AA99" s="238">
        <v>0</v>
      </c>
      <c r="AB99" s="238">
        <v>0</v>
      </c>
      <c r="AC99" s="238">
        <v>0</v>
      </c>
      <c r="AD99" s="238">
        <v>0</v>
      </c>
      <c r="AE99" s="239">
        <v>0</v>
      </c>
      <c r="AF99" s="208"/>
      <c r="AH99" s="240">
        <f t="shared" si="2"/>
        <v>0</v>
      </c>
      <c r="AI99" s="193"/>
      <c r="AJ99" s="193"/>
      <c r="AK99" s="240"/>
      <c r="AO99" s="241">
        <f t="shared" si="3"/>
        <v>0</v>
      </c>
    </row>
    <row r="100" spans="1:41" ht="14.25" hidden="1" x14ac:dyDescent="0.45">
      <c r="A100" s="246" t="s">
        <v>355</v>
      </c>
      <c r="B100" s="247"/>
      <c r="C100" s="232"/>
      <c r="D100" s="243"/>
      <c r="E100" s="243"/>
      <c r="F100" s="243"/>
      <c r="G100" s="243"/>
      <c r="H100" s="243"/>
      <c r="I100" s="243"/>
      <c r="J100" s="345" t="s">
        <v>233</v>
      </c>
      <c r="K100" s="345" t="s">
        <v>233</v>
      </c>
      <c r="L100" s="235">
        <v>0</v>
      </c>
      <c r="M100" s="235">
        <v>0</v>
      </c>
      <c r="N100" s="235">
        <v>0</v>
      </c>
      <c r="O100" s="235"/>
      <c r="P100" s="236">
        <v>0</v>
      </c>
      <c r="Q100" s="236">
        <v>8</v>
      </c>
      <c r="R100" s="236">
        <v>0</v>
      </c>
      <c r="S100" s="237">
        <v>0</v>
      </c>
      <c r="T100" s="234" t="e">
        <v>#N/A</v>
      </c>
      <c r="U100" s="234" t="e">
        <v>#N/A</v>
      </c>
      <c r="V100" s="234" t="e">
        <v>#N/A</v>
      </c>
      <c r="W100" s="234" t="e">
        <v>#N/A</v>
      </c>
      <c r="X100" s="208"/>
      <c r="Y100" s="238">
        <v>1</v>
      </c>
      <c r="Z100" s="208"/>
      <c r="AA100" s="238">
        <v>0</v>
      </c>
      <c r="AB100" s="238">
        <v>0</v>
      </c>
      <c r="AC100" s="238">
        <v>0</v>
      </c>
      <c r="AD100" s="238">
        <v>0</v>
      </c>
      <c r="AE100" s="239">
        <v>0</v>
      </c>
      <c r="AF100" s="208"/>
      <c r="AH100" s="240">
        <f t="shared" si="2"/>
        <v>0</v>
      </c>
      <c r="AI100" s="193"/>
      <c r="AJ100" s="193"/>
      <c r="AK100" s="240"/>
      <c r="AO100" s="241">
        <f t="shared" si="3"/>
        <v>0</v>
      </c>
    </row>
    <row r="101" spans="1:41" ht="14.25" hidden="1" x14ac:dyDescent="0.45">
      <c r="A101" s="246" t="s">
        <v>356</v>
      </c>
      <c r="B101" s="247"/>
      <c r="C101" s="232"/>
      <c r="D101" s="243"/>
      <c r="E101" s="232"/>
      <c r="F101" s="232"/>
      <c r="G101" s="232"/>
      <c r="H101" s="232"/>
      <c r="I101" s="232"/>
      <c r="J101" s="345" t="s">
        <v>233</v>
      </c>
      <c r="K101" s="345" t="s">
        <v>233</v>
      </c>
      <c r="L101" s="235">
        <v>0</v>
      </c>
      <c r="M101" s="235">
        <v>0</v>
      </c>
      <c r="N101" s="235">
        <v>0</v>
      </c>
      <c r="O101" s="235"/>
      <c r="P101" s="236">
        <v>0</v>
      </c>
      <c r="Q101" s="236">
        <v>8</v>
      </c>
      <c r="R101" s="236">
        <v>0</v>
      </c>
      <c r="S101" s="237">
        <v>0</v>
      </c>
      <c r="T101" s="234" t="e">
        <v>#N/A</v>
      </c>
      <c r="U101" s="234" t="e">
        <v>#N/A</v>
      </c>
      <c r="V101" s="234" t="e">
        <v>#N/A</v>
      </c>
      <c r="W101" s="234" t="e">
        <v>#N/A</v>
      </c>
      <c r="X101" s="208"/>
      <c r="Y101" s="238">
        <v>1</v>
      </c>
      <c r="Z101" s="208"/>
      <c r="AA101" s="238">
        <v>0</v>
      </c>
      <c r="AB101" s="238">
        <v>0</v>
      </c>
      <c r="AC101" s="238">
        <v>0</v>
      </c>
      <c r="AD101" s="238">
        <v>0</v>
      </c>
      <c r="AE101" s="239">
        <v>0</v>
      </c>
      <c r="AF101" s="208"/>
      <c r="AH101" s="240">
        <f t="shared" si="2"/>
        <v>0</v>
      </c>
      <c r="AI101" s="193"/>
      <c r="AJ101" s="193"/>
      <c r="AK101" s="240"/>
      <c r="AO101" s="241">
        <f t="shared" si="3"/>
        <v>0</v>
      </c>
    </row>
    <row r="102" spans="1:41" ht="14.25" hidden="1" x14ac:dyDescent="0.45">
      <c r="A102" s="246" t="s">
        <v>357</v>
      </c>
      <c r="B102" s="247"/>
      <c r="C102" s="243"/>
      <c r="D102" s="243"/>
      <c r="E102" s="243"/>
      <c r="F102" s="243"/>
      <c r="G102" s="243"/>
      <c r="H102" s="243"/>
      <c r="I102" s="243"/>
      <c r="J102" s="345" t="s">
        <v>233</v>
      </c>
      <c r="K102" s="345" t="s">
        <v>233</v>
      </c>
      <c r="L102" s="235">
        <v>0</v>
      </c>
      <c r="M102" s="235">
        <v>0</v>
      </c>
      <c r="N102" s="235">
        <v>0</v>
      </c>
      <c r="O102" s="235"/>
      <c r="P102" s="236">
        <v>0</v>
      </c>
      <c r="Q102" s="236">
        <v>8</v>
      </c>
      <c r="R102" s="236">
        <v>0</v>
      </c>
      <c r="S102" s="237">
        <v>0</v>
      </c>
      <c r="T102" s="234" t="e">
        <v>#N/A</v>
      </c>
      <c r="U102" s="234" t="e">
        <v>#N/A</v>
      </c>
      <c r="V102" s="234" t="e">
        <v>#N/A</v>
      </c>
      <c r="W102" s="234" t="e">
        <v>#N/A</v>
      </c>
      <c r="X102" s="208"/>
      <c r="Y102" s="238">
        <v>1</v>
      </c>
      <c r="Z102" s="208"/>
      <c r="AA102" s="238">
        <v>0</v>
      </c>
      <c r="AB102" s="238">
        <v>0</v>
      </c>
      <c r="AC102" s="238">
        <v>0</v>
      </c>
      <c r="AD102" s="238">
        <v>0</v>
      </c>
      <c r="AE102" s="239">
        <v>0</v>
      </c>
      <c r="AF102" s="208"/>
      <c r="AH102" s="240">
        <f t="shared" si="2"/>
        <v>0</v>
      </c>
      <c r="AI102" s="193"/>
      <c r="AJ102" s="193"/>
      <c r="AK102" s="240"/>
      <c r="AO102" s="241">
        <f t="shared" si="3"/>
        <v>0</v>
      </c>
    </row>
    <row r="103" spans="1:41" ht="14.25" hidden="1" x14ac:dyDescent="0.45">
      <c r="A103" s="246" t="s">
        <v>358</v>
      </c>
      <c r="B103" s="247"/>
      <c r="C103" s="232"/>
      <c r="D103" s="243"/>
      <c r="E103" s="232"/>
      <c r="F103" s="232"/>
      <c r="G103" s="232"/>
      <c r="H103" s="232"/>
      <c r="I103" s="232"/>
      <c r="J103" s="345" t="s">
        <v>233</v>
      </c>
      <c r="K103" s="345" t="s">
        <v>233</v>
      </c>
      <c r="L103" s="235">
        <v>0</v>
      </c>
      <c r="M103" s="235">
        <v>0</v>
      </c>
      <c r="N103" s="235">
        <v>0</v>
      </c>
      <c r="O103" s="235"/>
      <c r="P103" s="236">
        <v>0</v>
      </c>
      <c r="Q103" s="236">
        <v>8</v>
      </c>
      <c r="R103" s="236">
        <v>0</v>
      </c>
      <c r="S103" s="237">
        <v>0</v>
      </c>
      <c r="T103" s="234" t="e">
        <v>#N/A</v>
      </c>
      <c r="U103" s="234" t="e">
        <v>#N/A</v>
      </c>
      <c r="V103" s="234" t="e">
        <v>#N/A</v>
      </c>
      <c r="W103" s="234" t="e">
        <v>#N/A</v>
      </c>
      <c r="X103" s="208"/>
      <c r="Y103" s="238">
        <v>1</v>
      </c>
      <c r="Z103" s="208"/>
      <c r="AA103" s="238">
        <v>0</v>
      </c>
      <c r="AB103" s="238">
        <v>0</v>
      </c>
      <c r="AC103" s="238">
        <v>0</v>
      </c>
      <c r="AD103" s="238">
        <v>0</v>
      </c>
      <c r="AE103" s="239">
        <v>0</v>
      </c>
      <c r="AF103" s="208"/>
      <c r="AH103" s="240">
        <f t="shared" si="2"/>
        <v>0</v>
      </c>
      <c r="AI103" s="193"/>
      <c r="AJ103" s="193"/>
      <c r="AK103" s="240"/>
      <c r="AO103" s="241">
        <f t="shared" si="3"/>
        <v>0</v>
      </c>
    </row>
    <row r="104" spans="1:41" ht="14.25" hidden="1" x14ac:dyDescent="0.45">
      <c r="A104" s="246" t="s">
        <v>359</v>
      </c>
      <c r="B104" s="247"/>
      <c r="C104" s="232"/>
      <c r="D104" s="243"/>
      <c r="E104" s="243"/>
      <c r="F104" s="243"/>
      <c r="G104" s="243"/>
      <c r="H104" s="243"/>
      <c r="I104" s="243"/>
      <c r="J104" s="345" t="s">
        <v>233</v>
      </c>
      <c r="K104" s="345" t="s">
        <v>233</v>
      </c>
      <c r="L104" s="235">
        <v>0</v>
      </c>
      <c r="M104" s="235">
        <v>0</v>
      </c>
      <c r="N104" s="235">
        <v>0</v>
      </c>
      <c r="O104" s="235"/>
      <c r="P104" s="236">
        <v>0</v>
      </c>
      <c r="Q104" s="236">
        <v>8</v>
      </c>
      <c r="R104" s="236">
        <v>0</v>
      </c>
      <c r="S104" s="237">
        <v>0</v>
      </c>
      <c r="T104" s="234" t="e">
        <v>#N/A</v>
      </c>
      <c r="U104" s="234" t="e">
        <v>#N/A</v>
      </c>
      <c r="V104" s="234" t="e">
        <v>#N/A</v>
      </c>
      <c r="W104" s="234" t="e">
        <v>#N/A</v>
      </c>
      <c r="X104" s="208"/>
      <c r="Y104" s="238">
        <v>1</v>
      </c>
      <c r="Z104" s="208"/>
      <c r="AA104" s="238">
        <v>0</v>
      </c>
      <c r="AB104" s="238">
        <v>0</v>
      </c>
      <c r="AC104" s="238">
        <v>0</v>
      </c>
      <c r="AD104" s="238">
        <v>0</v>
      </c>
      <c r="AE104" s="239">
        <v>0</v>
      </c>
      <c r="AF104" s="208"/>
      <c r="AH104" s="240">
        <f t="shared" si="2"/>
        <v>0</v>
      </c>
      <c r="AI104" s="193"/>
      <c r="AJ104" s="193"/>
      <c r="AK104" s="240"/>
      <c r="AO104" s="241">
        <f t="shared" si="3"/>
        <v>0</v>
      </c>
    </row>
    <row r="105" spans="1:41" ht="14.25" hidden="1" x14ac:dyDescent="0.45">
      <c r="A105" s="246" t="s">
        <v>360</v>
      </c>
      <c r="B105" s="247"/>
      <c r="C105" s="243"/>
      <c r="D105" s="243"/>
      <c r="E105" s="232"/>
      <c r="F105" s="232"/>
      <c r="G105" s="232"/>
      <c r="H105" s="232"/>
      <c r="I105" s="232"/>
      <c r="J105" s="345" t="s">
        <v>233</v>
      </c>
      <c r="K105" s="345" t="s">
        <v>233</v>
      </c>
      <c r="L105" s="235">
        <v>0</v>
      </c>
      <c r="M105" s="235">
        <v>0</v>
      </c>
      <c r="N105" s="235">
        <v>0</v>
      </c>
      <c r="O105" s="235"/>
      <c r="P105" s="236">
        <v>0</v>
      </c>
      <c r="Q105" s="236">
        <v>8</v>
      </c>
      <c r="R105" s="236">
        <v>0</v>
      </c>
      <c r="S105" s="237">
        <v>0</v>
      </c>
      <c r="T105" s="234" t="e">
        <v>#N/A</v>
      </c>
      <c r="U105" s="234" t="e">
        <v>#N/A</v>
      </c>
      <c r="V105" s="234" t="e">
        <v>#N/A</v>
      </c>
      <c r="W105" s="234" t="e">
        <v>#N/A</v>
      </c>
      <c r="X105" s="208"/>
      <c r="Y105" s="238">
        <v>1</v>
      </c>
      <c r="Z105" s="208"/>
      <c r="AA105" s="238">
        <v>0</v>
      </c>
      <c r="AB105" s="238">
        <v>0</v>
      </c>
      <c r="AC105" s="238">
        <v>0</v>
      </c>
      <c r="AD105" s="238">
        <v>0</v>
      </c>
      <c r="AE105" s="239">
        <v>0</v>
      </c>
      <c r="AF105" s="208"/>
      <c r="AH105" s="240">
        <f t="shared" si="2"/>
        <v>0</v>
      </c>
      <c r="AI105" s="193"/>
      <c r="AJ105" s="193"/>
      <c r="AK105" s="240"/>
      <c r="AO105" s="241">
        <f t="shared" si="3"/>
        <v>0</v>
      </c>
    </row>
    <row r="106" spans="1:41" ht="14.25" hidden="1" x14ac:dyDescent="0.45">
      <c r="A106" s="246" t="s">
        <v>361</v>
      </c>
      <c r="B106" s="247"/>
      <c r="C106" s="232"/>
      <c r="D106" s="243"/>
      <c r="E106" s="243"/>
      <c r="F106" s="243"/>
      <c r="G106" s="243"/>
      <c r="H106" s="243"/>
      <c r="I106" s="243"/>
      <c r="J106" s="345" t="s">
        <v>233</v>
      </c>
      <c r="K106" s="345" t="s">
        <v>233</v>
      </c>
      <c r="L106" s="235">
        <v>0</v>
      </c>
      <c r="M106" s="235">
        <v>0</v>
      </c>
      <c r="N106" s="235">
        <v>0</v>
      </c>
      <c r="O106" s="235"/>
      <c r="P106" s="236">
        <v>0</v>
      </c>
      <c r="Q106" s="236">
        <v>8</v>
      </c>
      <c r="R106" s="236">
        <v>0</v>
      </c>
      <c r="S106" s="237">
        <v>0</v>
      </c>
      <c r="T106" s="234" t="e">
        <v>#N/A</v>
      </c>
      <c r="U106" s="234" t="e">
        <v>#N/A</v>
      </c>
      <c r="V106" s="234" t="e">
        <v>#N/A</v>
      </c>
      <c r="W106" s="234" t="e">
        <v>#N/A</v>
      </c>
      <c r="X106" s="208"/>
      <c r="Y106" s="238">
        <v>1</v>
      </c>
      <c r="Z106" s="208"/>
      <c r="AA106" s="238">
        <v>0</v>
      </c>
      <c r="AB106" s="238">
        <v>0</v>
      </c>
      <c r="AC106" s="238">
        <v>0</v>
      </c>
      <c r="AD106" s="238">
        <v>0</v>
      </c>
      <c r="AE106" s="239">
        <v>0</v>
      </c>
      <c r="AF106" s="208"/>
      <c r="AH106" s="240">
        <f t="shared" si="2"/>
        <v>0</v>
      </c>
      <c r="AI106" s="193"/>
      <c r="AJ106" s="193"/>
      <c r="AK106" s="240"/>
      <c r="AO106" s="241">
        <f t="shared" si="3"/>
        <v>0</v>
      </c>
    </row>
    <row r="107" spans="1:41" ht="14.25" hidden="1" x14ac:dyDescent="0.45">
      <c r="A107" s="246" t="s">
        <v>362</v>
      </c>
      <c r="B107" s="247"/>
      <c r="C107" s="232"/>
      <c r="D107" s="243"/>
      <c r="E107" s="232"/>
      <c r="F107" s="232"/>
      <c r="G107" s="232"/>
      <c r="H107" s="232"/>
      <c r="I107" s="232"/>
      <c r="J107" s="345" t="s">
        <v>233</v>
      </c>
      <c r="K107" s="345" t="s">
        <v>233</v>
      </c>
      <c r="L107" s="235">
        <v>0</v>
      </c>
      <c r="M107" s="235">
        <v>0</v>
      </c>
      <c r="N107" s="235">
        <v>0</v>
      </c>
      <c r="O107" s="235"/>
      <c r="P107" s="236">
        <v>0</v>
      </c>
      <c r="Q107" s="236">
        <v>8</v>
      </c>
      <c r="R107" s="236">
        <v>0</v>
      </c>
      <c r="S107" s="237">
        <v>0</v>
      </c>
      <c r="T107" s="234" t="e">
        <v>#N/A</v>
      </c>
      <c r="U107" s="234" t="e">
        <v>#N/A</v>
      </c>
      <c r="V107" s="234" t="e">
        <v>#N/A</v>
      </c>
      <c r="W107" s="234" t="e">
        <v>#N/A</v>
      </c>
      <c r="X107" s="208"/>
      <c r="Y107" s="238">
        <v>1</v>
      </c>
      <c r="Z107" s="208"/>
      <c r="AA107" s="238">
        <v>0</v>
      </c>
      <c r="AB107" s="238">
        <v>0</v>
      </c>
      <c r="AC107" s="238">
        <v>0</v>
      </c>
      <c r="AD107" s="238">
        <v>0</v>
      </c>
      <c r="AE107" s="239">
        <v>0</v>
      </c>
      <c r="AF107" s="208"/>
      <c r="AH107" s="240">
        <f t="shared" si="2"/>
        <v>0</v>
      </c>
      <c r="AI107" s="193"/>
      <c r="AJ107" s="193"/>
      <c r="AK107" s="240"/>
      <c r="AO107" s="241">
        <f t="shared" si="3"/>
        <v>0</v>
      </c>
    </row>
    <row r="108" spans="1:41" ht="14.25" hidden="1" x14ac:dyDescent="0.45">
      <c r="A108" s="246" t="s">
        <v>363</v>
      </c>
      <c r="B108" s="247"/>
      <c r="C108" s="243"/>
      <c r="D108" s="243"/>
      <c r="E108" s="243"/>
      <c r="F108" s="243"/>
      <c r="G108" s="243"/>
      <c r="H108" s="243"/>
      <c r="I108" s="243"/>
      <c r="J108" s="345" t="s">
        <v>233</v>
      </c>
      <c r="K108" s="345" t="s">
        <v>233</v>
      </c>
      <c r="L108" s="235">
        <v>0</v>
      </c>
      <c r="M108" s="235">
        <v>0</v>
      </c>
      <c r="N108" s="235">
        <v>0</v>
      </c>
      <c r="O108" s="235"/>
      <c r="P108" s="236">
        <v>0</v>
      </c>
      <c r="Q108" s="236">
        <v>8</v>
      </c>
      <c r="R108" s="236">
        <v>0</v>
      </c>
      <c r="S108" s="237">
        <v>0</v>
      </c>
      <c r="T108" s="234" t="e">
        <v>#N/A</v>
      </c>
      <c r="U108" s="234" t="e">
        <v>#N/A</v>
      </c>
      <c r="V108" s="234" t="e">
        <v>#N/A</v>
      </c>
      <c r="W108" s="234" t="e">
        <v>#N/A</v>
      </c>
      <c r="X108" s="208"/>
      <c r="Y108" s="238">
        <v>1</v>
      </c>
      <c r="Z108" s="208"/>
      <c r="AA108" s="238">
        <v>0</v>
      </c>
      <c r="AB108" s="238">
        <v>0</v>
      </c>
      <c r="AC108" s="238">
        <v>0</v>
      </c>
      <c r="AD108" s="238">
        <v>0</v>
      </c>
      <c r="AE108" s="239">
        <v>0</v>
      </c>
      <c r="AF108" s="208"/>
      <c r="AH108" s="240">
        <f t="shared" si="2"/>
        <v>0</v>
      </c>
      <c r="AI108" s="193"/>
      <c r="AJ108" s="193"/>
      <c r="AK108" s="240"/>
      <c r="AO108" s="241">
        <f t="shared" si="3"/>
        <v>0</v>
      </c>
    </row>
    <row r="109" spans="1:41" ht="14.25" hidden="1" x14ac:dyDescent="0.45">
      <c r="A109" s="246" t="s">
        <v>364</v>
      </c>
      <c r="B109" s="247"/>
      <c r="C109" s="232"/>
      <c r="D109" s="243"/>
      <c r="E109" s="232"/>
      <c r="F109" s="232"/>
      <c r="G109" s="232"/>
      <c r="H109" s="232"/>
      <c r="I109" s="232"/>
      <c r="J109" s="345" t="s">
        <v>233</v>
      </c>
      <c r="K109" s="345" t="s">
        <v>233</v>
      </c>
      <c r="L109" s="235">
        <v>0</v>
      </c>
      <c r="M109" s="235">
        <v>0</v>
      </c>
      <c r="N109" s="235">
        <v>0</v>
      </c>
      <c r="O109" s="235"/>
      <c r="P109" s="236">
        <v>0</v>
      </c>
      <c r="Q109" s="236">
        <v>8</v>
      </c>
      <c r="R109" s="236">
        <v>0</v>
      </c>
      <c r="S109" s="237">
        <v>0</v>
      </c>
      <c r="T109" s="234" t="e">
        <v>#N/A</v>
      </c>
      <c r="U109" s="234" t="e">
        <v>#N/A</v>
      </c>
      <c r="V109" s="234" t="e">
        <v>#N/A</v>
      </c>
      <c r="W109" s="234" t="e">
        <v>#N/A</v>
      </c>
      <c r="X109" s="208"/>
      <c r="Y109" s="238">
        <v>1</v>
      </c>
      <c r="Z109" s="208"/>
      <c r="AA109" s="238">
        <v>0</v>
      </c>
      <c r="AB109" s="238">
        <v>0</v>
      </c>
      <c r="AC109" s="238">
        <v>0</v>
      </c>
      <c r="AD109" s="238">
        <v>0</v>
      </c>
      <c r="AE109" s="239">
        <v>0</v>
      </c>
      <c r="AF109" s="208"/>
      <c r="AH109" s="240">
        <f t="shared" si="2"/>
        <v>0</v>
      </c>
      <c r="AI109" s="193"/>
      <c r="AJ109" s="193"/>
      <c r="AK109" s="240"/>
      <c r="AO109" s="241">
        <f t="shared" si="3"/>
        <v>0</v>
      </c>
    </row>
    <row r="110" spans="1:41" ht="14.25" hidden="1" x14ac:dyDescent="0.45">
      <c r="A110" s="246" t="s">
        <v>365</v>
      </c>
      <c r="B110" s="247"/>
      <c r="C110" s="232"/>
      <c r="D110" s="243"/>
      <c r="E110" s="243"/>
      <c r="F110" s="243"/>
      <c r="G110" s="243"/>
      <c r="H110" s="243"/>
      <c r="I110" s="243"/>
      <c r="J110" s="345" t="s">
        <v>233</v>
      </c>
      <c r="K110" s="345" t="s">
        <v>233</v>
      </c>
      <c r="L110" s="235">
        <v>0</v>
      </c>
      <c r="M110" s="235">
        <v>0</v>
      </c>
      <c r="N110" s="235">
        <v>0</v>
      </c>
      <c r="O110" s="235"/>
      <c r="P110" s="236">
        <v>0</v>
      </c>
      <c r="Q110" s="236">
        <v>8</v>
      </c>
      <c r="R110" s="236">
        <v>0</v>
      </c>
      <c r="S110" s="237">
        <v>0</v>
      </c>
      <c r="T110" s="234" t="e">
        <v>#N/A</v>
      </c>
      <c r="U110" s="234" t="e">
        <v>#N/A</v>
      </c>
      <c r="V110" s="234" t="e">
        <v>#N/A</v>
      </c>
      <c r="W110" s="234" t="e">
        <v>#N/A</v>
      </c>
      <c r="X110" s="208"/>
      <c r="Y110" s="238">
        <v>1</v>
      </c>
      <c r="Z110" s="208"/>
      <c r="AA110" s="238">
        <v>0</v>
      </c>
      <c r="AB110" s="238">
        <v>0</v>
      </c>
      <c r="AC110" s="238">
        <v>0</v>
      </c>
      <c r="AD110" s="238">
        <v>0</v>
      </c>
      <c r="AE110" s="239">
        <v>0</v>
      </c>
      <c r="AF110" s="208"/>
      <c r="AH110" s="240">
        <f t="shared" si="2"/>
        <v>0</v>
      </c>
      <c r="AI110" s="193"/>
      <c r="AJ110" s="193"/>
      <c r="AK110" s="240"/>
      <c r="AO110" s="241">
        <f t="shared" si="3"/>
        <v>0</v>
      </c>
    </row>
    <row r="111" spans="1:41" ht="14.25" hidden="1" x14ac:dyDescent="0.45">
      <c r="A111" s="246" t="s">
        <v>366</v>
      </c>
      <c r="B111" s="247"/>
      <c r="C111" s="243"/>
      <c r="D111" s="243"/>
      <c r="E111" s="232"/>
      <c r="F111" s="232"/>
      <c r="G111" s="232"/>
      <c r="H111" s="232"/>
      <c r="I111" s="232"/>
      <c r="J111" s="345" t="s">
        <v>233</v>
      </c>
      <c r="K111" s="345" t="s">
        <v>233</v>
      </c>
      <c r="L111" s="235">
        <v>0</v>
      </c>
      <c r="M111" s="235">
        <v>0</v>
      </c>
      <c r="N111" s="235">
        <v>0</v>
      </c>
      <c r="O111" s="235"/>
      <c r="P111" s="236">
        <v>0</v>
      </c>
      <c r="Q111" s="236">
        <v>8</v>
      </c>
      <c r="R111" s="236">
        <v>0</v>
      </c>
      <c r="S111" s="237">
        <v>0</v>
      </c>
      <c r="T111" s="234" t="e">
        <v>#N/A</v>
      </c>
      <c r="U111" s="234" t="e">
        <v>#N/A</v>
      </c>
      <c r="V111" s="234" t="e">
        <v>#N/A</v>
      </c>
      <c r="W111" s="234" t="e">
        <v>#N/A</v>
      </c>
      <c r="X111" s="208"/>
      <c r="Y111" s="238">
        <v>1</v>
      </c>
      <c r="Z111" s="208"/>
      <c r="AA111" s="238">
        <v>0</v>
      </c>
      <c r="AB111" s="238">
        <v>0</v>
      </c>
      <c r="AC111" s="238">
        <v>0</v>
      </c>
      <c r="AD111" s="238">
        <v>0</v>
      </c>
      <c r="AE111" s="239">
        <v>0</v>
      </c>
      <c r="AF111" s="208"/>
      <c r="AH111" s="240">
        <f t="shared" si="2"/>
        <v>0</v>
      </c>
      <c r="AI111" s="193"/>
      <c r="AJ111" s="193"/>
      <c r="AK111" s="240"/>
      <c r="AO111" s="241">
        <f t="shared" si="3"/>
        <v>0</v>
      </c>
    </row>
    <row r="112" spans="1:41" ht="12.75" customHeight="1" x14ac:dyDescent="0.45">
      <c r="A112" s="246" t="s">
        <v>367</v>
      </c>
      <c r="B112" s="247"/>
      <c r="C112" s="232"/>
      <c r="D112" s="243"/>
      <c r="E112" s="243"/>
      <c r="F112" s="243"/>
      <c r="G112" s="243"/>
      <c r="H112" s="243"/>
      <c r="I112" s="243"/>
      <c r="J112" s="345" t="s">
        <v>233</v>
      </c>
      <c r="K112" s="345" t="s">
        <v>233</v>
      </c>
      <c r="L112" s="235">
        <v>0</v>
      </c>
      <c r="M112" s="235">
        <v>0</v>
      </c>
      <c r="N112" s="235">
        <v>0</v>
      </c>
      <c r="O112" s="235"/>
      <c r="P112" s="236">
        <v>0</v>
      </c>
      <c r="Q112" s="236">
        <v>8</v>
      </c>
      <c r="R112" s="236">
        <v>0</v>
      </c>
      <c r="S112" s="237">
        <v>0</v>
      </c>
      <c r="T112" s="234" t="e">
        <v>#N/A</v>
      </c>
      <c r="U112" s="234" t="e">
        <v>#N/A</v>
      </c>
      <c r="V112" s="234" t="e">
        <v>#N/A</v>
      </c>
      <c r="W112" s="234" t="e">
        <v>#N/A</v>
      </c>
      <c r="X112" s="208"/>
      <c r="Y112" s="238">
        <v>1</v>
      </c>
      <c r="Z112" s="208"/>
      <c r="AA112" s="238">
        <v>0</v>
      </c>
      <c r="AB112" s="238">
        <v>0</v>
      </c>
      <c r="AC112" s="238">
        <v>0</v>
      </c>
      <c r="AD112" s="238">
        <v>0</v>
      </c>
      <c r="AE112" s="239">
        <v>0</v>
      </c>
      <c r="AF112" s="208"/>
      <c r="AH112" s="240">
        <f t="shared" si="2"/>
        <v>0</v>
      </c>
      <c r="AI112" s="193"/>
      <c r="AJ112" s="193"/>
      <c r="AK112" s="240"/>
      <c r="AO112" s="241">
        <f t="shared" si="3"/>
        <v>0</v>
      </c>
    </row>
    <row r="113" spans="1:41" ht="12.75" customHeight="1" x14ac:dyDescent="0.45">
      <c r="A113" s="246" t="s">
        <v>368</v>
      </c>
      <c r="B113" s="247"/>
      <c r="C113" s="232"/>
      <c r="D113" s="243"/>
      <c r="E113" s="232"/>
      <c r="F113" s="232"/>
      <c r="G113" s="232"/>
      <c r="H113" s="232"/>
      <c r="I113" s="232"/>
      <c r="J113" s="345" t="s">
        <v>233</v>
      </c>
      <c r="K113" s="345" t="s">
        <v>233</v>
      </c>
      <c r="L113" s="235">
        <v>0</v>
      </c>
      <c r="M113" s="235">
        <v>0</v>
      </c>
      <c r="N113" s="235">
        <v>0</v>
      </c>
      <c r="O113" s="235"/>
      <c r="P113" s="236">
        <v>0</v>
      </c>
      <c r="Q113" s="236">
        <v>8</v>
      </c>
      <c r="R113" s="236">
        <v>0</v>
      </c>
      <c r="S113" s="237">
        <v>0</v>
      </c>
      <c r="T113" s="234" t="e">
        <v>#N/A</v>
      </c>
      <c r="U113" s="234" t="e">
        <v>#N/A</v>
      </c>
      <c r="V113" s="234" t="e">
        <v>#N/A</v>
      </c>
      <c r="W113" s="234" t="e">
        <v>#N/A</v>
      </c>
      <c r="X113" s="208"/>
      <c r="Y113" s="238">
        <v>1</v>
      </c>
      <c r="Z113" s="208"/>
      <c r="AA113" s="238">
        <v>0</v>
      </c>
      <c r="AB113" s="238">
        <v>0</v>
      </c>
      <c r="AC113" s="238">
        <v>0</v>
      </c>
      <c r="AD113" s="238">
        <v>0</v>
      </c>
      <c r="AE113" s="239">
        <v>0</v>
      </c>
      <c r="AF113" s="208"/>
      <c r="AH113" s="240">
        <f t="shared" si="2"/>
        <v>0</v>
      </c>
      <c r="AI113" s="193"/>
      <c r="AJ113" s="193"/>
      <c r="AK113" s="240"/>
      <c r="AO113" s="241">
        <f t="shared" si="3"/>
        <v>0</v>
      </c>
    </row>
    <row r="114" spans="1:41" ht="12.75" customHeight="1" x14ac:dyDescent="0.45">
      <c r="A114" s="246" t="s">
        <v>369</v>
      </c>
      <c r="B114" s="247"/>
      <c r="C114" s="243"/>
      <c r="D114" s="243"/>
      <c r="E114" s="243"/>
      <c r="F114" s="243"/>
      <c r="G114" s="243"/>
      <c r="H114" s="243"/>
      <c r="I114" s="243"/>
      <c r="J114" s="345" t="s">
        <v>233</v>
      </c>
      <c r="K114" s="345" t="s">
        <v>233</v>
      </c>
      <c r="L114" s="235">
        <v>0</v>
      </c>
      <c r="M114" s="235">
        <v>0</v>
      </c>
      <c r="N114" s="235">
        <v>0</v>
      </c>
      <c r="O114" s="235"/>
      <c r="P114" s="236">
        <v>0</v>
      </c>
      <c r="Q114" s="236">
        <v>8</v>
      </c>
      <c r="R114" s="236">
        <v>0</v>
      </c>
      <c r="S114" s="237">
        <v>0</v>
      </c>
      <c r="T114" s="234" t="e">
        <v>#N/A</v>
      </c>
      <c r="U114" s="234" t="e">
        <v>#N/A</v>
      </c>
      <c r="V114" s="234" t="e">
        <v>#N/A</v>
      </c>
      <c r="W114" s="234" t="e">
        <v>#N/A</v>
      </c>
      <c r="X114" s="208"/>
      <c r="Y114" s="238">
        <v>1</v>
      </c>
      <c r="Z114" s="208"/>
      <c r="AA114" s="238">
        <v>0</v>
      </c>
      <c r="AB114" s="238">
        <v>0</v>
      </c>
      <c r="AC114" s="238">
        <v>0</v>
      </c>
      <c r="AD114" s="238">
        <v>0</v>
      </c>
      <c r="AE114" s="239">
        <v>0</v>
      </c>
      <c r="AF114" s="208"/>
      <c r="AH114" s="240">
        <f t="shared" si="2"/>
        <v>0</v>
      </c>
      <c r="AI114" s="193"/>
      <c r="AJ114" s="193"/>
      <c r="AK114" s="240"/>
      <c r="AO114" s="241">
        <f t="shared" si="3"/>
        <v>0</v>
      </c>
    </row>
    <row r="115" spans="1:41" ht="12.75" customHeight="1" x14ac:dyDescent="0.45">
      <c r="A115" s="246" t="s">
        <v>370</v>
      </c>
      <c r="B115" s="247"/>
      <c r="C115" s="232"/>
      <c r="D115" s="243"/>
      <c r="E115" s="232"/>
      <c r="F115" s="232"/>
      <c r="G115" s="232"/>
      <c r="H115" s="232"/>
      <c r="I115" s="232"/>
      <c r="J115" s="345" t="s">
        <v>233</v>
      </c>
      <c r="K115" s="345" t="s">
        <v>233</v>
      </c>
      <c r="L115" s="235">
        <v>0</v>
      </c>
      <c r="M115" s="235">
        <v>0</v>
      </c>
      <c r="N115" s="235">
        <v>0</v>
      </c>
      <c r="O115" s="235"/>
      <c r="P115" s="236">
        <v>0</v>
      </c>
      <c r="Q115" s="236">
        <v>8</v>
      </c>
      <c r="R115" s="236">
        <v>0</v>
      </c>
      <c r="S115" s="237">
        <v>0</v>
      </c>
      <c r="T115" s="234" t="e">
        <v>#N/A</v>
      </c>
      <c r="U115" s="234" t="e">
        <v>#N/A</v>
      </c>
      <c r="V115" s="234" t="e">
        <v>#N/A</v>
      </c>
      <c r="W115" s="234" t="e">
        <v>#N/A</v>
      </c>
      <c r="X115" s="208"/>
      <c r="Y115" s="238">
        <v>1</v>
      </c>
      <c r="Z115" s="208"/>
      <c r="AA115" s="238">
        <v>0</v>
      </c>
      <c r="AB115" s="238">
        <v>0</v>
      </c>
      <c r="AC115" s="238">
        <v>0</v>
      </c>
      <c r="AD115" s="238">
        <v>0</v>
      </c>
      <c r="AE115" s="239">
        <v>0</v>
      </c>
      <c r="AF115" s="208"/>
      <c r="AH115" s="240">
        <f t="shared" si="2"/>
        <v>0</v>
      </c>
      <c r="AI115" s="193"/>
      <c r="AJ115" s="193"/>
      <c r="AK115" s="240"/>
      <c r="AO115" s="241">
        <f t="shared" si="3"/>
        <v>0</v>
      </c>
    </row>
    <row r="116" spans="1:41" ht="12.75" customHeight="1" x14ac:dyDescent="0.45">
      <c r="A116" s="246" t="s">
        <v>371</v>
      </c>
      <c r="B116" s="247"/>
      <c r="C116" s="232"/>
      <c r="D116" s="243"/>
      <c r="E116" s="243"/>
      <c r="F116" s="243"/>
      <c r="G116" s="243"/>
      <c r="H116" s="243"/>
      <c r="I116" s="243"/>
      <c r="J116" s="345" t="s">
        <v>233</v>
      </c>
      <c r="K116" s="345" t="s">
        <v>233</v>
      </c>
      <c r="L116" s="235">
        <v>0</v>
      </c>
      <c r="M116" s="235">
        <v>0</v>
      </c>
      <c r="N116" s="235">
        <v>0</v>
      </c>
      <c r="O116" s="235"/>
      <c r="P116" s="236">
        <v>0</v>
      </c>
      <c r="Q116" s="236">
        <v>8</v>
      </c>
      <c r="R116" s="236">
        <v>0</v>
      </c>
      <c r="S116" s="237">
        <v>0</v>
      </c>
      <c r="T116" s="234" t="e">
        <v>#N/A</v>
      </c>
      <c r="U116" s="234" t="e">
        <v>#N/A</v>
      </c>
      <c r="V116" s="234" t="e">
        <v>#N/A</v>
      </c>
      <c r="W116" s="234" t="e">
        <v>#N/A</v>
      </c>
      <c r="X116" s="208"/>
      <c r="Y116" s="238">
        <v>1</v>
      </c>
      <c r="Z116" s="208"/>
      <c r="AA116" s="238">
        <v>0</v>
      </c>
      <c r="AB116" s="238">
        <v>0</v>
      </c>
      <c r="AC116" s="238">
        <v>0</v>
      </c>
      <c r="AD116" s="238">
        <v>0</v>
      </c>
      <c r="AE116" s="239">
        <v>0</v>
      </c>
      <c r="AF116" s="208"/>
      <c r="AH116" s="240">
        <f t="shared" si="2"/>
        <v>0</v>
      </c>
      <c r="AI116" s="193"/>
      <c r="AJ116" s="193"/>
      <c r="AK116" s="240"/>
      <c r="AO116" s="241">
        <f t="shared" si="3"/>
        <v>0</v>
      </c>
    </row>
    <row r="117" spans="1:41" ht="12.75" customHeight="1" x14ac:dyDescent="0.45">
      <c r="A117" s="246" t="s">
        <v>372</v>
      </c>
      <c r="B117" s="247"/>
      <c r="C117" s="243"/>
      <c r="D117" s="243"/>
      <c r="E117" s="232"/>
      <c r="F117" s="232"/>
      <c r="G117" s="232"/>
      <c r="H117" s="232"/>
      <c r="I117" s="232"/>
      <c r="J117" s="345" t="s">
        <v>233</v>
      </c>
      <c r="K117" s="345" t="s">
        <v>233</v>
      </c>
      <c r="L117" s="235">
        <v>0</v>
      </c>
      <c r="M117" s="235">
        <v>0</v>
      </c>
      <c r="N117" s="235">
        <v>0</v>
      </c>
      <c r="O117" s="235"/>
      <c r="P117" s="236">
        <v>0</v>
      </c>
      <c r="Q117" s="236">
        <v>8</v>
      </c>
      <c r="R117" s="236">
        <v>0</v>
      </c>
      <c r="S117" s="237">
        <v>0</v>
      </c>
      <c r="T117" s="234" t="e">
        <v>#N/A</v>
      </c>
      <c r="U117" s="234" t="e">
        <v>#N/A</v>
      </c>
      <c r="V117" s="234" t="e">
        <v>#N/A</v>
      </c>
      <c r="W117" s="234" t="e">
        <v>#N/A</v>
      </c>
      <c r="X117" s="208"/>
      <c r="Y117" s="238">
        <v>1</v>
      </c>
      <c r="Z117" s="208"/>
      <c r="AA117" s="238">
        <v>0</v>
      </c>
      <c r="AB117" s="238">
        <v>0</v>
      </c>
      <c r="AC117" s="238">
        <v>0</v>
      </c>
      <c r="AD117" s="238">
        <v>0</v>
      </c>
      <c r="AE117" s="239">
        <v>0</v>
      </c>
      <c r="AF117" s="208"/>
      <c r="AH117" s="240">
        <f t="shared" si="2"/>
        <v>0</v>
      </c>
      <c r="AI117" s="193"/>
      <c r="AJ117" s="193"/>
      <c r="AK117" s="240"/>
      <c r="AO117" s="241">
        <f t="shared" si="3"/>
        <v>0</v>
      </c>
    </row>
    <row r="118" spans="1:41" ht="12.75" customHeight="1" x14ac:dyDescent="0.45">
      <c r="A118" s="246" t="s">
        <v>373</v>
      </c>
      <c r="B118" s="247"/>
      <c r="C118" s="232"/>
      <c r="D118" s="243"/>
      <c r="E118" s="243"/>
      <c r="F118" s="243"/>
      <c r="G118" s="243"/>
      <c r="H118" s="243"/>
      <c r="I118" s="243"/>
      <c r="J118" s="345" t="s">
        <v>233</v>
      </c>
      <c r="K118" s="345" t="s">
        <v>233</v>
      </c>
      <c r="L118" s="235">
        <v>0</v>
      </c>
      <c r="M118" s="235">
        <v>0</v>
      </c>
      <c r="N118" s="235">
        <v>0</v>
      </c>
      <c r="O118" s="235"/>
      <c r="P118" s="236">
        <v>0</v>
      </c>
      <c r="Q118" s="236">
        <v>8</v>
      </c>
      <c r="R118" s="236">
        <v>0</v>
      </c>
      <c r="S118" s="237">
        <v>0</v>
      </c>
      <c r="T118" s="234" t="e">
        <v>#N/A</v>
      </c>
      <c r="U118" s="234" t="e">
        <v>#N/A</v>
      </c>
      <c r="V118" s="234" t="e">
        <v>#N/A</v>
      </c>
      <c r="W118" s="234" t="e">
        <v>#N/A</v>
      </c>
      <c r="X118" s="208"/>
      <c r="Y118" s="238">
        <v>1</v>
      </c>
      <c r="Z118" s="208"/>
      <c r="AA118" s="238">
        <v>0</v>
      </c>
      <c r="AB118" s="238">
        <v>0</v>
      </c>
      <c r="AC118" s="238">
        <v>0</v>
      </c>
      <c r="AD118" s="238">
        <v>0</v>
      </c>
      <c r="AE118" s="239">
        <v>0</v>
      </c>
      <c r="AF118" s="208"/>
      <c r="AH118" s="240">
        <f t="shared" si="2"/>
        <v>0</v>
      </c>
      <c r="AI118" s="193"/>
      <c r="AJ118" s="193"/>
      <c r="AK118" s="240"/>
      <c r="AO118" s="241">
        <f t="shared" si="3"/>
        <v>0</v>
      </c>
    </row>
    <row r="119" spans="1:41" ht="12.75" customHeight="1" x14ac:dyDescent="0.45">
      <c r="A119" s="246" t="s">
        <v>374</v>
      </c>
      <c r="B119" s="247"/>
      <c r="C119" s="232"/>
      <c r="D119" s="243"/>
      <c r="E119" s="232"/>
      <c r="F119" s="232"/>
      <c r="G119" s="232"/>
      <c r="H119" s="232"/>
      <c r="I119" s="232"/>
      <c r="J119" s="345" t="s">
        <v>233</v>
      </c>
      <c r="K119" s="345" t="s">
        <v>233</v>
      </c>
      <c r="L119" s="235">
        <v>0</v>
      </c>
      <c r="M119" s="235">
        <v>0</v>
      </c>
      <c r="N119" s="235">
        <v>0</v>
      </c>
      <c r="O119" s="235"/>
      <c r="P119" s="236">
        <v>0</v>
      </c>
      <c r="Q119" s="236">
        <v>8</v>
      </c>
      <c r="R119" s="236">
        <v>0</v>
      </c>
      <c r="S119" s="237">
        <v>0</v>
      </c>
      <c r="T119" s="234" t="e">
        <v>#N/A</v>
      </c>
      <c r="U119" s="234" t="e">
        <v>#N/A</v>
      </c>
      <c r="V119" s="234" t="e">
        <v>#N/A</v>
      </c>
      <c r="W119" s="234" t="e">
        <v>#N/A</v>
      </c>
      <c r="X119" s="208"/>
      <c r="Y119" s="238">
        <v>1</v>
      </c>
      <c r="Z119" s="208"/>
      <c r="AA119" s="238">
        <v>0</v>
      </c>
      <c r="AB119" s="238">
        <v>0</v>
      </c>
      <c r="AC119" s="238">
        <v>0</v>
      </c>
      <c r="AD119" s="238">
        <v>0</v>
      </c>
      <c r="AE119" s="239">
        <v>0</v>
      </c>
      <c r="AF119" s="208"/>
      <c r="AH119" s="240">
        <f t="shared" si="2"/>
        <v>0</v>
      </c>
      <c r="AI119" s="193"/>
      <c r="AJ119" s="193"/>
      <c r="AK119" s="240"/>
      <c r="AO119" s="241">
        <f t="shared" si="3"/>
        <v>0</v>
      </c>
    </row>
    <row r="120" spans="1:41" ht="12.75" customHeight="1" x14ac:dyDescent="0.45">
      <c r="A120" s="246" t="s">
        <v>375</v>
      </c>
      <c r="B120" s="247"/>
      <c r="C120" s="243"/>
      <c r="D120" s="243"/>
      <c r="E120" s="243"/>
      <c r="F120" s="243"/>
      <c r="G120" s="243"/>
      <c r="H120" s="243"/>
      <c r="I120" s="243"/>
      <c r="J120" s="345" t="s">
        <v>233</v>
      </c>
      <c r="K120" s="345" t="s">
        <v>233</v>
      </c>
      <c r="L120" s="235">
        <v>0</v>
      </c>
      <c r="M120" s="235">
        <v>0</v>
      </c>
      <c r="N120" s="235">
        <v>0</v>
      </c>
      <c r="O120" s="235"/>
      <c r="P120" s="236">
        <v>0</v>
      </c>
      <c r="Q120" s="236">
        <v>8</v>
      </c>
      <c r="R120" s="236">
        <v>0</v>
      </c>
      <c r="S120" s="237">
        <v>0</v>
      </c>
      <c r="T120" s="234" t="e">
        <v>#N/A</v>
      </c>
      <c r="U120" s="234" t="e">
        <v>#N/A</v>
      </c>
      <c r="V120" s="234" t="e">
        <v>#N/A</v>
      </c>
      <c r="W120" s="234" t="e">
        <v>#N/A</v>
      </c>
      <c r="X120" s="208"/>
      <c r="Y120" s="238">
        <v>1</v>
      </c>
      <c r="Z120" s="208"/>
      <c r="AA120" s="238">
        <v>0</v>
      </c>
      <c r="AB120" s="238">
        <v>0</v>
      </c>
      <c r="AC120" s="238">
        <v>0</v>
      </c>
      <c r="AD120" s="238">
        <v>0</v>
      </c>
      <c r="AE120" s="239">
        <v>0</v>
      </c>
      <c r="AF120" s="208"/>
      <c r="AH120" s="240">
        <f t="shared" si="2"/>
        <v>0</v>
      </c>
      <c r="AI120" s="193"/>
      <c r="AJ120" s="193"/>
      <c r="AK120" s="240"/>
      <c r="AO120" s="241">
        <f t="shared" si="3"/>
        <v>0</v>
      </c>
    </row>
    <row r="121" spans="1:41" ht="12.75" customHeight="1" x14ac:dyDescent="0.45">
      <c r="A121" s="246" t="s">
        <v>376</v>
      </c>
      <c r="B121" s="247"/>
      <c r="C121" s="232"/>
      <c r="D121" s="243"/>
      <c r="E121" s="232"/>
      <c r="F121" s="232"/>
      <c r="G121" s="232"/>
      <c r="H121" s="232"/>
      <c r="I121" s="232"/>
      <c r="J121" s="345" t="s">
        <v>233</v>
      </c>
      <c r="K121" s="345" t="s">
        <v>233</v>
      </c>
      <c r="L121" s="235">
        <v>0</v>
      </c>
      <c r="M121" s="235">
        <v>0</v>
      </c>
      <c r="N121" s="235">
        <v>0</v>
      </c>
      <c r="O121" s="235"/>
      <c r="P121" s="236">
        <v>0</v>
      </c>
      <c r="Q121" s="236">
        <v>8</v>
      </c>
      <c r="R121" s="236">
        <v>0</v>
      </c>
      <c r="S121" s="237">
        <v>0</v>
      </c>
      <c r="T121" s="234" t="e">
        <v>#N/A</v>
      </c>
      <c r="U121" s="234" t="e">
        <v>#N/A</v>
      </c>
      <c r="V121" s="234" t="e">
        <v>#N/A</v>
      </c>
      <c r="W121" s="234" t="e">
        <v>#N/A</v>
      </c>
      <c r="X121" s="208"/>
      <c r="Y121" s="238">
        <v>1</v>
      </c>
      <c r="Z121" s="208"/>
      <c r="AA121" s="238">
        <v>0</v>
      </c>
      <c r="AB121" s="238">
        <v>0</v>
      </c>
      <c r="AC121" s="238">
        <v>0</v>
      </c>
      <c r="AD121" s="238">
        <v>0</v>
      </c>
      <c r="AE121" s="239">
        <v>0</v>
      </c>
      <c r="AF121" s="208"/>
      <c r="AH121" s="240">
        <f t="shared" si="2"/>
        <v>0</v>
      </c>
      <c r="AI121" s="193"/>
      <c r="AJ121" s="193"/>
      <c r="AK121" s="240"/>
      <c r="AO121" s="241">
        <f t="shared" si="3"/>
        <v>0</v>
      </c>
    </row>
    <row r="122" spans="1:41" ht="12.75" customHeight="1" x14ac:dyDescent="0.45">
      <c r="A122" s="246" t="s">
        <v>377</v>
      </c>
      <c r="B122" s="247"/>
      <c r="C122" s="232"/>
      <c r="D122" s="243"/>
      <c r="E122" s="243"/>
      <c r="F122" s="243"/>
      <c r="G122" s="243"/>
      <c r="H122" s="243"/>
      <c r="I122" s="243"/>
      <c r="J122" s="345" t="s">
        <v>233</v>
      </c>
      <c r="K122" s="345" t="s">
        <v>233</v>
      </c>
      <c r="L122" s="235">
        <v>0</v>
      </c>
      <c r="M122" s="235">
        <v>0</v>
      </c>
      <c r="N122" s="235">
        <v>0</v>
      </c>
      <c r="O122" s="235"/>
      <c r="P122" s="236">
        <v>0</v>
      </c>
      <c r="Q122" s="236">
        <v>8</v>
      </c>
      <c r="R122" s="236">
        <v>0</v>
      </c>
      <c r="S122" s="237">
        <v>0</v>
      </c>
      <c r="T122" s="234" t="e">
        <v>#N/A</v>
      </c>
      <c r="U122" s="234" t="e">
        <v>#N/A</v>
      </c>
      <c r="V122" s="234" t="e">
        <v>#N/A</v>
      </c>
      <c r="W122" s="234" t="e">
        <v>#N/A</v>
      </c>
      <c r="X122" s="208"/>
      <c r="Y122" s="238">
        <v>1</v>
      </c>
      <c r="Z122" s="208"/>
      <c r="AA122" s="238">
        <v>0</v>
      </c>
      <c r="AB122" s="238">
        <v>0</v>
      </c>
      <c r="AC122" s="238">
        <v>0</v>
      </c>
      <c r="AD122" s="238">
        <v>0</v>
      </c>
      <c r="AE122" s="239">
        <v>0</v>
      </c>
      <c r="AF122" s="208"/>
      <c r="AH122" s="240">
        <f t="shared" si="2"/>
        <v>0</v>
      </c>
      <c r="AI122" s="193"/>
      <c r="AJ122" s="193"/>
      <c r="AK122" s="240"/>
      <c r="AO122" s="241">
        <f t="shared" si="3"/>
        <v>0</v>
      </c>
    </row>
    <row r="123" spans="1:41" ht="12.75" customHeight="1" x14ac:dyDescent="0.45">
      <c r="A123" s="246" t="s">
        <v>378</v>
      </c>
      <c r="B123" s="247"/>
      <c r="C123" s="243"/>
      <c r="D123" s="243"/>
      <c r="E123" s="232"/>
      <c r="F123" s="232"/>
      <c r="G123" s="232"/>
      <c r="H123" s="232"/>
      <c r="I123" s="232"/>
      <c r="J123" s="345" t="s">
        <v>233</v>
      </c>
      <c r="K123" s="345" t="s">
        <v>233</v>
      </c>
      <c r="L123" s="235">
        <v>0</v>
      </c>
      <c r="M123" s="235">
        <v>0</v>
      </c>
      <c r="N123" s="235">
        <v>0</v>
      </c>
      <c r="O123" s="235"/>
      <c r="P123" s="236">
        <v>0</v>
      </c>
      <c r="Q123" s="236">
        <v>8</v>
      </c>
      <c r="R123" s="236">
        <v>0</v>
      </c>
      <c r="S123" s="237">
        <v>0</v>
      </c>
      <c r="T123" s="234" t="e">
        <v>#N/A</v>
      </c>
      <c r="U123" s="234" t="e">
        <v>#N/A</v>
      </c>
      <c r="V123" s="234" t="e">
        <v>#N/A</v>
      </c>
      <c r="W123" s="234" t="e">
        <v>#N/A</v>
      </c>
      <c r="X123" s="208"/>
      <c r="Y123" s="238">
        <v>1</v>
      </c>
      <c r="Z123" s="208"/>
      <c r="AA123" s="238">
        <v>0</v>
      </c>
      <c r="AB123" s="238">
        <v>0</v>
      </c>
      <c r="AC123" s="238">
        <v>0</v>
      </c>
      <c r="AD123" s="238">
        <v>0</v>
      </c>
      <c r="AE123" s="239">
        <v>0</v>
      </c>
      <c r="AF123" s="208"/>
      <c r="AH123" s="240">
        <f t="shared" si="2"/>
        <v>0</v>
      </c>
      <c r="AI123" s="193"/>
      <c r="AJ123" s="193"/>
      <c r="AK123" s="240"/>
      <c r="AO123" s="241">
        <f t="shared" si="3"/>
        <v>0</v>
      </c>
    </row>
    <row r="124" spans="1:41" ht="12.75" customHeight="1" x14ac:dyDescent="0.45">
      <c r="A124" s="246" t="s">
        <v>379</v>
      </c>
      <c r="B124" s="247"/>
      <c r="C124" s="232"/>
      <c r="D124" s="243"/>
      <c r="E124" s="243"/>
      <c r="F124" s="243"/>
      <c r="G124" s="243"/>
      <c r="H124" s="243"/>
      <c r="I124" s="243"/>
      <c r="J124" s="345" t="s">
        <v>233</v>
      </c>
      <c r="K124" s="345" t="s">
        <v>233</v>
      </c>
      <c r="L124" s="235">
        <v>0</v>
      </c>
      <c r="M124" s="235">
        <v>0</v>
      </c>
      <c r="N124" s="235">
        <v>0</v>
      </c>
      <c r="O124" s="235"/>
      <c r="P124" s="236">
        <v>0</v>
      </c>
      <c r="Q124" s="236">
        <v>8</v>
      </c>
      <c r="R124" s="236">
        <v>0</v>
      </c>
      <c r="S124" s="237">
        <v>0</v>
      </c>
      <c r="T124" s="234" t="e">
        <v>#N/A</v>
      </c>
      <c r="U124" s="234" t="e">
        <v>#N/A</v>
      </c>
      <c r="V124" s="234" t="e">
        <v>#N/A</v>
      </c>
      <c r="W124" s="234" t="e">
        <v>#N/A</v>
      </c>
      <c r="X124" s="208"/>
      <c r="Y124" s="238">
        <v>1</v>
      </c>
      <c r="Z124" s="208"/>
      <c r="AA124" s="238">
        <v>0</v>
      </c>
      <c r="AB124" s="238">
        <v>0</v>
      </c>
      <c r="AC124" s="238">
        <v>0</v>
      </c>
      <c r="AD124" s="238">
        <v>0</v>
      </c>
      <c r="AE124" s="239">
        <v>0</v>
      </c>
      <c r="AF124" s="208"/>
      <c r="AH124" s="240">
        <f t="shared" si="2"/>
        <v>0</v>
      </c>
      <c r="AI124" s="193"/>
      <c r="AJ124" s="193"/>
      <c r="AK124" s="240"/>
      <c r="AO124" s="241">
        <f t="shared" si="3"/>
        <v>0</v>
      </c>
    </row>
    <row r="125" spans="1:41" ht="12.75" customHeight="1" x14ac:dyDescent="0.45">
      <c r="A125" s="246" t="s">
        <v>380</v>
      </c>
      <c r="B125" s="247"/>
      <c r="C125" s="232"/>
      <c r="D125" s="243"/>
      <c r="E125" s="232"/>
      <c r="F125" s="232"/>
      <c r="G125" s="232"/>
      <c r="H125" s="232"/>
      <c r="I125" s="232"/>
      <c r="J125" s="345" t="s">
        <v>233</v>
      </c>
      <c r="K125" s="345" t="s">
        <v>233</v>
      </c>
      <c r="L125" s="235">
        <v>0</v>
      </c>
      <c r="M125" s="235">
        <v>0</v>
      </c>
      <c r="N125" s="235">
        <v>0</v>
      </c>
      <c r="O125" s="235"/>
      <c r="P125" s="236">
        <v>0</v>
      </c>
      <c r="Q125" s="236">
        <v>8</v>
      </c>
      <c r="R125" s="236">
        <v>0</v>
      </c>
      <c r="S125" s="237">
        <v>0</v>
      </c>
      <c r="T125" s="234" t="e">
        <v>#N/A</v>
      </c>
      <c r="U125" s="234" t="e">
        <v>#N/A</v>
      </c>
      <c r="V125" s="234" t="e">
        <v>#N/A</v>
      </c>
      <c r="W125" s="234" t="e">
        <v>#N/A</v>
      </c>
      <c r="X125" s="208"/>
      <c r="Y125" s="238">
        <v>1</v>
      </c>
      <c r="Z125" s="208"/>
      <c r="AA125" s="238">
        <v>0</v>
      </c>
      <c r="AB125" s="238">
        <v>0</v>
      </c>
      <c r="AC125" s="238">
        <v>0</v>
      </c>
      <c r="AD125" s="238">
        <v>0</v>
      </c>
      <c r="AE125" s="239">
        <v>0</v>
      </c>
      <c r="AF125" s="208"/>
      <c r="AH125" s="240">
        <f t="shared" si="2"/>
        <v>0</v>
      </c>
      <c r="AI125" s="193"/>
      <c r="AJ125" s="193"/>
      <c r="AK125" s="240"/>
      <c r="AO125" s="241">
        <f t="shared" si="3"/>
        <v>0</v>
      </c>
    </row>
    <row r="126" spans="1:41" ht="12.75" customHeight="1" x14ac:dyDescent="0.45">
      <c r="A126" s="246" t="s">
        <v>381</v>
      </c>
      <c r="B126" s="247"/>
      <c r="C126" s="243"/>
      <c r="D126" s="243"/>
      <c r="E126" s="243"/>
      <c r="F126" s="243"/>
      <c r="G126" s="243"/>
      <c r="H126" s="243"/>
      <c r="I126" s="243"/>
      <c r="J126" s="345" t="s">
        <v>233</v>
      </c>
      <c r="K126" s="345" t="s">
        <v>233</v>
      </c>
      <c r="L126" s="235">
        <v>0</v>
      </c>
      <c r="M126" s="235">
        <v>0</v>
      </c>
      <c r="N126" s="235">
        <v>0</v>
      </c>
      <c r="O126" s="235"/>
      <c r="P126" s="236">
        <v>0</v>
      </c>
      <c r="Q126" s="236">
        <v>8</v>
      </c>
      <c r="R126" s="236">
        <v>0</v>
      </c>
      <c r="S126" s="237">
        <v>0</v>
      </c>
      <c r="T126" s="234" t="e">
        <v>#N/A</v>
      </c>
      <c r="U126" s="234" t="e">
        <v>#N/A</v>
      </c>
      <c r="V126" s="234" t="e">
        <v>#N/A</v>
      </c>
      <c r="W126" s="234" t="e">
        <v>#N/A</v>
      </c>
      <c r="X126" s="208"/>
      <c r="Y126" s="238">
        <v>1</v>
      </c>
      <c r="Z126" s="208"/>
      <c r="AA126" s="238">
        <v>0</v>
      </c>
      <c r="AB126" s="238">
        <v>0</v>
      </c>
      <c r="AC126" s="238">
        <v>0</v>
      </c>
      <c r="AD126" s="238">
        <v>0</v>
      </c>
      <c r="AE126" s="239">
        <v>0</v>
      </c>
      <c r="AF126" s="208"/>
      <c r="AH126" s="240">
        <f t="shared" si="2"/>
        <v>0</v>
      </c>
      <c r="AI126" s="193"/>
      <c r="AJ126" s="193"/>
      <c r="AK126" s="240"/>
      <c r="AO126" s="241">
        <f t="shared" si="3"/>
        <v>0</v>
      </c>
    </row>
    <row r="127" spans="1:41" ht="12.75" customHeight="1" x14ac:dyDescent="0.45">
      <c r="A127" s="246" t="s">
        <v>382</v>
      </c>
      <c r="B127" s="247"/>
      <c r="C127" s="232"/>
      <c r="D127" s="243"/>
      <c r="E127" s="232"/>
      <c r="F127" s="232"/>
      <c r="G127" s="232"/>
      <c r="H127" s="232"/>
      <c r="I127" s="232"/>
      <c r="J127" s="345" t="s">
        <v>233</v>
      </c>
      <c r="K127" s="345" t="s">
        <v>233</v>
      </c>
      <c r="L127" s="235">
        <v>0</v>
      </c>
      <c r="M127" s="235">
        <v>0</v>
      </c>
      <c r="N127" s="235">
        <v>0</v>
      </c>
      <c r="O127" s="235"/>
      <c r="P127" s="236">
        <v>0</v>
      </c>
      <c r="Q127" s="236">
        <v>8</v>
      </c>
      <c r="R127" s="236">
        <v>0</v>
      </c>
      <c r="S127" s="237">
        <v>0</v>
      </c>
      <c r="T127" s="234" t="e">
        <v>#N/A</v>
      </c>
      <c r="U127" s="234" t="e">
        <v>#N/A</v>
      </c>
      <c r="V127" s="234" t="e">
        <v>#N/A</v>
      </c>
      <c r="W127" s="234" t="e">
        <v>#N/A</v>
      </c>
      <c r="X127" s="208"/>
      <c r="Y127" s="238">
        <v>1</v>
      </c>
      <c r="Z127" s="208"/>
      <c r="AA127" s="238">
        <v>0</v>
      </c>
      <c r="AB127" s="238">
        <v>0</v>
      </c>
      <c r="AC127" s="238">
        <v>0</v>
      </c>
      <c r="AD127" s="238">
        <v>0</v>
      </c>
      <c r="AE127" s="239">
        <v>0</v>
      </c>
      <c r="AF127" s="208"/>
      <c r="AH127" s="240">
        <f t="shared" si="2"/>
        <v>0</v>
      </c>
      <c r="AI127" s="193"/>
      <c r="AJ127" s="193"/>
      <c r="AK127" s="240"/>
      <c r="AO127" s="241">
        <f t="shared" si="3"/>
        <v>0</v>
      </c>
    </row>
    <row r="128" spans="1:41" ht="12.75" customHeight="1" x14ac:dyDescent="0.45">
      <c r="A128" s="246" t="s">
        <v>383</v>
      </c>
      <c r="B128" s="247"/>
      <c r="C128" s="232"/>
      <c r="D128" s="243"/>
      <c r="E128" s="243"/>
      <c r="F128" s="243"/>
      <c r="G128" s="243"/>
      <c r="H128" s="243"/>
      <c r="I128" s="243"/>
      <c r="J128" s="345" t="s">
        <v>233</v>
      </c>
      <c r="K128" s="345" t="s">
        <v>233</v>
      </c>
      <c r="L128" s="235">
        <v>0</v>
      </c>
      <c r="M128" s="235">
        <v>0</v>
      </c>
      <c r="N128" s="235">
        <v>0</v>
      </c>
      <c r="O128" s="235"/>
      <c r="P128" s="236">
        <v>0</v>
      </c>
      <c r="Q128" s="236">
        <v>8</v>
      </c>
      <c r="R128" s="236">
        <v>0</v>
      </c>
      <c r="S128" s="237">
        <v>0</v>
      </c>
      <c r="T128" s="234" t="e">
        <v>#N/A</v>
      </c>
      <c r="U128" s="234" t="e">
        <v>#N/A</v>
      </c>
      <c r="V128" s="234" t="e">
        <v>#N/A</v>
      </c>
      <c r="W128" s="234" t="e">
        <v>#N/A</v>
      </c>
      <c r="X128" s="208"/>
      <c r="Y128" s="238">
        <v>1</v>
      </c>
      <c r="Z128" s="208"/>
      <c r="AA128" s="238">
        <v>0</v>
      </c>
      <c r="AB128" s="238">
        <v>0</v>
      </c>
      <c r="AC128" s="238">
        <v>0</v>
      </c>
      <c r="AD128" s="238">
        <v>0</v>
      </c>
      <c r="AE128" s="239">
        <v>0</v>
      </c>
      <c r="AF128" s="208"/>
      <c r="AH128" s="240">
        <f t="shared" si="2"/>
        <v>0</v>
      </c>
      <c r="AI128" s="193"/>
      <c r="AJ128" s="193"/>
      <c r="AK128" s="240"/>
      <c r="AO128" s="241">
        <f t="shared" si="3"/>
        <v>0</v>
      </c>
    </row>
    <row r="129" spans="1:41" ht="12.75" customHeight="1" x14ac:dyDescent="0.45">
      <c r="A129" s="246" t="s">
        <v>384</v>
      </c>
      <c r="B129" s="247"/>
      <c r="C129" s="243"/>
      <c r="D129" s="243"/>
      <c r="E129" s="232"/>
      <c r="F129" s="232"/>
      <c r="G129" s="232"/>
      <c r="H129" s="232"/>
      <c r="I129" s="232"/>
      <c r="J129" s="345" t="s">
        <v>233</v>
      </c>
      <c r="K129" s="345" t="s">
        <v>233</v>
      </c>
      <c r="L129" s="235">
        <v>0</v>
      </c>
      <c r="M129" s="235">
        <v>0</v>
      </c>
      <c r="N129" s="235">
        <v>0</v>
      </c>
      <c r="O129" s="235"/>
      <c r="P129" s="236">
        <v>0</v>
      </c>
      <c r="Q129" s="236">
        <v>8</v>
      </c>
      <c r="R129" s="236">
        <v>0</v>
      </c>
      <c r="S129" s="237">
        <v>0</v>
      </c>
      <c r="T129" s="234" t="e">
        <v>#N/A</v>
      </c>
      <c r="U129" s="234" t="e">
        <v>#N/A</v>
      </c>
      <c r="V129" s="234" t="e">
        <v>#N/A</v>
      </c>
      <c r="W129" s="234" t="e">
        <v>#N/A</v>
      </c>
      <c r="X129" s="208"/>
      <c r="Y129" s="238">
        <v>1</v>
      </c>
      <c r="Z129" s="208"/>
      <c r="AA129" s="238">
        <v>0</v>
      </c>
      <c r="AB129" s="238">
        <v>0</v>
      </c>
      <c r="AC129" s="238">
        <v>0</v>
      </c>
      <c r="AD129" s="238">
        <v>0</v>
      </c>
      <c r="AE129" s="239">
        <v>0</v>
      </c>
      <c r="AF129" s="208"/>
      <c r="AH129" s="240">
        <f t="shared" si="2"/>
        <v>0</v>
      </c>
      <c r="AI129" s="193"/>
      <c r="AJ129" s="193"/>
      <c r="AK129" s="240"/>
      <c r="AO129" s="241">
        <f t="shared" si="3"/>
        <v>0</v>
      </c>
    </row>
    <row r="130" spans="1:41" ht="12.75" customHeight="1" x14ac:dyDescent="0.45">
      <c r="A130" s="246" t="s">
        <v>385</v>
      </c>
      <c r="B130" s="247"/>
      <c r="C130" s="232"/>
      <c r="D130" s="243"/>
      <c r="E130" s="243"/>
      <c r="F130" s="243"/>
      <c r="G130" s="243"/>
      <c r="H130" s="243"/>
      <c r="I130" s="243"/>
      <c r="J130" s="345" t="s">
        <v>233</v>
      </c>
      <c r="K130" s="345" t="s">
        <v>233</v>
      </c>
      <c r="L130" s="235">
        <v>0</v>
      </c>
      <c r="M130" s="235">
        <v>0</v>
      </c>
      <c r="N130" s="235">
        <v>0</v>
      </c>
      <c r="O130" s="235"/>
      <c r="P130" s="236">
        <v>0</v>
      </c>
      <c r="Q130" s="236">
        <v>8</v>
      </c>
      <c r="R130" s="236">
        <v>0</v>
      </c>
      <c r="S130" s="237">
        <v>0</v>
      </c>
      <c r="T130" s="234" t="e">
        <v>#N/A</v>
      </c>
      <c r="U130" s="234" t="e">
        <v>#N/A</v>
      </c>
      <c r="V130" s="234" t="e">
        <v>#N/A</v>
      </c>
      <c r="W130" s="234" t="e">
        <v>#N/A</v>
      </c>
      <c r="X130" s="208"/>
      <c r="Y130" s="238">
        <v>1</v>
      </c>
      <c r="Z130" s="208"/>
      <c r="AA130" s="238">
        <v>0</v>
      </c>
      <c r="AB130" s="238">
        <v>0</v>
      </c>
      <c r="AC130" s="238">
        <v>0</v>
      </c>
      <c r="AD130" s="238">
        <v>0</v>
      </c>
      <c r="AE130" s="239">
        <v>0</v>
      </c>
      <c r="AF130" s="208"/>
      <c r="AH130" s="240">
        <f t="shared" si="2"/>
        <v>0</v>
      </c>
      <c r="AI130" s="193"/>
      <c r="AJ130" s="193"/>
      <c r="AK130" s="240"/>
      <c r="AO130" s="241">
        <f t="shared" si="3"/>
        <v>0</v>
      </c>
    </row>
    <row r="131" spans="1:41" ht="12.75" customHeight="1" x14ac:dyDescent="0.45">
      <c r="A131" s="246" t="s">
        <v>386</v>
      </c>
      <c r="B131" s="247"/>
      <c r="C131" s="232"/>
      <c r="D131" s="243"/>
      <c r="E131" s="232"/>
      <c r="F131" s="232"/>
      <c r="G131" s="232"/>
      <c r="H131" s="232"/>
      <c r="I131" s="232"/>
      <c r="J131" s="345" t="s">
        <v>233</v>
      </c>
      <c r="K131" s="345" t="s">
        <v>233</v>
      </c>
      <c r="L131" s="235">
        <v>0</v>
      </c>
      <c r="M131" s="235">
        <v>0</v>
      </c>
      <c r="N131" s="235">
        <v>0</v>
      </c>
      <c r="O131" s="235"/>
      <c r="P131" s="236">
        <v>0</v>
      </c>
      <c r="Q131" s="236">
        <v>8</v>
      </c>
      <c r="R131" s="236">
        <v>0</v>
      </c>
      <c r="S131" s="237">
        <v>0</v>
      </c>
      <c r="T131" s="234" t="e">
        <v>#N/A</v>
      </c>
      <c r="U131" s="234" t="e">
        <v>#N/A</v>
      </c>
      <c r="V131" s="234" t="e">
        <v>#N/A</v>
      </c>
      <c r="W131" s="234" t="e">
        <v>#N/A</v>
      </c>
      <c r="X131" s="208"/>
      <c r="Y131" s="238">
        <v>1</v>
      </c>
      <c r="Z131" s="208"/>
      <c r="AA131" s="238">
        <v>0</v>
      </c>
      <c r="AB131" s="238">
        <v>0</v>
      </c>
      <c r="AC131" s="238">
        <v>0</v>
      </c>
      <c r="AD131" s="238">
        <v>0</v>
      </c>
      <c r="AE131" s="239">
        <v>0</v>
      </c>
      <c r="AF131" s="208"/>
      <c r="AH131" s="240">
        <f t="shared" si="2"/>
        <v>0</v>
      </c>
      <c r="AI131" s="193"/>
      <c r="AJ131" s="193"/>
      <c r="AK131" s="240"/>
      <c r="AO131" s="241">
        <f t="shared" si="3"/>
        <v>0</v>
      </c>
    </row>
    <row r="132" spans="1:41" ht="12.75" customHeight="1" x14ac:dyDescent="0.45">
      <c r="A132" s="246" t="s">
        <v>387</v>
      </c>
      <c r="B132" s="247"/>
      <c r="C132" s="243"/>
      <c r="D132" s="243"/>
      <c r="E132" s="243"/>
      <c r="F132" s="243"/>
      <c r="G132" s="243"/>
      <c r="H132" s="243"/>
      <c r="I132" s="243"/>
      <c r="J132" s="345" t="s">
        <v>233</v>
      </c>
      <c r="K132" s="345" t="s">
        <v>233</v>
      </c>
      <c r="L132" s="235">
        <v>0</v>
      </c>
      <c r="M132" s="235">
        <v>0</v>
      </c>
      <c r="N132" s="235">
        <v>0</v>
      </c>
      <c r="O132" s="235"/>
      <c r="P132" s="236">
        <v>0</v>
      </c>
      <c r="Q132" s="236">
        <v>8</v>
      </c>
      <c r="R132" s="236">
        <v>0</v>
      </c>
      <c r="S132" s="237">
        <v>0</v>
      </c>
      <c r="T132" s="234" t="e">
        <v>#N/A</v>
      </c>
      <c r="U132" s="234" t="e">
        <v>#N/A</v>
      </c>
      <c r="V132" s="234" t="e">
        <v>#N/A</v>
      </c>
      <c r="W132" s="234" t="e">
        <v>#N/A</v>
      </c>
      <c r="X132" s="208"/>
      <c r="Y132" s="238">
        <v>1</v>
      </c>
      <c r="Z132" s="208"/>
      <c r="AA132" s="238">
        <v>0</v>
      </c>
      <c r="AB132" s="238">
        <v>0</v>
      </c>
      <c r="AC132" s="238">
        <v>0</v>
      </c>
      <c r="AD132" s="238">
        <v>0</v>
      </c>
      <c r="AE132" s="239">
        <v>0</v>
      </c>
      <c r="AF132" s="208"/>
      <c r="AH132" s="240">
        <f t="shared" si="2"/>
        <v>0</v>
      </c>
      <c r="AI132" s="193"/>
      <c r="AJ132" s="193"/>
      <c r="AK132" s="240"/>
      <c r="AO132" s="241">
        <f t="shared" si="3"/>
        <v>0</v>
      </c>
    </row>
    <row r="133" spans="1:41" ht="12.75" customHeight="1" x14ac:dyDescent="0.45">
      <c r="A133" s="246" t="s">
        <v>388</v>
      </c>
      <c r="B133" s="247"/>
      <c r="C133" s="232"/>
      <c r="D133" s="243"/>
      <c r="E133" s="232"/>
      <c r="F133" s="232"/>
      <c r="G133" s="232"/>
      <c r="H133" s="232"/>
      <c r="I133" s="232"/>
      <c r="J133" s="345" t="s">
        <v>233</v>
      </c>
      <c r="K133" s="345" t="s">
        <v>233</v>
      </c>
      <c r="L133" s="235">
        <v>0</v>
      </c>
      <c r="M133" s="235">
        <v>0</v>
      </c>
      <c r="N133" s="235">
        <v>0</v>
      </c>
      <c r="O133" s="235"/>
      <c r="P133" s="236">
        <v>0</v>
      </c>
      <c r="Q133" s="236">
        <v>8</v>
      </c>
      <c r="R133" s="236">
        <v>0</v>
      </c>
      <c r="S133" s="237">
        <v>0</v>
      </c>
      <c r="T133" s="234" t="e">
        <v>#N/A</v>
      </c>
      <c r="U133" s="234" t="e">
        <v>#N/A</v>
      </c>
      <c r="V133" s="234" t="e">
        <v>#N/A</v>
      </c>
      <c r="W133" s="234" t="e">
        <v>#N/A</v>
      </c>
      <c r="X133" s="208"/>
      <c r="Y133" s="238">
        <v>1</v>
      </c>
      <c r="Z133" s="208"/>
      <c r="AA133" s="238">
        <v>0</v>
      </c>
      <c r="AB133" s="238">
        <v>0</v>
      </c>
      <c r="AC133" s="238">
        <v>0</v>
      </c>
      <c r="AD133" s="238">
        <v>0</v>
      </c>
      <c r="AE133" s="239">
        <v>0</v>
      </c>
      <c r="AF133" s="208"/>
      <c r="AH133" s="240">
        <f t="shared" si="2"/>
        <v>0</v>
      </c>
      <c r="AI133" s="193"/>
      <c r="AJ133" s="193"/>
      <c r="AK133" s="240"/>
      <c r="AO133" s="241">
        <f t="shared" si="3"/>
        <v>0</v>
      </c>
    </row>
    <row r="134" spans="1:41" ht="12.75" customHeight="1" x14ac:dyDescent="0.45">
      <c r="A134" s="246" t="s">
        <v>389</v>
      </c>
      <c r="B134" s="247"/>
      <c r="C134" s="232"/>
      <c r="D134" s="243"/>
      <c r="E134" s="243"/>
      <c r="F134" s="243"/>
      <c r="G134" s="243"/>
      <c r="H134" s="243"/>
      <c r="I134" s="243"/>
      <c r="J134" s="345" t="s">
        <v>233</v>
      </c>
      <c r="K134" s="345" t="s">
        <v>233</v>
      </c>
      <c r="L134" s="235">
        <v>0</v>
      </c>
      <c r="M134" s="235">
        <v>0</v>
      </c>
      <c r="N134" s="235">
        <v>0</v>
      </c>
      <c r="O134" s="235"/>
      <c r="P134" s="236">
        <v>0</v>
      </c>
      <c r="Q134" s="236">
        <v>8</v>
      </c>
      <c r="R134" s="236">
        <v>0</v>
      </c>
      <c r="S134" s="237">
        <v>0</v>
      </c>
      <c r="T134" s="234" t="e">
        <v>#N/A</v>
      </c>
      <c r="U134" s="234" t="e">
        <v>#N/A</v>
      </c>
      <c r="V134" s="234" t="e">
        <v>#N/A</v>
      </c>
      <c r="W134" s="234" t="e">
        <v>#N/A</v>
      </c>
      <c r="X134" s="208"/>
      <c r="Y134" s="238">
        <v>1</v>
      </c>
      <c r="Z134" s="208"/>
      <c r="AA134" s="238">
        <v>0</v>
      </c>
      <c r="AB134" s="238">
        <v>0</v>
      </c>
      <c r="AC134" s="238">
        <v>0</v>
      </c>
      <c r="AD134" s="238">
        <v>0</v>
      </c>
      <c r="AE134" s="239">
        <v>0</v>
      </c>
      <c r="AF134" s="208"/>
      <c r="AH134" s="240">
        <f t="shared" si="2"/>
        <v>0</v>
      </c>
      <c r="AI134" s="193"/>
      <c r="AJ134" s="193"/>
      <c r="AK134" s="240"/>
      <c r="AO134" s="241">
        <f t="shared" si="3"/>
        <v>0</v>
      </c>
    </row>
    <row r="135" spans="1:41" ht="12.75" customHeight="1" x14ac:dyDescent="0.45">
      <c r="A135" s="246" t="s">
        <v>390</v>
      </c>
      <c r="B135" s="247"/>
      <c r="C135" s="243"/>
      <c r="D135" s="243"/>
      <c r="E135" s="232"/>
      <c r="F135" s="232"/>
      <c r="G135" s="232"/>
      <c r="H135" s="232"/>
      <c r="I135" s="232"/>
      <c r="J135" s="345" t="s">
        <v>233</v>
      </c>
      <c r="K135" s="345" t="s">
        <v>233</v>
      </c>
      <c r="L135" s="235">
        <v>0</v>
      </c>
      <c r="M135" s="235">
        <v>0</v>
      </c>
      <c r="N135" s="235">
        <v>0</v>
      </c>
      <c r="O135" s="235"/>
      <c r="P135" s="236">
        <v>0</v>
      </c>
      <c r="Q135" s="236">
        <v>8</v>
      </c>
      <c r="R135" s="236">
        <v>0</v>
      </c>
      <c r="S135" s="237">
        <v>0</v>
      </c>
      <c r="T135" s="234" t="e">
        <v>#N/A</v>
      </c>
      <c r="U135" s="234" t="e">
        <v>#N/A</v>
      </c>
      <c r="V135" s="234" t="e">
        <v>#N/A</v>
      </c>
      <c r="W135" s="234" t="e">
        <v>#N/A</v>
      </c>
      <c r="X135" s="208"/>
      <c r="Y135" s="238">
        <v>1</v>
      </c>
      <c r="Z135" s="208"/>
      <c r="AA135" s="238">
        <v>0</v>
      </c>
      <c r="AB135" s="238">
        <v>0</v>
      </c>
      <c r="AC135" s="238">
        <v>0</v>
      </c>
      <c r="AD135" s="238">
        <v>0</v>
      </c>
      <c r="AE135" s="239">
        <v>0</v>
      </c>
      <c r="AF135" s="208"/>
      <c r="AH135" s="240">
        <f t="shared" si="2"/>
        <v>0</v>
      </c>
      <c r="AI135" s="193"/>
      <c r="AJ135" s="193"/>
      <c r="AK135" s="240"/>
      <c r="AO135" s="241">
        <f t="shared" si="3"/>
        <v>0</v>
      </c>
    </row>
    <row r="136" spans="1:41" ht="12.75" customHeight="1" x14ac:dyDescent="0.45">
      <c r="A136" s="246" t="s">
        <v>391</v>
      </c>
      <c r="B136" s="247"/>
      <c r="C136" s="232"/>
      <c r="D136" s="243"/>
      <c r="E136" s="243"/>
      <c r="F136" s="243"/>
      <c r="G136" s="243"/>
      <c r="H136" s="243"/>
      <c r="I136" s="243"/>
      <c r="J136" s="345" t="s">
        <v>233</v>
      </c>
      <c r="K136" s="345" t="s">
        <v>233</v>
      </c>
      <c r="L136" s="235">
        <v>0</v>
      </c>
      <c r="M136" s="235">
        <v>0</v>
      </c>
      <c r="N136" s="235">
        <v>0</v>
      </c>
      <c r="O136" s="235"/>
      <c r="P136" s="236">
        <v>0</v>
      </c>
      <c r="Q136" s="236">
        <v>8</v>
      </c>
      <c r="R136" s="236">
        <v>0</v>
      </c>
      <c r="S136" s="237">
        <v>0</v>
      </c>
      <c r="T136" s="234" t="e">
        <v>#N/A</v>
      </c>
      <c r="U136" s="234" t="e">
        <v>#N/A</v>
      </c>
      <c r="V136" s="234" t="e">
        <v>#N/A</v>
      </c>
      <c r="W136" s="234" t="e">
        <v>#N/A</v>
      </c>
      <c r="X136" s="208"/>
      <c r="Y136" s="238">
        <v>1</v>
      </c>
      <c r="Z136" s="208"/>
      <c r="AA136" s="238">
        <v>0</v>
      </c>
      <c r="AB136" s="238">
        <v>0</v>
      </c>
      <c r="AC136" s="238">
        <v>0</v>
      </c>
      <c r="AD136" s="238">
        <v>0</v>
      </c>
      <c r="AE136" s="239">
        <v>0</v>
      </c>
      <c r="AF136" s="208"/>
      <c r="AH136" s="240">
        <f t="shared" si="2"/>
        <v>0</v>
      </c>
      <c r="AI136" s="193"/>
      <c r="AJ136" s="193"/>
      <c r="AK136" s="240"/>
      <c r="AO136" s="241">
        <f t="shared" si="3"/>
        <v>0</v>
      </c>
    </row>
    <row r="137" spans="1:41" ht="12.75" customHeight="1" x14ac:dyDescent="0.45">
      <c r="A137" s="246" t="s">
        <v>392</v>
      </c>
      <c r="B137" s="247"/>
      <c r="C137" s="232"/>
      <c r="D137" s="243"/>
      <c r="E137" s="232"/>
      <c r="F137" s="232"/>
      <c r="G137" s="232"/>
      <c r="H137" s="232"/>
      <c r="I137" s="232"/>
      <c r="J137" s="345" t="s">
        <v>233</v>
      </c>
      <c r="K137" s="345" t="s">
        <v>233</v>
      </c>
      <c r="L137" s="235">
        <v>0</v>
      </c>
      <c r="M137" s="235">
        <v>0</v>
      </c>
      <c r="N137" s="235">
        <v>0</v>
      </c>
      <c r="O137" s="235"/>
      <c r="P137" s="236">
        <v>0</v>
      </c>
      <c r="Q137" s="236">
        <v>8</v>
      </c>
      <c r="R137" s="236">
        <v>0</v>
      </c>
      <c r="S137" s="237">
        <v>0</v>
      </c>
      <c r="T137" s="234" t="e">
        <v>#N/A</v>
      </c>
      <c r="U137" s="234" t="e">
        <v>#N/A</v>
      </c>
      <c r="V137" s="234" t="e">
        <v>#N/A</v>
      </c>
      <c r="W137" s="234" t="e">
        <v>#N/A</v>
      </c>
      <c r="X137" s="208"/>
      <c r="Y137" s="238">
        <v>1</v>
      </c>
      <c r="Z137" s="208"/>
      <c r="AA137" s="238">
        <v>0</v>
      </c>
      <c r="AB137" s="238">
        <v>0</v>
      </c>
      <c r="AC137" s="238">
        <v>0</v>
      </c>
      <c r="AD137" s="238">
        <v>0</v>
      </c>
      <c r="AE137" s="239">
        <v>0</v>
      </c>
      <c r="AF137" s="208"/>
      <c r="AH137" s="240">
        <f t="shared" si="2"/>
        <v>0</v>
      </c>
      <c r="AI137" s="193"/>
      <c r="AJ137" s="193"/>
      <c r="AK137" s="240"/>
      <c r="AO137" s="241">
        <f t="shared" si="3"/>
        <v>0</v>
      </c>
    </row>
    <row r="138" spans="1:41" ht="12.75" customHeight="1" x14ac:dyDescent="0.45">
      <c r="A138" s="246" t="s">
        <v>393</v>
      </c>
      <c r="B138" s="247"/>
      <c r="C138" s="243"/>
      <c r="D138" s="243"/>
      <c r="E138" s="243"/>
      <c r="F138" s="243"/>
      <c r="G138" s="243"/>
      <c r="H138" s="243"/>
      <c r="I138" s="243"/>
      <c r="J138" s="345" t="s">
        <v>233</v>
      </c>
      <c r="K138" s="345" t="s">
        <v>233</v>
      </c>
      <c r="L138" s="235">
        <v>0</v>
      </c>
      <c r="M138" s="235">
        <v>0</v>
      </c>
      <c r="N138" s="235">
        <v>0</v>
      </c>
      <c r="O138" s="235"/>
      <c r="P138" s="236">
        <v>0</v>
      </c>
      <c r="Q138" s="236">
        <v>8</v>
      </c>
      <c r="R138" s="236">
        <v>0</v>
      </c>
      <c r="S138" s="237">
        <v>0</v>
      </c>
      <c r="T138" s="234" t="e">
        <v>#N/A</v>
      </c>
      <c r="U138" s="234" t="e">
        <v>#N/A</v>
      </c>
      <c r="V138" s="234" t="e">
        <v>#N/A</v>
      </c>
      <c r="W138" s="234" t="e">
        <v>#N/A</v>
      </c>
      <c r="X138" s="208"/>
      <c r="Y138" s="238">
        <v>1</v>
      </c>
      <c r="Z138" s="208"/>
      <c r="AA138" s="238">
        <v>0</v>
      </c>
      <c r="AB138" s="238">
        <v>0</v>
      </c>
      <c r="AC138" s="238">
        <v>0</v>
      </c>
      <c r="AD138" s="238">
        <v>0</v>
      </c>
      <c r="AE138" s="239">
        <v>0</v>
      </c>
      <c r="AF138" s="208"/>
      <c r="AH138" s="240">
        <f t="shared" si="2"/>
        <v>0</v>
      </c>
      <c r="AI138" s="193"/>
      <c r="AJ138" s="193"/>
      <c r="AK138" s="240"/>
      <c r="AO138" s="241">
        <f t="shared" si="3"/>
        <v>0</v>
      </c>
    </row>
    <row r="139" spans="1:41" ht="12.75" customHeight="1" x14ac:dyDescent="0.45">
      <c r="A139" s="246" t="s">
        <v>394</v>
      </c>
      <c r="B139" s="247"/>
      <c r="C139" s="232"/>
      <c r="D139" s="243"/>
      <c r="E139" s="232"/>
      <c r="F139" s="232"/>
      <c r="G139" s="232"/>
      <c r="H139" s="232"/>
      <c r="I139" s="232"/>
      <c r="J139" s="345" t="s">
        <v>233</v>
      </c>
      <c r="K139" s="345" t="s">
        <v>233</v>
      </c>
      <c r="L139" s="235">
        <v>0</v>
      </c>
      <c r="M139" s="235">
        <v>0</v>
      </c>
      <c r="N139" s="235">
        <v>0</v>
      </c>
      <c r="O139" s="235"/>
      <c r="P139" s="236">
        <v>0</v>
      </c>
      <c r="Q139" s="236">
        <v>8</v>
      </c>
      <c r="R139" s="236">
        <v>0</v>
      </c>
      <c r="S139" s="237">
        <v>0</v>
      </c>
      <c r="T139" s="234" t="e">
        <v>#N/A</v>
      </c>
      <c r="U139" s="234" t="e">
        <v>#N/A</v>
      </c>
      <c r="V139" s="234" t="e">
        <v>#N/A</v>
      </c>
      <c r="W139" s="234" t="e">
        <v>#N/A</v>
      </c>
      <c r="X139" s="208"/>
      <c r="Y139" s="238">
        <v>1</v>
      </c>
      <c r="Z139" s="208"/>
      <c r="AA139" s="238">
        <v>0</v>
      </c>
      <c r="AB139" s="238">
        <v>0</v>
      </c>
      <c r="AC139" s="238">
        <v>0</v>
      </c>
      <c r="AD139" s="238">
        <v>0</v>
      </c>
      <c r="AE139" s="239">
        <v>0</v>
      </c>
      <c r="AF139" s="208"/>
      <c r="AH139" s="240">
        <f t="shared" si="2"/>
        <v>0</v>
      </c>
      <c r="AI139" s="193"/>
      <c r="AJ139" s="193"/>
      <c r="AK139" s="240"/>
      <c r="AO139" s="241">
        <f t="shared" si="3"/>
        <v>0</v>
      </c>
    </row>
    <row r="140" spans="1:41" ht="12.75" customHeight="1" x14ac:dyDescent="0.45">
      <c r="A140" s="246" t="s">
        <v>395</v>
      </c>
      <c r="B140" s="247"/>
      <c r="C140" s="232"/>
      <c r="D140" s="243"/>
      <c r="E140" s="243"/>
      <c r="F140" s="243"/>
      <c r="G140" s="243"/>
      <c r="H140" s="243"/>
      <c r="I140" s="243"/>
      <c r="J140" s="345" t="s">
        <v>233</v>
      </c>
      <c r="K140" s="345" t="s">
        <v>233</v>
      </c>
      <c r="L140" s="235">
        <v>0</v>
      </c>
      <c r="M140" s="235">
        <v>0</v>
      </c>
      <c r="N140" s="235">
        <v>0</v>
      </c>
      <c r="O140" s="235"/>
      <c r="P140" s="236">
        <v>0</v>
      </c>
      <c r="Q140" s="236">
        <v>8</v>
      </c>
      <c r="R140" s="236">
        <v>0</v>
      </c>
      <c r="S140" s="237">
        <v>0</v>
      </c>
      <c r="T140" s="234" t="e">
        <v>#N/A</v>
      </c>
      <c r="U140" s="234" t="e">
        <v>#N/A</v>
      </c>
      <c r="V140" s="234" t="e">
        <v>#N/A</v>
      </c>
      <c r="W140" s="234" t="e">
        <v>#N/A</v>
      </c>
      <c r="X140" s="208"/>
      <c r="Y140" s="238">
        <v>1</v>
      </c>
      <c r="Z140" s="208"/>
      <c r="AA140" s="238">
        <v>0</v>
      </c>
      <c r="AB140" s="238">
        <v>0</v>
      </c>
      <c r="AC140" s="238">
        <v>0</v>
      </c>
      <c r="AD140" s="238">
        <v>0</v>
      </c>
      <c r="AE140" s="239">
        <v>0</v>
      </c>
      <c r="AF140" s="208"/>
      <c r="AH140" s="240">
        <f t="shared" ref="AH140:AH203" si="4">IF(OR(ISTEXT(D140),ISTEXT(E140),ISTEXT(F140),ISTEXT(G140),ISTEXT(H140),ISTEXT(C140),ISTEXT(I140)),1,0)</f>
        <v>0</v>
      </c>
      <c r="AI140" s="193"/>
      <c r="AJ140" s="193"/>
      <c r="AK140" s="240"/>
      <c r="AO140" s="241">
        <f t="shared" si="3"/>
        <v>0</v>
      </c>
    </row>
    <row r="141" spans="1:41" ht="12.75" customHeight="1" x14ac:dyDescent="0.45">
      <c r="A141" s="246" t="s">
        <v>396</v>
      </c>
      <c r="B141" s="247"/>
      <c r="C141" s="243"/>
      <c r="D141" s="243"/>
      <c r="E141" s="232"/>
      <c r="F141" s="232"/>
      <c r="G141" s="232"/>
      <c r="H141" s="232"/>
      <c r="I141" s="232"/>
      <c r="J141" s="345" t="s">
        <v>233</v>
      </c>
      <c r="K141" s="345" t="s">
        <v>233</v>
      </c>
      <c r="L141" s="235">
        <v>0</v>
      </c>
      <c r="M141" s="235">
        <v>0</v>
      </c>
      <c r="N141" s="235">
        <v>0</v>
      </c>
      <c r="O141" s="235"/>
      <c r="P141" s="236">
        <v>0</v>
      </c>
      <c r="Q141" s="236">
        <v>8</v>
      </c>
      <c r="R141" s="236">
        <v>0</v>
      </c>
      <c r="S141" s="237">
        <v>0</v>
      </c>
      <c r="T141" s="234" t="e">
        <v>#N/A</v>
      </c>
      <c r="U141" s="234" t="e">
        <v>#N/A</v>
      </c>
      <c r="V141" s="234" t="e">
        <v>#N/A</v>
      </c>
      <c r="W141" s="234" t="e">
        <v>#N/A</v>
      </c>
      <c r="X141" s="208"/>
      <c r="Y141" s="238">
        <v>1</v>
      </c>
      <c r="Z141" s="208"/>
      <c r="AA141" s="238">
        <v>0</v>
      </c>
      <c r="AB141" s="238">
        <v>0</v>
      </c>
      <c r="AC141" s="238">
        <v>0</v>
      </c>
      <c r="AD141" s="238">
        <v>0</v>
      </c>
      <c r="AE141" s="239">
        <v>0</v>
      </c>
      <c r="AF141" s="208"/>
      <c r="AH141" s="240">
        <f t="shared" si="4"/>
        <v>0</v>
      </c>
      <c r="AI141" s="193"/>
      <c r="AJ141" s="193"/>
      <c r="AK141" s="240"/>
      <c r="AO141" s="241">
        <f t="shared" ref="AO141:AO204" si="5">SUM(L141:N141,P141,R141,AE141)</f>
        <v>0</v>
      </c>
    </row>
    <row r="142" spans="1:41" ht="12.75" customHeight="1" x14ac:dyDescent="0.45">
      <c r="A142" s="246" t="s">
        <v>397</v>
      </c>
      <c r="B142" s="247"/>
      <c r="C142" s="232"/>
      <c r="D142" s="243"/>
      <c r="E142" s="243"/>
      <c r="F142" s="243"/>
      <c r="G142" s="243"/>
      <c r="H142" s="243"/>
      <c r="I142" s="243"/>
      <c r="J142" s="345" t="s">
        <v>233</v>
      </c>
      <c r="K142" s="345" t="s">
        <v>233</v>
      </c>
      <c r="L142" s="235">
        <v>0</v>
      </c>
      <c r="M142" s="235">
        <v>0</v>
      </c>
      <c r="N142" s="235">
        <v>0</v>
      </c>
      <c r="O142" s="235"/>
      <c r="P142" s="236">
        <v>0</v>
      </c>
      <c r="Q142" s="236">
        <v>8</v>
      </c>
      <c r="R142" s="236">
        <v>0</v>
      </c>
      <c r="S142" s="237">
        <v>0</v>
      </c>
      <c r="T142" s="234" t="e">
        <v>#N/A</v>
      </c>
      <c r="U142" s="234" t="e">
        <v>#N/A</v>
      </c>
      <c r="V142" s="234" t="e">
        <v>#N/A</v>
      </c>
      <c r="W142" s="234" t="e">
        <v>#N/A</v>
      </c>
      <c r="X142" s="208"/>
      <c r="Y142" s="238">
        <v>1</v>
      </c>
      <c r="Z142" s="208"/>
      <c r="AA142" s="238">
        <v>0</v>
      </c>
      <c r="AB142" s="238">
        <v>0</v>
      </c>
      <c r="AC142" s="238">
        <v>0</v>
      </c>
      <c r="AD142" s="238">
        <v>0</v>
      </c>
      <c r="AE142" s="239">
        <v>0</v>
      </c>
      <c r="AF142" s="208"/>
      <c r="AH142" s="240">
        <f t="shared" si="4"/>
        <v>0</v>
      </c>
      <c r="AI142" s="193"/>
      <c r="AJ142" s="193"/>
      <c r="AK142" s="240"/>
      <c r="AO142" s="241">
        <f t="shared" si="5"/>
        <v>0</v>
      </c>
    </row>
    <row r="143" spans="1:41" ht="12.75" customHeight="1" x14ac:dyDescent="0.45">
      <c r="A143" s="246" t="s">
        <v>398</v>
      </c>
      <c r="B143" s="247"/>
      <c r="C143" s="232"/>
      <c r="D143" s="243"/>
      <c r="E143" s="232"/>
      <c r="F143" s="232"/>
      <c r="G143" s="232"/>
      <c r="H143" s="232"/>
      <c r="I143" s="232"/>
      <c r="J143" s="345" t="s">
        <v>233</v>
      </c>
      <c r="K143" s="345" t="s">
        <v>233</v>
      </c>
      <c r="L143" s="235">
        <v>0</v>
      </c>
      <c r="M143" s="235">
        <v>0</v>
      </c>
      <c r="N143" s="235">
        <v>0</v>
      </c>
      <c r="O143" s="235"/>
      <c r="P143" s="236">
        <v>0</v>
      </c>
      <c r="Q143" s="236">
        <v>8</v>
      </c>
      <c r="R143" s="236">
        <v>0</v>
      </c>
      <c r="S143" s="237">
        <v>0</v>
      </c>
      <c r="T143" s="234" t="e">
        <v>#N/A</v>
      </c>
      <c r="U143" s="234" t="e">
        <v>#N/A</v>
      </c>
      <c r="V143" s="234" t="e">
        <v>#N/A</v>
      </c>
      <c r="W143" s="234" t="e">
        <v>#N/A</v>
      </c>
      <c r="X143" s="208"/>
      <c r="Y143" s="238">
        <v>1</v>
      </c>
      <c r="Z143" s="208"/>
      <c r="AA143" s="238">
        <v>0</v>
      </c>
      <c r="AB143" s="238">
        <v>0</v>
      </c>
      <c r="AC143" s="238">
        <v>0</v>
      </c>
      <c r="AD143" s="238">
        <v>0</v>
      </c>
      <c r="AE143" s="239">
        <v>0</v>
      </c>
      <c r="AF143" s="208"/>
      <c r="AH143" s="240">
        <f t="shared" si="4"/>
        <v>0</v>
      </c>
      <c r="AI143" s="193"/>
      <c r="AJ143" s="193"/>
      <c r="AK143" s="240"/>
      <c r="AO143" s="241">
        <f t="shared" si="5"/>
        <v>0</v>
      </c>
    </row>
    <row r="144" spans="1:41" ht="12.75" customHeight="1" x14ac:dyDescent="0.45">
      <c r="A144" s="246" t="s">
        <v>399</v>
      </c>
      <c r="B144" s="247"/>
      <c r="C144" s="243"/>
      <c r="D144" s="243"/>
      <c r="E144" s="243"/>
      <c r="F144" s="243"/>
      <c r="G144" s="243"/>
      <c r="H144" s="243"/>
      <c r="I144" s="243"/>
      <c r="J144" s="345" t="s">
        <v>233</v>
      </c>
      <c r="K144" s="345" t="s">
        <v>233</v>
      </c>
      <c r="L144" s="235">
        <v>0</v>
      </c>
      <c r="M144" s="235">
        <v>0</v>
      </c>
      <c r="N144" s="235">
        <v>0</v>
      </c>
      <c r="O144" s="235"/>
      <c r="P144" s="236">
        <v>0</v>
      </c>
      <c r="Q144" s="236">
        <v>8</v>
      </c>
      <c r="R144" s="236">
        <v>0</v>
      </c>
      <c r="S144" s="237">
        <v>0</v>
      </c>
      <c r="T144" s="234" t="e">
        <v>#N/A</v>
      </c>
      <c r="U144" s="234" t="e">
        <v>#N/A</v>
      </c>
      <c r="V144" s="234" t="e">
        <v>#N/A</v>
      </c>
      <c r="W144" s="234" t="e">
        <v>#N/A</v>
      </c>
      <c r="X144" s="208"/>
      <c r="Y144" s="238">
        <v>1</v>
      </c>
      <c r="Z144" s="208"/>
      <c r="AA144" s="238">
        <v>0</v>
      </c>
      <c r="AB144" s="238">
        <v>0</v>
      </c>
      <c r="AC144" s="238">
        <v>0</v>
      </c>
      <c r="AD144" s="238">
        <v>0</v>
      </c>
      <c r="AE144" s="239">
        <v>0</v>
      </c>
      <c r="AF144" s="208"/>
      <c r="AH144" s="240">
        <f t="shared" si="4"/>
        <v>0</v>
      </c>
      <c r="AI144" s="193"/>
      <c r="AJ144" s="193"/>
      <c r="AK144" s="240"/>
      <c r="AO144" s="241">
        <f t="shared" si="5"/>
        <v>0</v>
      </c>
    </row>
    <row r="145" spans="1:41" ht="12.75" customHeight="1" x14ac:dyDescent="0.45">
      <c r="A145" s="246" t="s">
        <v>400</v>
      </c>
      <c r="B145" s="247"/>
      <c r="C145" s="232"/>
      <c r="D145" s="243"/>
      <c r="E145" s="232"/>
      <c r="F145" s="232"/>
      <c r="G145" s="232"/>
      <c r="H145" s="232"/>
      <c r="I145" s="232"/>
      <c r="J145" s="345" t="s">
        <v>233</v>
      </c>
      <c r="K145" s="345" t="s">
        <v>233</v>
      </c>
      <c r="L145" s="235">
        <v>0</v>
      </c>
      <c r="M145" s="235">
        <v>0</v>
      </c>
      <c r="N145" s="235">
        <v>0</v>
      </c>
      <c r="O145" s="235"/>
      <c r="P145" s="236">
        <v>0</v>
      </c>
      <c r="Q145" s="236">
        <v>8</v>
      </c>
      <c r="R145" s="236">
        <v>0</v>
      </c>
      <c r="S145" s="237">
        <v>0</v>
      </c>
      <c r="T145" s="234" t="e">
        <v>#N/A</v>
      </c>
      <c r="U145" s="234" t="e">
        <v>#N/A</v>
      </c>
      <c r="V145" s="234" t="e">
        <v>#N/A</v>
      </c>
      <c r="W145" s="234" t="e">
        <v>#N/A</v>
      </c>
      <c r="X145" s="208"/>
      <c r="Y145" s="238">
        <v>1</v>
      </c>
      <c r="Z145" s="208"/>
      <c r="AA145" s="238">
        <v>0</v>
      </c>
      <c r="AB145" s="238">
        <v>0</v>
      </c>
      <c r="AC145" s="238">
        <v>0</v>
      </c>
      <c r="AD145" s="238">
        <v>0</v>
      </c>
      <c r="AE145" s="239">
        <v>0</v>
      </c>
      <c r="AF145" s="208"/>
      <c r="AH145" s="240">
        <f t="shared" si="4"/>
        <v>0</v>
      </c>
      <c r="AI145" s="193"/>
      <c r="AJ145" s="193"/>
      <c r="AK145" s="240"/>
      <c r="AO145" s="241">
        <f t="shared" si="5"/>
        <v>0</v>
      </c>
    </row>
    <row r="146" spans="1:41" ht="12.75" customHeight="1" x14ac:dyDescent="0.45">
      <c r="A146" s="246" t="s">
        <v>401</v>
      </c>
      <c r="B146" s="247"/>
      <c r="C146" s="232"/>
      <c r="D146" s="243"/>
      <c r="E146" s="243"/>
      <c r="F146" s="243"/>
      <c r="G146" s="243"/>
      <c r="H146" s="243"/>
      <c r="I146" s="243"/>
      <c r="J146" s="345" t="s">
        <v>233</v>
      </c>
      <c r="K146" s="345" t="s">
        <v>233</v>
      </c>
      <c r="L146" s="235">
        <v>0</v>
      </c>
      <c r="M146" s="235">
        <v>0</v>
      </c>
      <c r="N146" s="235">
        <v>0</v>
      </c>
      <c r="O146" s="235"/>
      <c r="P146" s="236">
        <v>0</v>
      </c>
      <c r="Q146" s="236">
        <v>8</v>
      </c>
      <c r="R146" s="236">
        <v>0</v>
      </c>
      <c r="S146" s="237">
        <v>0</v>
      </c>
      <c r="T146" s="234" t="e">
        <v>#N/A</v>
      </c>
      <c r="U146" s="234" t="e">
        <v>#N/A</v>
      </c>
      <c r="V146" s="234" t="e">
        <v>#N/A</v>
      </c>
      <c r="W146" s="234" t="e">
        <v>#N/A</v>
      </c>
      <c r="X146" s="208"/>
      <c r="Y146" s="238">
        <v>1</v>
      </c>
      <c r="Z146" s="208"/>
      <c r="AA146" s="238">
        <v>0</v>
      </c>
      <c r="AB146" s="238">
        <v>0</v>
      </c>
      <c r="AC146" s="238">
        <v>0</v>
      </c>
      <c r="AD146" s="238">
        <v>0</v>
      </c>
      <c r="AE146" s="239">
        <v>0</v>
      </c>
      <c r="AF146" s="208"/>
      <c r="AH146" s="240">
        <f t="shared" si="4"/>
        <v>0</v>
      </c>
      <c r="AI146" s="193"/>
      <c r="AJ146" s="193"/>
      <c r="AK146" s="240"/>
      <c r="AO146" s="241">
        <f t="shared" si="5"/>
        <v>0</v>
      </c>
    </row>
    <row r="147" spans="1:41" ht="12.75" customHeight="1" x14ac:dyDescent="0.45">
      <c r="A147" s="246" t="s">
        <v>402</v>
      </c>
      <c r="B147" s="247"/>
      <c r="C147" s="243"/>
      <c r="D147" s="243"/>
      <c r="E147" s="232"/>
      <c r="F147" s="232"/>
      <c r="G147" s="232"/>
      <c r="H147" s="232"/>
      <c r="I147" s="232"/>
      <c r="J147" s="345" t="s">
        <v>233</v>
      </c>
      <c r="K147" s="345" t="s">
        <v>233</v>
      </c>
      <c r="L147" s="235">
        <v>0</v>
      </c>
      <c r="M147" s="235">
        <v>0</v>
      </c>
      <c r="N147" s="235">
        <v>0</v>
      </c>
      <c r="O147" s="235"/>
      <c r="P147" s="236">
        <v>0</v>
      </c>
      <c r="Q147" s="236">
        <v>8</v>
      </c>
      <c r="R147" s="236">
        <v>0</v>
      </c>
      <c r="S147" s="237">
        <v>0</v>
      </c>
      <c r="T147" s="234" t="e">
        <v>#N/A</v>
      </c>
      <c r="U147" s="234" t="e">
        <v>#N/A</v>
      </c>
      <c r="V147" s="234" t="e">
        <v>#N/A</v>
      </c>
      <c r="W147" s="234" t="e">
        <v>#N/A</v>
      </c>
      <c r="X147" s="208"/>
      <c r="Y147" s="238">
        <v>1</v>
      </c>
      <c r="Z147" s="208"/>
      <c r="AA147" s="238">
        <v>0</v>
      </c>
      <c r="AB147" s="238">
        <v>0</v>
      </c>
      <c r="AC147" s="238">
        <v>0</v>
      </c>
      <c r="AD147" s="238">
        <v>0</v>
      </c>
      <c r="AE147" s="239">
        <v>0</v>
      </c>
      <c r="AF147" s="208"/>
      <c r="AH147" s="240">
        <f t="shared" si="4"/>
        <v>0</v>
      </c>
      <c r="AI147" s="193"/>
      <c r="AJ147" s="193"/>
      <c r="AK147" s="240"/>
      <c r="AO147" s="241">
        <f t="shared" si="5"/>
        <v>0</v>
      </c>
    </row>
    <row r="148" spans="1:41" ht="12.75" customHeight="1" x14ac:dyDescent="0.45">
      <c r="A148" s="246" t="s">
        <v>403</v>
      </c>
      <c r="B148" s="247"/>
      <c r="C148" s="232"/>
      <c r="D148" s="243"/>
      <c r="E148" s="243"/>
      <c r="F148" s="243"/>
      <c r="G148" s="243"/>
      <c r="H148" s="243"/>
      <c r="I148" s="243"/>
      <c r="J148" s="345" t="s">
        <v>233</v>
      </c>
      <c r="K148" s="345" t="s">
        <v>233</v>
      </c>
      <c r="L148" s="235">
        <v>0</v>
      </c>
      <c r="M148" s="235">
        <v>0</v>
      </c>
      <c r="N148" s="235">
        <v>0</v>
      </c>
      <c r="O148" s="235"/>
      <c r="P148" s="236">
        <v>0</v>
      </c>
      <c r="Q148" s="236">
        <v>8</v>
      </c>
      <c r="R148" s="236">
        <v>0</v>
      </c>
      <c r="S148" s="237">
        <v>0</v>
      </c>
      <c r="T148" s="234" t="e">
        <v>#N/A</v>
      </c>
      <c r="U148" s="234" t="e">
        <v>#N/A</v>
      </c>
      <c r="V148" s="234" t="e">
        <v>#N/A</v>
      </c>
      <c r="W148" s="234" t="e">
        <v>#N/A</v>
      </c>
      <c r="X148" s="208"/>
      <c r="Y148" s="238">
        <v>1</v>
      </c>
      <c r="Z148" s="208"/>
      <c r="AA148" s="238">
        <v>0</v>
      </c>
      <c r="AB148" s="238">
        <v>0</v>
      </c>
      <c r="AC148" s="238">
        <v>0</v>
      </c>
      <c r="AD148" s="238">
        <v>0</v>
      </c>
      <c r="AE148" s="239">
        <v>0</v>
      </c>
      <c r="AF148" s="208"/>
      <c r="AH148" s="240">
        <f t="shared" si="4"/>
        <v>0</v>
      </c>
      <c r="AI148" s="193"/>
      <c r="AJ148" s="193"/>
      <c r="AK148" s="240"/>
      <c r="AO148" s="241">
        <f t="shared" si="5"/>
        <v>0</v>
      </c>
    </row>
    <row r="149" spans="1:41" ht="12.75" customHeight="1" x14ac:dyDescent="0.45">
      <c r="A149" s="246" t="s">
        <v>404</v>
      </c>
      <c r="B149" s="247"/>
      <c r="C149" s="232"/>
      <c r="D149" s="243"/>
      <c r="E149" s="232"/>
      <c r="F149" s="232"/>
      <c r="G149" s="232"/>
      <c r="H149" s="232"/>
      <c r="I149" s="232"/>
      <c r="J149" s="345" t="s">
        <v>233</v>
      </c>
      <c r="K149" s="345" t="s">
        <v>233</v>
      </c>
      <c r="L149" s="235">
        <v>0</v>
      </c>
      <c r="M149" s="235">
        <v>0</v>
      </c>
      <c r="N149" s="235">
        <v>0</v>
      </c>
      <c r="O149" s="235"/>
      <c r="P149" s="236">
        <v>0</v>
      </c>
      <c r="Q149" s="236">
        <v>8</v>
      </c>
      <c r="R149" s="236">
        <v>0</v>
      </c>
      <c r="S149" s="237">
        <v>0</v>
      </c>
      <c r="T149" s="234" t="e">
        <v>#N/A</v>
      </c>
      <c r="U149" s="234" t="e">
        <v>#N/A</v>
      </c>
      <c r="V149" s="234" t="e">
        <v>#N/A</v>
      </c>
      <c r="W149" s="234" t="e">
        <v>#N/A</v>
      </c>
      <c r="X149" s="208"/>
      <c r="Y149" s="238">
        <v>1</v>
      </c>
      <c r="Z149" s="208"/>
      <c r="AA149" s="238">
        <v>0</v>
      </c>
      <c r="AB149" s="238">
        <v>0</v>
      </c>
      <c r="AC149" s="238">
        <v>0</v>
      </c>
      <c r="AD149" s="238">
        <v>0</v>
      </c>
      <c r="AE149" s="239">
        <v>0</v>
      </c>
      <c r="AF149" s="208"/>
      <c r="AH149" s="240">
        <f t="shared" si="4"/>
        <v>0</v>
      </c>
      <c r="AI149" s="193"/>
      <c r="AJ149" s="193"/>
      <c r="AK149" s="240"/>
      <c r="AO149" s="241">
        <f t="shared" si="5"/>
        <v>0</v>
      </c>
    </row>
    <row r="150" spans="1:41" ht="12.75" customHeight="1" x14ac:dyDescent="0.45">
      <c r="A150" s="246" t="s">
        <v>405</v>
      </c>
      <c r="B150" s="247"/>
      <c r="C150" s="243"/>
      <c r="D150" s="243"/>
      <c r="E150" s="243"/>
      <c r="F150" s="243"/>
      <c r="G150" s="243"/>
      <c r="H150" s="243"/>
      <c r="I150" s="243"/>
      <c r="J150" s="345" t="s">
        <v>233</v>
      </c>
      <c r="K150" s="345" t="s">
        <v>233</v>
      </c>
      <c r="L150" s="235">
        <v>0</v>
      </c>
      <c r="M150" s="235">
        <v>0</v>
      </c>
      <c r="N150" s="235">
        <v>0</v>
      </c>
      <c r="O150" s="235"/>
      <c r="P150" s="236">
        <v>0</v>
      </c>
      <c r="Q150" s="236">
        <v>8</v>
      </c>
      <c r="R150" s="236">
        <v>0</v>
      </c>
      <c r="S150" s="237">
        <v>0</v>
      </c>
      <c r="T150" s="234" t="e">
        <v>#N/A</v>
      </c>
      <c r="U150" s="234" t="e">
        <v>#N/A</v>
      </c>
      <c r="V150" s="234" t="e">
        <v>#N/A</v>
      </c>
      <c r="W150" s="234" t="e">
        <v>#N/A</v>
      </c>
      <c r="X150" s="208"/>
      <c r="Y150" s="238">
        <v>1</v>
      </c>
      <c r="Z150" s="208"/>
      <c r="AA150" s="238">
        <v>0</v>
      </c>
      <c r="AB150" s="238">
        <v>0</v>
      </c>
      <c r="AC150" s="238">
        <v>0</v>
      </c>
      <c r="AD150" s="238">
        <v>0</v>
      </c>
      <c r="AE150" s="239">
        <v>0</v>
      </c>
      <c r="AF150" s="208"/>
      <c r="AH150" s="240">
        <f t="shared" si="4"/>
        <v>0</v>
      </c>
      <c r="AI150" s="193"/>
      <c r="AJ150" s="193"/>
      <c r="AK150" s="240"/>
      <c r="AO150" s="241">
        <f t="shared" si="5"/>
        <v>0</v>
      </c>
    </row>
    <row r="151" spans="1:41" ht="12.75" customHeight="1" x14ac:dyDescent="0.45">
      <c r="A151" s="246" t="s">
        <v>406</v>
      </c>
      <c r="B151" s="247"/>
      <c r="C151" s="232"/>
      <c r="D151" s="243"/>
      <c r="E151" s="232"/>
      <c r="F151" s="232"/>
      <c r="G151" s="232"/>
      <c r="H151" s="232"/>
      <c r="I151" s="232"/>
      <c r="J151" s="345" t="s">
        <v>233</v>
      </c>
      <c r="K151" s="345" t="s">
        <v>233</v>
      </c>
      <c r="L151" s="235">
        <v>0</v>
      </c>
      <c r="M151" s="235">
        <v>0</v>
      </c>
      <c r="N151" s="235">
        <v>0</v>
      </c>
      <c r="O151" s="235"/>
      <c r="P151" s="236">
        <v>0</v>
      </c>
      <c r="Q151" s="236">
        <v>8</v>
      </c>
      <c r="R151" s="236">
        <v>0</v>
      </c>
      <c r="S151" s="237">
        <v>0</v>
      </c>
      <c r="T151" s="234" t="e">
        <v>#N/A</v>
      </c>
      <c r="U151" s="234" t="e">
        <v>#N/A</v>
      </c>
      <c r="V151" s="234" t="e">
        <v>#N/A</v>
      </c>
      <c r="W151" s="234" t="e">
        <v>#N/A</v>
      </c>
      <c r="X151" s="208"/>
      <c r="Y151" s="238">
        <v>1</v>
      </c>
      <c r="Z151" s="208"/>
      <c r="AA151" s="238">
        <v>0</v>
      </c>
      <c r="AB151" s="238">
        <v>0</v>
      </c>
      <c r="AC151" s="238">
        <v>0</v>
      </c>
      <c r="AD151" s="238">
        <v>0</v>
      </c>
      <c r="AE151" s="239">
        <v>0</v>
      </c>
      <c r="AF151" s="208"/>
      <c r="AH151" s="240">
        <f t="shared" si="4"/>
        <v>0</v>
      </c>
      <c r="AI151" s="193"/>
      <c r="AJ151" s="193"/>
      <c r="AK151" s="240"/>
      <c r="AO151" s="241">
        <f t="shared" si="5"/>
        <v>0</v>
      </c>
    </row>
    <row r="152" spans="1:41" ht="12.75" customHeight="1" x14ac:dyDescent="0.45">
      <c r="A152" s="246" t="s">
        <v>407</v>
      </c>
      <c r="B152" s="247"/>
      <c r="C152" s="232"/>
      <c r="D152" s="243"/>
      <c r="E152" s="243"/>
      <c r="F152" s="243"/>
      <c r="G152" s="243"/>
      <c r="H152" s="243"/>
      <c r="I152" s="243"/>
      <c r="J152" s="345" t="s">
        <v>233</v>
      </c>
      <c r="K152" s="345" t="s">
        <v>233</v>
      </c>
      <c r="L152" s="235">
        <v>0</v>
      </c>
      <c r="M152" s="235">
        <v>0</v>
      </c>
      <c r="N152" s="235">
        <v>0</v>
      </c>
      <c r="O152" s="235"/>
      <c r="P152" s="236">
        <v>0</v>
      </c>
      <c r="Q152" s="236">
        <v>8</v>
      </c>
      <c r="R152" s="236">
        <v>0</v>
      </c>
      <c r="S152" s="237">
        <v>0</v>
      </c>
      <c r="T152" s="234" t="e">
        <v>#N/A</v>
      </c>
      <c r="U152" s="234" t="e">
        <v>#N/A</v>
      </c>
      <c r="V152" s="234" t="e">
        <v>#N/A</v>
      </c>
      <c r="W152" s="234" t="e">
        <v>#N/A</v>
      </c>
      <c r="X152" s="208"/>
      <c r="Y152" s="238">
        <v>1</v>
      </c>
      <c r="Z152" s="208"/>
      <c r="AA152" s="238">
        <v>0</v>
      </c>
      <c r="AB152" s="238">
        <v>0</v>
      </c>
      <c r="AC152" s="238">
        <v>0</v>
      </c>
      <c r="AD152" s="238">
        <v>0</v>
      </c>
      <c r="AE152" s="239">
        <v>0</v>
      </c>
      <c r="AF152" s="208"/>
      <c r="AH152" s="240">
        <f t="shared" si="4"/>
        <v>0</v>
      </c>
      <c r="AI152" s="193"/>
      <c r="AJ152" s="193"/>
      <c r="AK152" s="240"/>
      <c r="AO152" s="241">
        <f t="shared" si="5"/>
        <v>0</v>
      </c>
    </row>
    <row r="153" spans="1:41" ht="12.75" customHeight="1" x14ac:dyDescent="0.45">
      <c r="A153" s="246" t="s">
        <v>408</v>
      </c>
      <c r="B153" s="247"/>
      <c r="C153" s="243"/>
      <c r="D153" s="243"/>
      <c r="E153" s="232"/>
      <c r="F153" s="232"/>
      <c r="G153" s="232"/>
      <c r="H153" s="232"/>
      <c r="I153" s="232"/>
      <c r="J153" s="345" t="s">
        <v>233</v>
      </c>
      <c r="K153" s="345" t="s">
        <v>233</v>
      </c>
      <c r="L153" s="235">
        <v>0</v>
      </c>
      <c r="M153" s="235">
        <v>0</v>
      </c>
      <c r="N153" s="235">
        <v>0</v>
      </c>
      <c r="O153" s="235"/>
      <c r="P153" s="236">
        <v>0</v>
      </c>
      <c r="Q153" s="236">
        <v>8</v>
      </c>
      <c r="R153" s="236">
        <v>0</v>
      </c>
      <c r="S153" s="237">
        <v>0</v>
      </c>
      <c r="T153" s="234" t="e">
        <v>#N/A</v>
      </c>
      <c r="U153" s="234" t="e">
        <v>#N/A</v>
      </c>
      <c r="V153" s="234" t="e">
        <v>#N/A</v>
      </c>
      <c r="W153" s="234" t="e">
        <v>#N/A</v>
      </c>
      <c r="X153" s="208"/>
      <c r="Y153" s="238">
        <v>1</v>
      </c>
      <c r="Z153" s="208"/>
      <c r="AA153" s="238">
        <v>0</v>
      </c>
      <c r="AB153" s="238">
        <v>0</v>
      </c>
      <c r="AC153" s="238">
        <v>0</v>
      </c>
      <c r="AD153" s="238">
        <v>0</v>
      </c>
      <c r="AE153" s="239">
        <v>0</v>
      </c>
      <c r="AF153" s="208"/>
      <c r="AH153" s="240">
        <f t="shared" si="4"/>
        <v>0</v>
      </c>
      <c r="AI153" s="193"/>
      <c r="AJ153" s="193"/>
      <c r="AK153" s="240"/>
      <c r="AO153" s="241">
        <f t="shared" si="5"/>
        <v>0</v>
      </c>
    </row>
    <row r="154" spans="1:41" ht="12.75" customHeight="1" x14ac:dyDescent="0.45">
      <c r="A154" s="246" t="s">
        <v>409</v>
      </c>
      <c r="B154" s="247"/>
      <c r="C154" s="232"/>
      <c r="D154" s="243"/>
      <c r="E154" s="243"/>
      <c r="F154" s="243"/>
      <c r="G154" s="243"/>
      <c r="H154" s="243"/>
      <c r="I154" s="243"/>
      <c r="J154" s="345" t="s">
        <v>233</v>
      </c>
      <c r="K154" s="345" t="s">
        <v>233</v>
      </c>
      <c r="L154" s="235">
        <v>0</v>
      </c>
      <c r="M154" s="235">
        <v>0</v>
      </c>
      <c r="N154" s="235">
        <v>0</v>
      </c>
      <c r="O154" s="235"/>
      <c r="P154" s="236">
        <v>0</v>
      </c>
      <c r="Q154" s="236">
        <v>8</v>
      </c>
      <c r="R154" s="236">
        <v>0</v>
      </c>
      <c r="S154" s="237">
        <v>0</v>
      </c>
      <c r="T154" s="234" t="e">
        <v>#N/A</v>
      </c>
      <c r="U154" s="234" t="e">
        <v>#N/A</v>
      </c>
      <c r="V154" s="234" t="e">
        <v>#N/A</v>
      </c>
      <c r="W154" s="234" t="e">
        <v>#N/A</v>
      </c>
      <c r="X154" s="208"/>
      <c r="Y154" s="238">
        <v>1</v>
      </c>
      <c r="Z154" s="208"/>
      <c r="AA154" s="238">
        <v>0</v>
      </c>
      <c r="AB154" s="238">
        <v>0</v>
      </c>
      <c r="AC154" s="238">
        <v>0</v>
      </c>
      <c r="AD154" s="238">
        <v>0</v>
      </c>
      <c r="AE154" s="239">
        <v>0</v>
      </c>
      <c r="AF154" s="208"/>
      <c r="AH154" s="240">
        <f t="shared" si="4"/>
        <v>0</v>
      </c>
      <c r="AI154" s="193"/>
      <c r="AJ154" s="193"/>
      <c r="AK154" s="240"/>
      <c r="AO154" s="241">
        <f t="shared" si="5"/>
        <v>0</v>
      </c>
    </row>
    <row r="155" spans="1:41" ht="12.75" customHeight="1" x14ac:dyDescent="0.45">
      <c r="A155" s="246" t="s">
        <v>410</v>
      </c>
      <c r="B155" s="247"/>
      <c r="C155" s="232"/>
      <c r="D155" s="243"/>
      <c r="E155" s="232"/>
      <c r="F155" s="232"/>
      <c r="G155" s="232"/>
      <c r="H155" s="232"/>
      <c r="I155" s="232"/>
      <c r="J155" s="345" t="s">
        <v>233</v>
      </c>
      <c r="K155" s="345" t="s">
        <v>233</v>
      </c>
      <c r="L155" s="235">
        <v>0</v>
      </c>
      <c r="M155" s="235">
        <v>0</v>
      </c>
      <c r="N155" s="235">
        <v>0</v>
      </c>
      <c r="O155" s="235"/>
      <c r="P155" s="236">
        <v>0</v>
      </c>
      <c r="Q155" s="236">
        <v>8</v>
      </c>
      <c r="R155" s="236">
        <v>0</v>
      </c>
      <c r="S155" s="237">
        <v>0</v>
      </c>
      <c r="T155" s="234" t="e">
        <v>#N/A</v>
      </c>
      <c r="U155" s="234" t="e">
        <v>#N/A</v>
      </c>
      <c r="V155" s="234" t="e">
        <v>#N/A</v>
      </c>
      <c r="W155" s="234" t="e">
        <v>#N/A</v>
      </c>
      <c r="X155" s="208"/>
      <c r="Y155" s="238">
        <v>1</v>
      </c>
      <c r="Z155" s="208"/>
      <c r="AA155" s="238">
        <v>0</v>
      </c>
      <c r="AB155" s="238">
        <v>0</v>
      </c>
      <c r="AC155" s="238">
        <v>0</v>
      </c>
      <c r="AD155" s="238">
        <v>0</v>
      </c>
      <c r="AE155" s="239">
        <v>0</v>
      </c>
      <c r="AF155" s="208"/>
      <c r="AH155" s="240">
        <f t="shared" si="4"/>
        <v>0</v>
      </c>
      <c r="AI155" s="193"/>
      <c r="AJ155" s="193"/>
      <c r="AK155" s="240"/>
      <c r="AO155" s="241">
        <f t="shared" si="5"/>
        <v>0</v>
      </c>
    </row>
    <row r="156" spans="1:41" ht="12.75" customHeight="1" x14ac:dyDescent="0.45">
      <c r="A156" s="246" t="s">
        <v>411</v>
      </c>
      <c r="B156" s="247"/>
      <c r="C156" s="243"/>
      <c r="D156" s="243"/>
      <c r="E156" s="243"/>
      <c r="F156" s="243"/>
      <c r="G156" s="243"/>
      <c r="H156" s="243"/>
      <c r="I156" s="243"/>
      <c r="J156" s="345" t="s">
        <v>233</v>
      </c>
      <c r="K156" s="345" t="s">
        <v>233</v>
      </c>
      <c r="L156" s="235">
        <v>0</v>
      </c>
      <c r="M156" s="235">
        <v>0</v>
      </c>
      <c r="N156" s="235">
        <v>0</v>
      </c>
      <c r="O156" s="235"/>
      <c r="P156" s="236">
        <v>0</v>
      </c>
      <c r="Q156" s="236">
        <v>8</v>
      </c>
      <c r="R156" s="236">
        <v>0</v>
      </c>
      <c r="S156" s="237">
        <v>0</v>
      </c>
      <c r="T156" s="234" t="e">
        <v>#N/A</v>
      </c>
      <c r="U156" s="234" t="e">
        <v>#N/A</v>
      </c>
      <c r="V156" s="234" t="e">
        <v>#N/A</v>
      </c>
      <c r="W156" s="234" t="e">
        <v>#N/A</v>
      </c>
      <c r="X156" s="208"/>
      <c r="Y156" s="238">
        <v>1</v>
      </c>
      <c r="Z156" s="208"/>
      <c r="AA156" s="238">
        <v>0</v>
      </c>
      <c r="AB156" s="238">
        <v>0</v>
      </c>
      <c r="AC156" s="238">
        <v>0</v>
      </c>
      <c r="AD156" s="238">
        <v>0</v>
      </c>
      <c r="AE156" s="239">
        <v>0</v>
      </c>
      <c r="AF156" s="208"/>
      <c r="AH156" s="240">
        <f t="shared" si="4"/>
        <v>0</v>
      </c>
      <c r="AI156" s="193"/>
      <c r="AJ156" s="193"/>
      <c r="AK156" s="240"/>
      <c r="AO156" s="241">
        <f t="shared" si="5"/>
        <v>0</v>
      </c>
    </row>
    <row r="157" spans="1:41" ht="12.75" customHeight="1" x14ac:dyDescent="0.45">
      <c r="A157" s="246" t="s">
        <v>412</v>
      </c>
      <c r="B157" s="247"/>
      <c r="C157" s="232"/>
      <c r="D157" s="243"/>
      <c r="E157" s="232"/>
      <c r="F157" s="232"/>
      <c r="G157" s="232"/>
      <c r="H157" s="232"/>
      <c r="I157" s="232"/>
      <c r="J157" s="345" t="s">
        <v>233</v>
      </c>
      <c r="K157" s="345" t="s">
        <v>233</v>
      </c>
      <c r="L157" s="235">
        <v>0</v>
      </c>
      <c r="M157" s="235">
        <v>0</v>
      </c>
      <c r="N157" s="235">
        <v>0</v>
      </c>
      <c r="O157" s="235"/>
      <c r="P157" s="236">
        <v>0</v>
      </c>
      <c r="Q157" s="236">
        <v>8</v>
      </c>
      <c r="R157" s="236">
        <v>0</v>
      </c>
      <c r="S157" s="237">
        <v>0</v>
      </c>
      <c r="T157" s="234" t="e">
        <v>#N/A</v>
      </c>
      <c r="U157" s="234" t="e">
        <v>#N/A</v>
      </c>
      <c r="V157" s="234" t="e">
        <v>#N/A</v>
      </c>
      <c r="W157" s="234" t="e">
        <v>#N/A</v>
      </c>
      <c r="X157" s="208"/>
      <c r="Y157" s="238">
        <v>1</v>
      </c>
      <c r="Z157" s="208"/>
      <c r="AA157" s="238">
        <v>0</v>
      </c>
      <c r="AB157" s="238">
        <v>0</v>
      </c>
      <c r="AC157" s="238">
        <v>0</v>
      </c>
      <c r="AD157" s="238">
        <v>0</v>
      </c>
      <c r="AE157" s="239">
        <v>0</v>
      </c>
      <c r="AF157" s="208"/>
      <c r="AH157" s="240">
        <f t="shared" si="4"/>
        <v>0</v>
      </c>
      <c r="AI157" s="193"/>
      <c r="AJ157" s="193"/>
      <c r="AK157" s="240"/>
      <c r="AO157" s="241">
        <f t="shared" si="5"/>
        <v>0</v>
      </c>
    </row>
    <row r="158" spans="1:41" ht="12.75" customHeight="1" x14ac:dyDescent="0.45">
      <c r="A158" s="246" t="s">
        <v>413</v>
      </c>
      <c r="B158" s="247"/>
      <c r="C158" s="232"/>
      <c r="D158" s="243"/>
      <c r="E158" s="243"/>
      <c r="F158" s="243"/>
      <c r="G158" s="243"/>
      <c r="H158" s="243"/>
      <c r="I158" s="243"/>
      <c r="J158" s="345" t="s">
        <v>233</v>
      </c>
      <c r="K158" s="345" t="s">
        <v>233</v>
      </c>
      <c r="L158" s="235">
        <v>0</v>
      </c>
      <c r="M158" s="235">
        <v>0</v>
      </c>
      <c r="N158" s="235">
        <v>0</v>
      </c>
      <c r="O158" s="235"/>
      <c r="P158" s="236">
        <v>0</v>
      </c>
      <c r="Q158" s="236">
        <v>8</v>
      </c>
      <c r="R158" s="236">
        <v>0</v>
      </c>
      <c r="S158" s="237">
        <v>0</v>
      </c>
      <c r="T158" s="234" t="e">
        <v>#N/A</v>
      </c>
      <c r="U158" s="234" t="e">
        <v>#N/A</v>
      </c>
      <c r="V158" s="234" t="e">
        <v>#N/A</v>
      </c>
      <c r="W158" s="234" t="e">
        <v>#N/A</v>
      </c>
      <c r="X158" s="208"/>
      <c r="Y158" s="238">
        <v>1</v>
      </c>
      <c r="Z158" s="208"/>
      <c r="AA158" s="238">
        <v>0</v>
      </c>
      <c r="AB158" s="238">
        <v>0</v>
      </c>
      <c r="AC158" s="238">
        <v>0</v>
      </c>
      <c r="AD158" s="238">
        <v>0</v>
      </c>
      <c r="AE158" s="239">
        <v>0</v>
      </c>
      <c r="AF158" s="208"/>
      <c r="AH158" s="240">
        <f t="shared" si="4"/>
        <v>0</v>
      </c>
      <c r="AI158" s="193"/>
      <c r="AJ158" s="193"/>
      <c r="AK158" s="240"/>
      <c r="AO158" s="241">
        <f t="shared" si="5"/>
        <v>0</v>
      </c>
    </row>
    <row r="159" spans="1:41" ht="12.75" customHeight="1" x14ac:dyDescent="0.45">
      <c r="A159" s="246" t="s">
        <v>414</v>
      </c>
      <c r="B159" s="247"/>
      <c r="C159" s="243"/>
      <c r="D159" s="243"/>
      <c r="E159" s="232"/>
      <c r="F159" s="232"/>
      <c r="G159" s="232"/>
      <c r="H159" s="232"/>
      <c r="I159" s="232"/>
      <c r="J159" s="345" t="s">
        <v>233</v>
      </c>
      <c r="K159" s="345" t="s">
        <v>233</v>
      </c>
      <c r="L159" s="235">
        <v>0</v>
      </c>
      <c r="M159" s="235">
        <v>0</v>
      </c>
      <c r="N159" s="235">
        <v>0</v>
      </c>
      <c r="O159" s="235"/>
      <c r="P159" s="236">
        <v>0</v>
      </c>
      <c r="Q159" s="236">
        <v>8</v>
      </c>
      <c r="R159" s="236">
        <v>0</v>
      </c>
      <c r="S159" s="237">
        <v>0</v>
      </c>
      <c r="T159" s="234" t="e">
        <v>#N/A</v>
      </c>
      <c r="U159" s="234" t="e">
        <v>#N/A</v>
      </c>
      <c r="V159" s="234" t="e">
        <v>#N/A</v>
      </c>
      <c r="W159" s="234" t="e">
        <v>#N/A</v>
      </c>
      <c r="X159" s="208"/>
      <c r="Y159" s="238">
        <v>1</v>
      </c>
      <c r="Z159" s="208"/>
      <c r="AA159" s="238">
        <v>0</v>
      </c>
      <c r="AB159" s="238">
        <v>0</v>
      </c>
      <c r="AC159" s="238">
        <v>0</v>
      </c>
      <c r="AD159" s="238">
        <v>0</v>
      </c>
      <c r="AE159" s="239">
        <v>0</v>
      </c>
      <c r="AF159" s="208"/>
      <c r="AH159" s="240">
        <f t="shared" si="4"/>
        <v>0</v>
      </c>
      <c r="AI159" s="193"/>
      <c r="AJ159" s="193"/>
      <c r="AK159" s="240"/>
      <c r="AO159" s="241">
        <f t="shared" si="5"/>
        <v>0</v>
      </c>
    </row>
    <row r="160" spans="1:41" ht="12.75" customHeight="1" x14ac:dyDescent="0.45">
      <c r="A160" s="246" t="s">
        <v>415</v>
      </c>
      <c r="B160" s="247"/>
      <c r="C160" s="232"/>
      <c r="D160" s="243"/>
      <c r="E160" s="243"/>
      <c r="F160" s="243"/>
      <c r="G160" s="243"/>
      <c r="H160" s="243"/>
      <c r="I160" s="243"/>
      <c r="J160" s="345" t="s">
        <v>233</v>
      </c>
      <c r="K160" s="345" t="s">
        <v>233</v>
      </c>
      <c r="L160" s="235">
        <v>0</v>
      </c>
      <c r="M160" s="235">
        <v>0</v>
      </c>
      <c r="N160" s="235">
        <v>0</v>
      </c>
      <c r="O160" s="235"/>
      <c r="P160" s="236">
        <v>0</v>
      </c>
      <c r="Q160" s="236">
        <v>8</v>
      </c>
      <c r="R160" s="236">
        <v>0</v>
      </c>
      <c r="S160" s="237">
        <v>0</v>
      </c>
      <c r="T160" s="234" t="e">
        <v>#N/A</v>
      </c>
      <c r="U160" s="234" t="e">
        <v>#N/A</v>
      </c>
      <c r="V160" s="234" t="e">
        <v>#N/A</v>
      </c>
      <c r="W160" s="234" t="e">
        <v>#N/A</v>
      </c>
      <c r="X160" s="208"/>
      <c r="Y160" s="238">
        <v>1</v>
      </c>
      <c r="Z160" s="208"/>
      <c r="AA160" s="238">
        <v>0</v>
      </c>
      <c r="AB160" s="238">
        <v>0</v>
      </c>
      <c r="AC160" s="238">
        <v>0</v>
      </c>
      <c r="AD160" s="238">
        <v>0</v>
      </c>
      <c r="AE160" s="239">
        <v>0</v>
      </c>
      <c r="AF160" s="208"/>
      <c r="AH160" s="240">
        <f t="shared" si="4"/>
        <v>0</v>
      </c>
      <c r="AI160" s="193"/>
      <c r="AJ160" s="193"/>
      <c r="AK160" s="240"/>
      <c r="AO160" s="241">
        <f t="shared" si="5"/>
        <v>0</v>
      </c>
    </row>
    <row r="161" spans="1:41" ht="12.75" customHeight="1" x14ac:dyDescent="0.45">
      <c r="A161" s="246" t="s">
        <v>416</v>
      </c>
      <c r="B161" s="247"/>
      <c r="C161" s="232"/>
      <c r="D161" s="243"/>
      <c r="E161" s="232"/>
      <c r="F161" s="232"/>
      <c r="G161" s="232"/>
      <c r="H161" s="232"/>
      <c r="I161" s="232"/>
      <c r="J161" s="345" t="s">
        <v>233</v>
      </c>
      <c r="K161" s="345" t="s">
        <v>233</v>
      </c>
      <c r="L161" s="235">
        <v>0</v>
      </c>
      <c r="M161" s="235">
        <v>0</v>
      </c>
      <c r="N161" s="235">
        <v>0</v>
      </c>
      <c r="O161" s="235"/>
      <c r="P161" s="236">
        <v>0</v>
      </c>
      <c r="Q161" s="236">
        <v>8</v>
      </c>
      <c r="R161" s="236">
        <v>0</v>
      </c>
      <c r="S161" s="237">
        <v>0</v>
      </c>
      <c r="T161" s="234" t="e">
        <v>#N/A</v>
      </c>
      <c r="U161" s="234" t="e">
        <v>#N/A</v>
      </c>
      <c r="V161" s="234" t="e">
        <v>#N/A</v>
      </c>
      <c r="W161" s="234" t="e">
        <v>#N/A</v>
      </c>
      <c r="X161" s="208"/>
      <c r="Y161" s="238">
        <v>1</v>
      </c>
      <c r="Z161" s="208"/>
      <c r="AA161" s="238">
        <v>0</v>
      </c>
      <c r="AB161" s="238">
        <v>0</v>
      </c>
      <c r="AC161" s="238">
        <v>0</v>
      </c>
      <c r="AD161" s="238">
        <v>0</v>
      </c>
      <c r="AE161" s="239">
        <v>0</v>
      </c>
      <c r="AF161" s="208"/>
      <c r="AH161" s="240">
        <f t="shared" si="4"/>
        <v>0</v>
      </c>
      <c r="AI161" s="193"/>
      <c r="AJ161" s="193"/>
      <c r="AK161" s="240"/>
      <c r="AO161" s="241">
        <f t="shared" si="5"/>
        <v>0</v>
      </c>
    </row>
    <row r="162" spans="1:41" ht="12.75" customHeight="1" x14ac:dyDescent="0.45">
      <c r="A162" s="246" t="s">
        <v>417</v>
      </c>
      <c r="B162" s="247"/>
      <c r="C162" s="243"/>
      <c r="D162" s="243"/>
      <c r="E162" s="243"/>
      <c r="F162" s="243"/>
      <c r="G162" s="243"/>
      <c r="H162" s="243"/>
      <c r="I162" s="243"/>
      <c r="J162" s="345" t="s">
        <v>233</v>
      </c>
      <c r="K162" s="345" t="s">
        <v>233</v>
      </c>
      <c r="L162" s="235">
        <v>0</v>
      </c>
      <c r="M162" s="235">
        <v>0</v>
      </c>
      <c r="N162" s="235">
        <v>0</v>
      </c>
      <c r="O162" s="235"/>
      <c r="P162" s="236">
        <v>0</v>
      </c>
      <c r="Q162" s="236">
        <v>8</v>
      </c>
      <c r="R162" s="236">
        <v>0</v>
      </c>
      <c r="S162" s="237">
        <v>0</v>
      </c>
      <c r="T162" s="234" t="e">
        <v>#N/A</v>
      </c>
      <c r="U162" s="234" t="e">
        <v>#N/A</v>
      </c>
      <c r="V162" s="234" t="e">
        <v>#N/A</v>
      </c>
      <c r="W162" s="234" t="e">
        <v>#N/A</v>
      </c>
      <c r="X162" s="208"/>
      <c r="Y162" s="238">
        <v>1</v>
      </c>
      <c r="Z162" s="208"/>
      <c r="AA162" s="238">
        <v>0</v>
      </c>
      <c r="AB162" s="238">
        <v>0</v>
      </c>
      <c r="AC162" s="238">
        <v>0</v>
      </c>
      <c r="AD162" s="238">
        <v>0</v>
      </c>
      <c r="AE162" s="239">
        <v>0</v>
      </c>
      <c r="AF162" s="208"/>
      <c r="AH162" s="240">
        <f t="shared" si="4"/>
        <v>0</v>
      </c>
      <c r="AI162" s="193"/>
      <c r="AJ162" s="193"/>
      <c r="AK162" s="240"/>
      <c r="AO162" s="241">
        <f t="shared" si="5"/>
        <v>0</v>
      </c>
    </row>
    <row r="163" spans="1:41" ht="12.75" customHeight="1" x14ac:dyDescent="0.45">
      <c r="A163" s="246" t="s">
        <v>418</v>
      </c>
      <c r="B163" s="247"/>
      <c r="C163" s="232"/>
      <c r="D163" s="243"/>
      <c r="E163" s="232"/>
      <c r="F163" s="232"/>
      <c r="G163" s="232"/>
      <c r="H163" s="232"/>
      <c r="I163" s="232"/>
      <c r="J163" s="345" t="s">
        <v>233</v>
      </c>
      <c r="K163" s="345" t="s">
        <v>233</v>
      </c>
      <c r="L163" s="235">
        <v>0</v>
      </c>
      <c r="M163" s="235">
        <v>0</v>
      </c>
      <c r="N163" s="235">
        <v>0</v>
      </c>
      <c r="O163" s="235"/>
      <c r="P163" s="236">
        <v>0</v>
      </c>
      <c r="Q163" s="236">
        <v>8</v>
      </c>
      <c r="R163" s="236">
        <v>0</v>
      </c>
      <c r="S163" s="237">
        <v>0</v>
      </c>
      <c r="T163" s="234" t="e">
        <v>#N/A</v>
      </c>
      <c r="U163" s="234" t="e">
        <v>#N/A</v>
      </c>
      <c r="V163" s="234" t="e">
        <v>#N/A</v>
      </c>
      <c r="W163" s="234" t="e">
        <v>#N/A</v>
      </c>
      <c r="X163" s="208"/>
      <c r="Y163" s="238">
        <v>1</v>
      </c>
      <c r="Z163" s="208"/>
      <c r="AA163" s="238">
        <v>0</v>
      </c>
      <c r="AB163" s="238">
        <v>0</v>
      </c>
      <c r="AC163" s="238">
        <v>0</v>
      </c>
      <c r="AD163" s="238">
        <v>0</v>
      </c>
      <c r="AE163" s="239">
        <v>0</v>
      </c>
      <c r="AF163" s="208"/>
      <c r="AH163" s="240">
        <f t="shared" si="4"/>
        <v>0</v>
      </c>
      <c r="AI163" s="193"/>
      <c r="AJ163" s="193"/>
      <c r="AK163" s="240"/>
      <c r="AO163" s="241">
        <f t="shared" si="5"/>
        <v>0</v>
      </c>
    </row>
    <row r="164" spans="1:41" ht="12.75" customHeight="1" x14ac:dyDescent="0.45">
      <c r="A164" s="246" t="s">
        <v>419</v>
      </c>
      <c r="B164" s="247"/>
      <c r="C164" s="232"/>
      <c r="D164" s="243"/>
      <c r="E164" s="243"/>
      <c r="F164" s="243"/>
      <c r="G164" s="243"/>
      <c r="H164" s="243"/>
      <c r="I164" s="243"/>
      <c r="J164" s="345" t="s">
        <v>233</v>
      </c>
      <c r="K164" s="345" t="s">
        <v>233</v>
      </c>
      <c r="L164" s="235">
        <v>0</v>
      </c>
      <c r="M164" s="235">
        <v>0</v>
      </c>
      <c r="N164" s="235">
        <v>0</v>
      </c>
      <c r="O164" s="235"/>
      <c r="P164" s="236">
        <v>0</v>
      </c>
      <c r="Q164" s="236">
        <v>8</v>
      </c>
      <c r="R164" s="236">
        <v>0</v>
      </c>
      <c r="S164" s="237">
        <v>0</v>
      </c>
      <c r="T164" s="234" t="e">
        <v>#N/A</v>
      </c>
      <c r="U164" s="234" t="e">
        <v>#N/A</v>
      </c>
      <c r="V164" s="234" t="e">
        <v>#N/A</v>
      </c>
      <c r="W164" s="234" t="e">
        <v>#N/A</v>
      </c>
      <c r="X164" s="208"/>
      <c r="Y164" s="238">
        <v>1</v>
      </c>
      <c r="Z164" s="208"/>
      <c r="AA164" s="238">
        <v>0</v>
      </c>
      <c r="AB164" s="238">
        <v>0</v>
      </c>
      <c r="AC164" s="238">
        <v>0</v>
      </c>
      <c r="AD164" s="238">
        <v>0</v>
      </c>
      <c r="AE164" s="239">
        <v>0</v>
      </c>
      <c r="AF164" s="208"/>
      <c r="AH164" s="240">
        <f t="shared" si="4"/>
        <v>0</v>
      </c>
      <c r="AI164" s="193"/>
      <c r="AJ164" s="193"/>
      <c r="AK164" s="240"/>
      <c r="AO164" s="241">
        <f t="shared" si="5"/>
        <v>0</v>
      </c>
    </row>
    <row r="165" spans="1:41" ht="12.75" customHeight="1" x14ac:dyDescent="0.45">
      <c r="A165" s="246" t="s">
        <v>420</v>
      </c>
      <c r="B165" s="247"/>
      <c r="C165" s="243"/>
      <c r="D165" s="243"/>
      <c r="E165" s="232"/>
      <c r="F165" s="232"/>
      <c r="G165" s="232"/>
      <c r="H165" s="232"/>
      <c r="I165" s="232"/>
      <c r="J165" s="345" t="s">
        <v>233</v>
      </c>
      <c r="K165" s="345" t="s">
        <v>233</v>
      </c>
      <c r="L165" s="235">
        <v>0</v>
      </c>
      <c r="M165" s="235">
        <v>0</v>
      </c>
      <c r="N165" s="235">
        <v>0</v>
      </c>
      <c r="O165" s="235"/>
      <c r="P165" s="236">
        <v>0</v>
      </c>
      <c r="Q165" s="236">
        <v>8</v>
      </c>
      <c r="R165" s="236">
        <v>0</v>
      </c>
      <c r="S165" s="237">
        <v>0</v>
      </c>
      <c r="T165" s="234" t="e">
        <v>#N/A</v>
      </c>
      <c r="U165" s="234" t="e">
        <v>#N/A</v>
      </c>
      <c r="V165" s="234" t="e">
        <v>#N/A</v>
      </c>
      <c r="W165" s="234" t="e">
        <v>#N/A</v>
      </c>
      <c r="X165" s="208"/>
      <c r="Y165" s="238">
        <v>1</v>
      </c>
      <c r="Z165" s="208"/>
      <c r="AA165" s="238">
        <v>0</v>
      </c>
      <c r="AB165" s="238">
        <v>0</v>
      </c>
      <c r="AC165" s="238">
        <v>0</v>
      </c>
      <c r="AD165" s="238">
        <v>0</v>
      </c>
      <c r="AE165" s="239">
        <v>0</v>
      </c>
      <c r="AF165" s="208"/>
      <c r="AH165" s="240">
        <f t="shared" si="4"/>
        <v>0</v>
      </c>
      <c r="AI165" s="193"/>
      <c r="AJ165" s="193"/>
      <c r="AK165" s="240"/>
      <c r="AO165" s="241">
        <f t="shared" si="5"/>
        <v>0</v>
      </c>
    </row>
    <row r="166" spans="1:41" ht="12.75" customHeight="1" x14ac:dyDescent="0.45">
      <c r="A166" s="246" t="s">
        <v>421</v>
      </c>
      <c r="B166" s="247"/>
      <c r="C166" s="232"/>
      <c r="D166" s="243"/>
      <c r="E166" s="243"/>
      <c r="F166" s="243"/>
      <c r="G166" s="243"/>
      <c r="H166" s="243"/>
      <c r="I166" s="243"/>
      <c r="J166" s="345" t="s">
        <v>233</v>
      </c>
      <c r="K166" s="345" t="s">
        <v>233</v>
      </c>
      <c r="L166" s="235">
        <v>0</v>
      </c>
      <c r="M166" s="235">
        <v>0</v>
      </c>
      <c r="N166" s="235">
        <v>0</v>
      </c>
      <c r="O166" s="235"/>
      <c r="P166" s="236">
        <v>0</v>
      </c>
      <c r="Q166" s="236">
        <v>8</v>
      </c>
      <c r="R166" s="236">
        <v>0</v>
      </c>
      <c r="S166" s="237">
        <v>0</v>
      </c>
      <c r="T166" s="234" t="e">
        <v>#N/A</v>
      </c>
      <c r="U166" s="234" t="e">
        <v>#N/A</v>
      </c>
      <c r="V166" s="234" t="e">
        <v>#N/A</v>
      </c>
      <c r="W166" s="234" t="e">
        <v>#N/A</v>
      </c>
      <c r="X166" s="208"/>
      <c r="Y166" s="238">
        <v>1</v>
      </c>
      <c r="Z166" s="208"/>
      <c r="AA166" s="238">
        <v>0</v>
      </c>
      <c r="AB166" s="238">
        <v>0</v>
      </c>
      <c r="AC166" s="238">
        <v>0</v>
      </c>
      <c r="AD166" s="238">
        <v>0</v>
      </c>
      <c r="AE166" s="239">
        <v>0</v>
      </c>
      <c r="AF166" s="208"/>
      <c r="AH166" s="240">
        <f t="shared" si="4"/>
        <v>0</v>
      </c>
      <c r="AI166" s="193"/>
      <c r="AJ166" s="193"/>
      <c r="AK166" s="240"/>
      <c r="AO166" s="241">
        <f t="shared" si="5"/>
        <v>0</v>
      </c>
    </row>
    <row r="167" spans="1:41" ht="12.75" customHeight="1" x14ac:dyDescent="0.45">
      <c r="A167" s="246" t="s">
        <v>422</v>
      </c>
      <c r="B167" s="247"/>
      <c r="C167" s="232"/>
      <c r="D167" s="243"/>
      <c r="E167" s="232"/>
      <c r="F167" s="232"/>
      <c r="G167" s="232"/>
      <c r="H167" s="232"/>
      <c r="I167" s="232"/>
      <c r="J167" s="345" t="s">
        <v>233</v>
      </c>
      <c r="K167" s="345" t="s">
        <v>233</v>
      </c>
      <c r="L167" s="235">
        <v>0</v>
      </c>
      <c r="M167" s="235">
        <v>0</v>
      </c>
      <c r="N167" s="235">
        <v>0</v>
      </c>
      <c r="O167" s="235"/>
      <c r="P167" s="236">
        <v>0</v>
      </c>
      <c r="Q167" s="236">
        <v>8</v>
      </c>
      <c r="R167" s="236">
        <v>0</v>
      </c>
      <c r="S167" s="237">
        <v>0</v>
      </c>
      <c r="T167" s="234" t="e">
        <v>#N/A</v>
      </c>
      <c r="U167" s="234" t="e">
        <v>#N/A</v>
      </c>
      <c r="V167" s="234" t="e">
        <v>#N/A</v>
      </c>
      <c r="W167" s="234" t="e">
        <v>#N/A</v>
      </c>
      <c r="X167" s="208"/>
      <c r="Y167" s="238">
        <v>1</v>
      </c>
      <c r="Z167" s="208"/>
      <c r="AA167" s="238">
        <v>0</v>
      </c>
      <c r="AB167" s="238">
        <v>0</v>
      </c>
      <c r="AC167" s="238">
        <v>0</v>
      </c>
      <c r="AD167" s="238">
        <v>0</v>
      </c>
      <c r="AE167" s="239">
        <v>0</v>
      </c>
      <c r="AF167" s="208"/>
      <c r="AH167" s="240">
        <f t="shared" si="4"/>
        <v>0</v>
      </c>
      <c r="AI167" s="193"/>
      <c r="AJ167" s="193"/>
      <c r="AK167" s="240"/>
      <c r="AO167" s="241">
        <f t="shared" si="5"/>
        <v>0</v>
      </c>
    </row>
    <row r="168" spans="1:41" ht="12.75" customHeight="1" x14ac:dyDescent="0.45">
      <c r="A168" s="246" t="s">
        <v>423</v>
      </c>
      <c r="B168" s="247"/>
      <c r="C168" s="243"/>
      <c r="D168" s="243"/>
      <c r="E168" s="243"/>
      <c r="F168" s="243"/>
      <c r="G168" s="243"/>
      <c r="H168" s="243"/>
      <c r="I168" s="243"/>
      <c r="J168" s="345" t="s">
        <v>233</v>
      </c>
      <c r="K168" s="345" t="s">
        <v>233</v>
      </c>
      <c r="L168" s="235">
        <v>0</v>
      </c>
      <c r="M168" s="235">
        <v>0</v>
      </c>
      <c r="N168" s="235">
        <v>0</v>
      </c>
      <c r="O168" s="235"/>
      <c r="P168" s="236">
        <v>0</v>
      </c>
      <c r="Q168" s="236">
        <v>8</v>
      </c>
      <c r="R168" s="236">
        <v>0</v>
      </c>
      <c r="S168" s="237">
        <v>0</v>
      </c>
      <c r="T168" s="234" t="e">
        <v>#N/A</v>
      </c>
      <c r="U168" s="234" t="e">
        <v>#N/A</v>
      </c>
      <c r="V168" s="234" t="e">
        <v>#N/A</v>
      </c>
      <c r="W168" s="234" t="e">
        <v>#N/A</v>
      </c>
      <c r="X168" s="208"/>
      <c r="Y168" s="238">
        <v>1</v>
      </c>
      <c r="Z168" s="208"/>
      <c r="AA168" s="238">
        <v>0</v>
      </c>
      <c r="AB168" s="238">
        <v>0</v>
      </c>
      <c r="AC168" s="238">
        <v>0</v>
      </c>
      <c r="AD168" s="238">
        <v>0</v>
      </c>
      <c r="AE168" s="239">
        <v>0</v>
      </c>
      <c r="AF168" s="208"/>
      <c r="AH168" s="240">
        <f t="shared" si="4"/>
        <v>0</v>
      </c>
      <c r="AI168" s="193"/>
      <c r="AJ168" s="193"/>
      <c r="AK168" s="240"/>
      <c r="AO168" s="241">
        <f t="shared" si="5"/>
        <v>0</v>
      </c>
    </row>
    <row r="169" spans="1:41" ht="12.75" customHeight="1" x14ac:dyDescent="0.45">
      <c r="A169" s="246" t="s">
        <v>424</v>
      </c>
      <c r="B169" s="247"/>
      <c r="C169" s="232"/>
      <c r="D169" s="243"/>
      <c r="E169" s="232"/>
      <c r="F169" s="232"/>
      <c r="G169" s="232"/>
      <c r="H169" s="232"/>
      <c r="I169" s="232"/>
      <c r="J169" s="345" t="s">
        <v>233</v>
      </c>
      <c r="K169" s="345" t="s">
        <v>233</v>
      </c>
      <c r="L169" s="235">
        <v>0</v>
      </c>
      <c r="M169" s="235">
        <v>0</v>
      </c>
      <c r="N169" s="235">
        <v>0</v>
      </c>
      <c r="O169" s="235"/>
      <c r="P169" s="236">
        <v>0</v>
      </c>
      <c r="Q169" s="236">
        <v>8</v>
      </c>
      <c r="R169" s="236">
        <v>0</v>
      </c>
      <c r="S169" s="237">
        <v>0</v>
      </c>
      <c r="T169" s="234" t="e">
        <v>#N/A</v>
      </c>
      <c r="U169" s="234" t="e">
        <v>#N/A</v>
      </c>
      <c r="V169" s="234" t="e">
        <v>#N/A</v>
      </c>
      <c r="W169" s="234" t="e">
        <v>#N/A</v>
      </c>
      <c r="X169" s="208"/>
      <c r="Y169" s="238">
        <v>1</v>
      </c>
      <c r="Z169" s="208"/>
      <c r="AA169" s="238">
        <v>0</v>
      </c>
      <c r="AB169" s="238">
        <v>0</v>
      </c>
      <c r="AC169" s="238">
        <v>0</v>
      </c>
      <c r="AD169" s="238">
        <v>0</v>
      </c>
      <c r="AE169" s="239">
        <v>0</v>
      </c>
      <c r="AF169" s="208"/>
      <c r="AH169" s="240">
        <f t="shared" si="4"/>
        <v>0</v>
      </c>
      <c r="AI169" s="193"/>
      <c r="AJ169" s="193"/>
      <c r="AK169" s="240"/>
      <c r="AO169" s="241">
        <f t="shared" si="5"/>
        <v>0</v>
      </c>
    </row>
    <row r="170" spans="1:41" ht="12.75" customHeight="1" x14ac:dyDescent="0.45">
      <c r="A170" s="246" t="s">
        <v>425</v>
      </c>
      <c r="B170" s="247"/>
      <c r="C170" s="232"/>
      <c r="D170" s="243"/>
      <c r="E170" s="243"/>
      <c r="F170" s="243"/>
      <c r="G170" s="243"/>
      <c r="H170" s="243"/>
      <c r="I170" s="243"/>
      <c r="J170" s="345" t="s">
        <v>233</v>
      </c>
      <c r="K170" s="345" t="s">
        <v>233</v>
      </c>
      <c r="L170" s="235">
        <v>0</v>
      </c>
      <c r="M170" s="235">
        <v>0</v>
      </c>
      <c r="N170" s="235">
        <v>0</v>
      </c>
      <c r="O170" s="235"/>
      <c r="P170" s="236">
        <v>0</v>
      </c>
      <c r="Q170" s="236">
        <v>8</v>
      </c>
      <c r="R170" s="236">
        <v>0</v>
      </c>
      <c r="S170" s="237">
        <v>0</v>
      </c>
      <c r="T170" s="234" t="e">
        <v>#N/A</v>
      </c>
      <c r="U170" s="234" t="e">
        <v>#N/A</v>
      </c>
      <c r="V170" s="234" t="e">
        <v>#N/A</v>
      </c>
      <c r="W170" s="234" t="e">
        <v>#N/A</v>
      </c>
      <c r="X170" s="208"/>
      <c r="Y170" s="238">
        <v>1</v>
      </c>
      <c r="Z170" s="208"/>
      <c r="AA170" s="238">
        <v>0</v>
      </c>
      <c r="AB170" s="238">
        <v>0</v>
      </c>
      <c r="AC170" s="238">
        <v>0</v>
      </c>
      <c r="AD170" s="238">
        <v>0</v>
      </c>
      <c r="AE170" s="239">
        <v>0</v>
      </c>
      <c r="AF170" s="208"/>
      <c r="AH170" s="240">
        <f t="shared" si="4"/>
        <v>0</v>
      </c>
      <c r="AI170" s="193"/>
      <c r="AJ170" s="193"/>
      <c r="AK170" s="240"/>
      <c r="AO170" s="241">
        <f t="shared" si="5"/>
        <v>0</v>
      </c>
    </row>
    <row r="171" spans="1:41" ht="12.75" customHeight="1" x14ac:dyDescent="0.45">
      <c r="A171" s="246" t="s">
        <v>426</v>
      </c>
      <c r="B171" s="247"/>
      <c r="C171" s="243"/>
      <c r="D171" s="243"/>
      <c r="E171" s="232"/>
      <c r="F171" s="232"/>
      <c r="G171" s="232"/>
      <c r="H171" s="232"/>
      <c r="I171" s="232"/>
      <c r="J171" s="345" t="s">
        <v>233</v>
      </c>
      <c r="K171" s="345" t="s">
        <v>233</v>
      </c>
      <c r="L171" s="235">
        <v>0</v>
      </c>
      <c r="M171" s="235">
        <v>0</v>
      </c>
      <c r="N171" s="235">
        <v>0</v>
      </c>
      <c r="O171" s="235"/>
      <c r="P171" s="236">
        <v>0</v>
      </c>
      <c r="Q171" s="236">
        <v>8</v>
      </c>
      <c r="R171" s="236">
        <v>0</v>
      </c>
      <c r="S171" s="237">
        <v>0</v>
      </c>
      <c r="T171" s="234" t="e">
        <v>#N/A</v>
      </c>
      <c r="U171" s="234" t="e">
        <v>#N/A</v>
      </c>
      <c r="V171" s="234" t="e">
        <v>#N/A</v>
      </c>
      <c r="W171" s="234" t="e">
        <v>#N/A</v>
      </c>
      <c r="X171" s="208"/>
      <c r="Y171" s="238">
        <v>1</v>
      </c>
      <c r="Z171" s="208"/>
      <c r="AA171" s="238">
        <v>0</v>
      </c>
      <c r="AB171" s="238">
        <v>0</v>
      </c>
      <c r="AC171" s="238">
        <v>0</v>
      </c>
      <c r="AD171" s="238">
        <v>0</v>
      </c>
      <c r="AE171" s="239">
        <v>0</v>
      </c>
      <c r="AF171" s="208"/>
      <c r="AH171" s="240">
        <f t="shared" si="4"/>
        <v>0</v>
      </c>
      <c r="AI171" s="193"/>
      <c r="AJ171" s="193"/>
      <c r="AK171" s="240"/>
      <c r="AO171" s="241">
        <f t="shared" si="5"/>
        <v>0</v>
      </c>
    </row>
    <row r="172" spans="1:41" ht="12.75" customHeight="1" x14ac:dyDescent="0.45">
      <c r="A172" s="246" t="s">
        <v>427</v>
      </c>
      <c r="B172" s="247"/>
      <c r="C172" s="232"/>
      <c r="D172" s="243"/>
      <c r="E172" s="243"/>
      <c r="F172" s="243"/>
      <c r="G172" s="243"/>
      <c r="H172" s="243"/>
      <c r="I172" s="243"/>
      <c r="J172" s="345" t="s">
        <v>233</v>
      </c>
      <c r="K172" s="345" t="s">
        <v>233</v>
      </c>
      <c r="L172" s="235">
        <v>0</v>
      </c>
      <c r="M172" s="235">
        <v>0</v>
      </c>
      <c r="N172" s="235">
        <v>0</v>
      </c>
      <c r="O172" s="235"/>
      <c r="P172" s="236">
        <v>0</v>
      </c>
      <c r="Q172" s="236">
        <v>8</v>
      </c>
      <c r="R172" s="236">
        <v>0</v>
      </c>
      <c r="S172" s="237">
        <v>0</v>
      </c>
      <c r="T172" s="234" t="e">
        <v>#N/A</v>
      </c>
      <c r="U172" s="234" t="e">
        <v>#N/A</v>
      </c>
      <c r="V172" s="234" t="e">
        <v>#N/A</v>
      </c>
      <c r="W172" s="234" t="e">
        <v>#N/A</v>
      </c>
      <c r="X172" s="208"/>
      <c r="Y172" s="238">
        <v>1</v>
      </c>
      <c r="Z172" s="208"/>
      <c r="AA172" s="238">
        <v>0</v>
      </c>
      <c r="AB172" s="238">
        <v>0</v>
      </c>
      <c r="AC172" s="238">
        <v>0</v>
      </c>
      <c r="AD172" s="238">
        <v>0</v>
      </c>
      <c r="AE172" s="239">
        <v>0</v>
      </c>
      <c r="AF172" s="208"/>
      <c r="AH172" s="240">
        <f t="shared" si="4"/>
        <v>0</v>
      </c>
      <c r="AI172" s="193"/>
      <c r="AJ172" s="193"/>
      <c r="AK172" s="240"/>
      <c r="AO172" s="241">
        <f t="shared" si="5"/>
        <v>0</v>
      </c>
    </row>
    <row r="173" spans="1:41" ht="12.75" customHeight="1" x14ac:dyDescent="0.45">
      <c r="A173" s="246" t="s">
        <v>428</v>
      </c>
      <c r="B173" s="247"/>
      <c r="C173" s="232"/>
      <c r="D173" s="243"/>
      <c r="E173" s="232"/>
      <c r="F173" s="232"/>
      <c r="G173" s="232"/>
      <c r="H173" s="232"/>
      <c r="I173" s="232"/>
      <c r="J173" s="345" t="s">
        <v>233</v>
      </c>
      <c r="K173" s="345" t="s">
        <v>233</v>
      </c>
      <c r="L173" s="235">
        <v>0</v>
      </c>
      <c r="M173" s="235">
        <v>0</v>
      </c>
      <c r="N173" s="235">
        <v>0</v>
      </c>
      <c r="O173" s="235"/>
      <c r="P173" s="236">
        <v>0</v>
      </c>
      <c r="Q173" s="236">
        <v>8</v>
      </c>
      <c r="R173" s="236">
        <v>0</v>
      </c>
      <c r="S173" s="237">
        <v>0</v>
      </c>
      <c r="T173" s="234" t="e">
        <v>#N/A</v>
      </c>
      <c r="U173" s="234" t="e">
        <v>#N/A</v>
      </c>
      <c r="V173" s="234" t="e">
        <v>#N/A</v>
      </c>
      <c r="W173" s="234" t="e">
        <v>#N/A</v>
      </c>
      <c r="X173" s="208"/>
      <c r="Y173" s="238">
        <v>1</v>
      </c>
      <c r="Z173" s="208"/>
      <c r="AA173" s="238">
        <v>0</v>
      </c>
      <c r="AB173" s="238">
        <v>0</v>
      </c>
      <c r="AC173" s="238">
        <v>0</v>
      </c>
      <c r="AD173" s="238">
        <v>0</v>
      </c>
      <c r="AE173" s="239">
        <v>0</v>
      </c>
      <c r="AF173" s="208"/>
      <c r="AH173" s="240">
        <f t="shared" si="4"/>
        <v>0</v>
      </c>
      <c r="AI173" s="193"/>
      <c r="AJ173" s="193"/>
      <c r="AK173" s="240"/>
      <c r="AO173" s="241">
        <f t="shared" si="5"/>
        <v>0</v>
      </c>
    </row>
    <row r="174" spans="1:41" ht="12.75" customHeight="1" x14ac:dyDescent="0.45">
      <c r="A174" s="246" t="s">
        <v>429</v>
      </c>
      <c r="B174" s="247"/>
      <c r="C174" s="243"/>
      <c r="D174" s="243"/>
      <c r="E174" s="243"/>
      <c r="F174" s="243"/>
      <c r="G174" s="243"/>
      <c r="H174" s="243"/>
      <c r="I174" s="243"/>
      <c r="J174" s="345" t="s">
        <v>233</v>
      </c>
      <c r="K174" s="345" t="s">
        <v>233</v>
      </c>
      <c r="L174" s="235">
        <v>0</v>
      </c>
      <c r="M174" s="235">
        <v>0</v>
      </c>
      <c r="N174" s="235">
        <v>0</v>
      </c>
      <c r="O174" s="235"/>
      <c r="P174" s="236">
        <v>0</v>
      </c>
      <c r="Q174" s="236">
        <v>8</v>
      </c>
      <c r="R174" s="236">
        <v>0</v>
      </c>
      <c r="S174" s="237">
        <v>0</v>
      </c>
      <c r="T174" s="234" t="e">
        <v>#N/A</v>
      </c>
      <c r="U174" s="234" t="e">
        <v>#N/A</v>
      </c>
      <c r="V174" s="234" t="e">
        <v>#N/A</v>
      </c>
      <c r="W174" s="234" t="e">
        <v>#N/A</v>
      </c>
      <c r="X174" s="208"/>
      <c r="Y174" s="238">
        <v>1</v>
      </c>
      <c r="Z174" s="208"/>
      <c r="AA174" s="238">
        <v>0</v>
      </c>
      <c r="AB174" s="238">
        <v>0</v>
      </c>
      <c r="AC174" s="238">
        <v>0</v>
      </c>
      <c r="AD174" s="238">
        <v>0</v>
      </c>
      <c r="AE174" s="239">
        <v>0</v>
      </c>
      <c r="AF174" s="208"/>
      <c r="AH174" s="240">
        <f t="shared" si="4"/>
        <v>0</v>
      </c>
      <c r="AI174" s="193"/>
      <c r="AJ174" s="193"/>
      <c r="AK174" s="240"/>
      <c r="AO174" s="241">
        <f t="shared" si="5"/>
        <v>0</v>
      </c>
    </row>
    <row r="175" spans="1:41" ht="12.75" customHeight="1" x14ac:dyDescent="0.45">
      <c r="A175" s="246" t="s">
        <v>430</v>
      </c>
      <c r="B175" s="247"/>
      <c r="C175" s="232"/>
      <c r="D175" s="243"/>
      <c r="E175" s="232"/>
      <c r="F175" s="232"/>
      <c r="G175" s="232"/>
      <c r="H175" s="232"/>
      <c r="I175" s="232"/>
      <c r="J175" s="345" t="s">
        <v>233</v>
      </c>
      <c r="K175" s="345" t="s">
        <v>233</v>
      </c>
      <c r="L175" s="235">
        <v>0</v>
      </c>
      <c r="M175" s="235">
        <v>0</v>
      </c>
      <c r="N175" s="235">
        <v>0</v>
      </c>
      <c r="O175" s="235"/>
      <c r="P175" s="236">
        <v>0</v>
      </c>
      <c r="Q175" s="236">
        <v>8</v>
      </c>
      <c r="R175" s="236">
        <v>0</v>
      </c>
      <c r="S175" s="237">
        <v>0</v>
      </c>
      <c r="T175" s="234" t="e">
        <v>#N/A</v>
      </c>
      <c r="U175" s="234" t="e">
        <v>#N/A</v>
      </c>
      <c r="V175" s="234" t="e">
        <v>#N/A</v>
      </c>
      <c r="W175" s="234" t="e">
        <v>#N/A</v>
      </c>
      <c r="X175" s="208"/>
      <c r="Y175" s="238">
        <v>1</v>
      </c>
      <c r="Z175" s="208"/>
      <c r="AA175" s="238">
        <v>0</v>
      </c>
      <c r="AB175" s="238">
        <v>0</v>
      </c>
      <c r="AC175" s="238">
        <v>0</v>
      </c>
      <c r="AD175" s="238">
        <v>0</v>
      </c>
      <c r="AE175" s="239">
        <v>0</v>
      </c>
      <c r="AF175" s="208"/>
      <c r="AH175" s="240">
        <f t="shared" si="4"/>
        <v>0</v>
      </c>
      <c r="AI175" s="193"/>
      <c r="AJ175" s="193"/>
      <c r="AK175" s="240"/>
      <c r="AO175" s="241">
        <f t="shared" si="5"/>
        <v>0</v>
      </c>
    </row>
    <row r="176" spans="1:41" ht="12.75" customHeight="1" x14ac:dyDescent="0.45">
      <c r="A176" s="246" t="s">
        <v>431</v>
      </c>
      <c r="B176" s="247"/>
      <c r="C176" s="232"/>
      <c r="D176" s="243"/>
      <c r="E176" s="243"/>
      <c r="F176" s="243"/>
      <c r="G176" s="243"/>
      <c r="H176" s="243"/>
      <c r="I176" s="243"/>
      <c r="J176" s="345" t="s">
        <v>233</v>
      </c>
      <c r="K176" s="345" t="s">
        <v>233</v>
      </c>
      <c r="L176" s="235">
        <v>0</v>
      </c>
      <c r="M176" s="235">
        <v>0</v>
      </c>
      <c r="N176" s="235">
        <v>0</v>
      </c>
      <c r="O176" s="235"/>
      <c r="P176" s="236">
        <v>0</v>
      </c>
      <c r="Q176" s="236">
        <v>8</v>
      </c>
      <c r="R176" s="236">
        <v>0</v>
      </c>
      <c r="S176" s="237">
        <v>0</v>
      </c>
      <c r="T176" s="234" t="e">
        <v>#N/A</v>
      </c>
      <c r="U176" s="234" t="e">
        <v>#N/A</v>
      </c>
      <c r="V176" s="234" t="e">
        <v>#N/A</v>
      </c>
      <c r="W176" s="234" t="e">
        <v>#N/A</v>
      </c>
      <c r="X176" s="208"/>
      <c r="Y176" s="238">
        <v>1</v>
      </c>
      <c r="Z176" s="208"/>
      <c r="AA176" s="238">
        <v>0</v>
      </c>
      <c r="AB176" s="238">
        <v>0</v>
      </c>
      <c r="AC176" s="238">
        <v>0</v>
      </c>
      <c r="AD176" s="238">
        <v>0</v>
      </c>
      <c r="AE176" s="239">
        <v>0</v>
      </c>
      <c r="AF176" s="208"/>
      <c r="AH176" s="240">
        <f t="shared" si="4"/>
        <v>0</v>
      </c>
      <c r="AI176" s="193"/>
      <c r="AJ176" s="193"/>
      <c r="AK176" s="240"/>
      <c r="AO176" s="241">
        <f t="shared" si="5"/>
        <v>0</v>
      </c>
    </row>
    <row r="177" spans="1:41" ht="12.75" customHeight="1" x14ac:dyDescent="0.45">
      <c r="A177" s="246" t="s">
        <v>432</v>
      </c>
      <c r="B177" s="247"/>
      <c r="C177" s="243"/>
      <c r="D177" s="243"/>
      <c r="E177" s="232"/>
      <c r="F177" s="232"/>
      <c r="G177" s="232"/>
      <c r="H177" s="232"/>
      <c r="I177" s="232"/>
      <c r="J177" s="345" t="s">
        <v>233</v>
      </c>
      <c r="K177" s="345" t="s">
        <v>233</v>
      </c>
      <c r="L177" s="235">
        <v>0</v>
      </c>
      <c r="M177" s="235">
        <v>0</v>
      </c>
      <c r="N177" s="235">
        <v>0</v>
      </c>
      <c r="O177" s="235"/>
      <c r="P177" s="236">
        <v>0</v>
      </c>
      <c r="Q177" s="236">
        <v>8</v>
      </c>
      <c r="R177" s="236">
        <v>0</v>
      </c>
      <c r="S177" s="237">
        <v>0</v>
      </c>
      <c r="T177" s="234" t="e">
        <v>#N/A</v>
      </c>
      <c r="U177" s="234" t="e">
        <v>#N/A</v>
      </c>
      <c r="V177" s="234" t="e">
        <v>#N/A</v>
      </c>
      <c r="W177" s="234" t="e">
        <v>#N/A</v>
      </c>
      <c r="X177" s="208"/>
      <c r="Y177" s="238">
        <v>1</v>
      </c>
      <c r="Z177" s="208"/>
      <c r="AA177" s="238">
        <v>0</v>
      </c>
      <c r="AB177" s="238">
        <v>0</v>
      </c>
      <c r="AC177" s="238">
        <v>0</v>
      </c>
      <c r="AD177" s="238">
        <v>0</v>
      </c>
      <c r="AE177" s="239">
        <v>0</v>
      </c>
      <c r="AF177" s="208"/>
      <c r="AH177" s="240">
        <f t="shared" si="4"/>
        <v>0</v>
      </c>
      <c r="AI177" s="193"/>
      <c r="AJ177" s="193"/>
      <c r="AK177" s="240"/>
      <c r="AO177" s="241">
        <f t="shared" si="5"/>
        <v>0</v>
      </c>
    </row>
    <row r="178" spans="1:41" ht="12.75" customHeight="1" x14ac:dyDescent="0.45">
      <c r="A178" s="246" t="s">
        <v>433</v>
      </c>
      <c r="B178" s="247"/>
      <c r="C178" s="232"/>
      <c r="D178" s="243"/>
      <c r="E178" s="243"/>
      <c r="F178" s="243"/>
      <c r="G178" s="243"/>
      <c r="H178" s="243"/>
      <c r="I178" s="243"/>
      <c r="J178" s="345" t="s">
        <v>233</v>
      </c>
      <c r="K178" s="345" t="s">
        <v>233</v>
      </c>
      <c r="L178" s="235">
        <v>0</v>
      </c>
      <c r="M178" s="235">
        <v>0</v>
      </c>
      <c r="N178" s="235">
        <v>0</v>
      </c>
      <c r="O178" s="235"/>
      <c r="P178" s="236">
        <v>0</v>
      </c>
      <c r="Q178" s="236">
        <v>8</v>
      </c>
      <c r="R178" s="236">
        <v>0</v>
      </c>
      <c r="S178" s="237">
        <v>0</v>
      </c>
      <c r="T178" s="234" t="e">
        <v>#N/A</v>
      </c>
      <c r="U178" s="234" t="e">
        <v>#N/A</v>
      </c>
      <c r="V178" s="234" t="e">
        <v>#N/A</v>
      </c>
      <c r="W178" s="234" t="e">
        <v>#N/A</v>
      </c>
      <c r="X178" s="208"/>
      <c r="Y178" s="238">
        <v>1</v>
      </c>
      <c r="Z178" s="208"/>
      <c r="AA178" s="238">
        <v>0</v>
      </c>
      <c r="AB178" s="238">
        <v>0</v>
      </c>
      <c r="AC178" s="238">
        <v>0</v>
      </c>
      <c r="AD178" s="238">
        <v>0</v>
      </c>
      <c r="AE178" s="239">
        <v>0</v>
      </c>
      <c r="AF178" s="208"/>
      <c r="AH178" s="240">
        <f t="shared" si="4"/>
        <v>0</v>
      </c>
      <c r="AI178" s="193"/>
      <c r="AJ178" s="193"/>
      <c r="AK178" s="240"/>
      <c r="AO178" s="241">
        <f t="shared" si="5"/>
        <v>0</v>
      </c>
    </row>
    <row r="179" spans="1:41" ht="12.75" customHeight="1" x14ac:dyDescent="0.45">
      <c r="A179" s="246" t="s">
        <v>434</v>
      </c>
      <c r="B179" s="247"/>
      <c r="C179" s="232"/>
      <c r="D179" s="243"/>
      <c r="E179" s="232"/>
      <c r="F179" s="232"/>
      <c r="G179" s="232"/>
      <c r="H179" s="232"/>
      <c r="I179" s="232"/>
      <c r="J179" s="345" t="s">
        <v>233</v>
      </c>
      <c r="K179" s="345" t="s">
        <v>233</v>
      </c>
      <c r="L179" s="235">
        <v>0</v>
      </c>
      <c r="M179" s="235">
        <v>0</v>
      </c>
      <c r="N179" s="235">
        <v>0</v>
      </c>
      <c r="O179" s="235"/>
      <c r="P179" s="236">
        <v>0</v>
      </c>
      <c r="Q179" s="236">
        <v>8</v>
      </c>
      <c r="R179" s="236">
        <v>0</v>
      </c>
      <c r="S179" s="237">
        <v>0</v>
      </c>
      <c r="T179" s="234" t="e">
        <v>#N/A</v>
      </c>
      <c r="U179" s="234" t="e">
        <v>#N/A</v>
      </c>
      <c r="V179" s="234" t="e">
        <v>#N/A</v>
      </c>
      <c r="W179" s="234" t="e">
        <v>#N/A</v>
      </c>
      <c r="X179" s="208"/>
      <c r="Y179" s="238">
        <v>1</v>
      </c>
      <c r="Z179" s="208"/>
      <c r="AA179" s="238">
        <v>0</v>
      </c>
      <c r="AB179" s="238">
        <v>0</v>
      </c>
      <c r="AC179" s="238">
        <v>0</v>
      </c>
      <c r="AD179" s="238">
        <v>0</v>
      </c>
      <c r="AE179" s="239">
        <v>0</v>
      </c>
      <c r="AF179" s="208"/>
      <c r="AH179" s="240">
        <f t="shared" si="4"/>
        <v>0</v>
      </c>
      <c r="AI179" s="193"/>
      <c r="AJ179" s="193"/>
      <c r="AK179" s="240"/>
      <c r="AO179" s="241">
        <f t="shared" si="5"/>
        <v>0</v>
      </c>
    </row>
    <row r="180" spans="1:41" ht="12.75" customHeight="1" x14ac:dyDescent="0.45">
      <c r="A180" s="246" t="s">
        <v>435</v>
      </c>
      <c r="B180" s="247"/>
      <c r="C180" s="243"/>
      <c r="D180" s="243"/>
      <c r="E180" s="243"/>
      <c r="F180" s="243"/>
      <c r="G180" s="243"/>
      <c r="H180" s="243"/>
      <c r="I180" s="243"/>
      <c r="J180" s="345" t="s">
        <v>233</v>
      </c>
      <c r="K180" s="345" t="s">
        <v>233</v>
      </c>
      <c r="L180" s="235">
        <v>0</v>
      </c>
      <c r="M180" s="235">
        <v>0</v>
      </c>
      <c r="N180" s="235">
        <v>0</v>
      </c>
      <c r="O180" s="235"/>
      <c r="P180" s="236">
        <v>0</v>
      </c>
      <c r="Q180" s="236">
        <v>8</v>
      </c>
      <c r="R180" s="236">
        <v>0</v>
      </c>
      <c r="S180" s="237">
        <v>0</v>
      </c>
      <c r="T180" s="234" t="e">
        <v>#N/A</v>
      </c>
      <c r="U180" s="234" t="e">
        <v>#N/A</v>
      </c>
      <c r="V180" s="234" t="e">
        <v>#N/A</v>
      </c>
      <c r="W180" s="234" t="e">
        <v>#N/A</v>
      </c>
      <c r="X180" s="208"/>
      <c r="Y180" s="238">
        <v>1</v>
      </c>
      <c r="Z180" s="208"/>
      <c r="AA180" s="238">
        <v>0</v>
      </c>
      <c r="AB180" s="238">
        <v>0</v>
      </c>
      <c r="AC180" s="238">
        <v>0</v>
      </c>
      <c r="AD180" s="238">
        <v>0</v>
      </c>
      <c r="AE180" s="239">
        <v>0</v>
      </c>
      <c r="AF180" s="208"/>
      <c r="AH180" s="240">
        <f t="shared" si="4"/>
        <v>0</v>
      </c>
      <c r="AI180" s="193"/>
      <c r="AJ180" s="193"/>
      <c r="AK180" s="240"/>
      <c r="AO180" s="241">
        <f t="shared" si="5"/>
        <v>0</v>
      </c>
    </row>
    <row r="181" spans="1:41" ht="12.75" customHeight="1" x14ac:dyDescent="0.45">
      <c r="A181" s="246" t="s">
        <v>436</v>
      </c>
      <c r="B181" s="247"/>
      <c r="C181" s="232"/>
      <c r="D181" s="243"/>
      <c r="E181" s="232"/>
      <c r="F181" s="232"/>
      <c r="G181" s="232"/>
      <c r="H181" s="232"/>
      <c r="I181" s="232"/>
      <c r="J181" s="345" t="s">
        <v>233</v>
      </c>
      <c r="K181" s="345" t="s">
        <v>233</v>
      </c>
      <c r="L181" s="235">
        <v>0</v>
      </c>
      <c r="M181" s="235">
        <v>0</v>
      </c>
      <c r="N181" s="235">
        <v>0</v>
      </c>
      <c r="O181" s="235"/>
      <c r="P181" s="236">
        <v>0</v>
      </c>
      <c r="Q181" s="236">
        <v>8</v>
      </c>
      <c r="R181" s="236">
        <v>0</v>
      </c>
      <c r="S181" s="237">
        <v>0</v>
      </c>
      <c r="T181" s="234" t="e">
        <v>#N/A</v>
      </c>
      <c r="U181" s="234" t="e">
        <v>#N/A</v>
      </c>
      <c r="V181" s="234" t="e">
        <v>#N/A</v>
      </c>
      <c r="W181" s="234" t="e">
        <v>#N/A</v>
      </c>
      <c r="X181" s="208"/>
      <c r="Y181" s="238">
        <v>1</v>
      </c>
      <c r="Z181" s="208"/>
      <c r="AA181" s="238">
        <v>0</v>
      </c>
      <c r="AB181" s="238">
        <v>0</v>
      </c>
      <c r="AC181" s="238">
        <v>0</v>
      </c>
      <c r="AD181" s="238">
        <v>0</v>
      </c>
      <c r="AE181" s="239">
        <v>0</v>
      </c>
      <c r="AF181" s="208"/>
      <c r="AH181" s="240">
        <f t="shared" si="4"/>
        <v>0</v>
      </c>
      <c r="AI181" s="193"/>
      <c r="AJ181" s="193"/>
      <c r="AK181" s="240"/>
      <c r="AO181" s="241">
        <f t="shared" si="5"/>
        <v>0</v>
      </c>
    </row>
    <row r="182" spans="1:41" ht="12.75" customHeight="1" x14ac:dyDescent="0.45">
      <c r="A182" s="246" t="s">
        <v>437</v>
      </c>
      <c r="B182" s="247"/>
      <c r="C182" s="232"/>
      <c r="D182" s="243"/>
      <c r="E182" s="243"/>
      <c r="F182" s="243"/>
      <c r="G182" s="243"/>
      <c r="H182" s="243"/>
      <c r="I182" s="243"/>
      <c r="J182" s="345" t="s">
        <v>233</v>
      </c>
      <c r="K182" s="345" t="s">
        <v>233</v>
      </c>
      <c r="L182" s="235">
        <v>0</v>
      </c>
      <c r="M182" s="235">
        <v>0</v>
      </c>
      <c r="N182" s="235">
        <v>0</v>
      </c>
      <c r="O182" s="235"/>
      <c r="P182" s="236">
        <v>0</v>
      </c>
      <c r="Q182" s="236">
        <v>8</v>
      </c>
      <c r="R182" s="236">
        <v>0</v>
      </c>
      <c r="S182" s="237">
        <v>0</v>
      </c>
      <c r="T182" s="234" t="e">
        <v>#N/A</v>
      </c>
      <c r="U182" s="234" t="e">
        <v>#N/A</v>
      </c>
      <c r="V182" s="234" t="e">
        <v>#N/A</v>
      </c>
      <c r="W182" s="234" t="e">
        <v>#N/A</v>
      </c>
      <c r="X182" s="208"/>
      <c r="Y182" s="238">
        <v>1</v>
      </c>
      <c r="Z182" s="208"/>
      <c r="AA182" s="238">
        <v>0</v>
      </c>
      <c r="AB182" s="238">
        <v>0</v>
      </c>
      <c r="AC182" s="238">
        <v>0</v>
      </c>
      <c r="AD182" s="238">
        <v>0</v>
      </c>
      <c r="AE182" s="239">
        <v>0</v>
      </c>
      <c r="AF182" s="208"/>
      <c r="AH182" s="240">
        <f t="shared" si="4"/>
        <v>0</v>
      </c>
      <c r="AI182" s="193"/>
      <c r="AJ182" s="193"/>
      <c r="AK182" s="240"/>
      <c r="AO182" s="241">
        <f t="shared" si="5"/>
        <v>0</v>
      </c>
    </row>
    <row r="183" spans="1:41" ht="12.75" customHeight="1" x14ac:dyDescent="0.45">
      <c r="A183" s="246" t="s">
        <v>438</v>
      </c>
      <c r="B183" s="247"/>
      <c r="C183" s="243"/>
      <c r="D183" s="243"/>
      <c r="E183" s="232"/>
      <c r="F183" s="232"/>
      <c r="G183" s="232"/>
      <c r="H183" s="232"/>
      <c r="I183" s="232"/>
      <c r="J183" s="345" t="s">
        <v>233</v>
      </c>
      <c r="K183" s="345" t="s">
        <v>233</v>
      </c>
      <c r="L183" s="235">
        <v>0</v>
      </c>
      <c r="M183" s="235">
        <v>0</v>
      </c>
      <c r="N183" s="235">
        <v>0</v>
      </c>
      <c r="O183" s="235"/>
      <c r="P183" s="236">
        <v>0</v>
      </c>
      <c r="Q183" s="236">
        <v>8</v>
      </c>
      <c r="R183" s="236">
        <v>0</v>
      </c>
      <c r="S183" s="237">
        <v>0</v>
      </c>
      <c r="T183" s="234" t="e">
        <v>#N/A</v>
      </c>
      <c r="U183" s="234" t="e">
        <v>#N/A</v>
      </c>
      <c r="V183" s="234" t="e">
        <v>#N/A</v>
      </c>
      <c r="W183" s="234" t="e">
        <v>#N/A</v>
      </c>
      <c r="X183" s="208"/>
      <c r="Y183" s="238">
        <v>1</v>
      </c>
      <c r="Z183" s="208"/>
      <c r="AA183" s="238">
        <v>0</v>
      </c>
      <c r="AB183" s="238">
        <v>0</v>
      </c>
      <c r="AC183" s="238">
        <v>0</v>
      </c>
      <c r="AD183" s="238">
        <v>0</v>
      </c>
      <c r="AE183" s="239">
        <v>0</v>
      </c>
      <c r="AF183" s="208"/>
      <c r="AH183" s="240">
        <f t="shared" si="4"/>
        <v>0</v>
      </c>
      <c r="AI183" s="193"/>
      <c r="AJ183" s="193"/>
      <c r="AK183" s="240"/>
      <c r="AO183" s="241">
        <f t="shared" si="5"/>
        <v>0</v>
      </c>
    </row>
    <row r="184" spans="1:41" ht="12.75" customHeight="1" x14ac:dyDescent="0.45">
      <c r="A184" s="246" t="s">
        <v>439</v>
      </c>
      <c r="B184" s="247"/>
      <c r="C184" s="232"/>
      <c r="D184" s="243"/>
      <c r="E184" s="243"/>
      <c r="F184" s="243"/>
      <c r="G184" s="243"/>
      <c r="H184" s="243"/>
      <c r="I184" s="243"/>
      <c r="J184" s="345" t="s">
        <v>233</v>
      </c>
      <c r="K184" s="345" t="s">
        <v>233</v>
      </c>
      <c r="L184" s="235">
        <v>0</v>
      </c>
      <c r="M184" s="235">
        <v>0</v>
      </c>
      <c r="N184" s="235">
        <v>0</v>
      </c>
      <c r="O184" s="235"/>
      <c r="P184" s="236">
        <v>0</v>
      </c>
      <c r="Q184" s="236">
        <v>8</v>
      </c>
      <c r="R184" s="236">
        <v>0</v>
      </c>
      <c r="S184" s="237">
        <v>0</v>
      </c>
      <c r="T184" s="234" t="e">
        <v>#N/A</v>
      </c>
      <c r="U184" s="234" t="e">
        <v>#N/A</v>
      </c>
      <c r="V184" s="234" t="e">
        <v>#N/A</v>
      </c>
      <c r="W184" s="234" t="e">
        <v>#N/A</v>
      </c>
      <c r="X184" s="208"/>
      <c r="Y184" s="238">
        <v>1</v>
      </c>
      <c r="Z184" s="208"/>
      <c r="AA184" s="238">
        <v>0</v>
      </c>
      <c r="AB184" s="238">
        <v>0</v>
      </c>
      <c r="AC184" s="238">
        <v>0</v>
      </c>
      <c r="AD184" s="238">
        <v>0</v>
      </c>
      <c r="AE184" s="239">
        <v>0</v>
      </c>
      <c r="AF184" s="208"/>
      <c r="AH184" s="240">
        <f t="shared" si="4"/>
        <v>0</v>
      </c>
      <c r="AI184" s="193"/>
      <c r="AJ184" s="193"/>
      <c r="AK184" s="240"/>
      <c r="AO184" s="241">
        <f t="shared" si="5"/>
        <v>0</v>
      </c>
    </row>
    <row r="185" spans="1:41" ht="12.75" customHeight="1" x14ac:dyDescent="0.45">
      <c r="A185" s="246" t="s">
        <v>440</v>
      </c>
      <c r="B185" s="247"/>
      <c r="C185" s="232"/>
      <c r="D185" s="243"/>
      <c r="E185" s="232"/>
      <c r="F185" s="232"/>
      <c r="G185" s="232"/>
      <c r="H185" s="232"/>
      <c r="I185" s="232"/>
      <c r="J185" s="345" t="s">
        <v>233</v>
      </c>
      <c r="K185" s="345" t="s">
        <v>233</v>
      </c>
      <c r="L185" s="235">
        <v>0</v>
      </c>
      <c r="M185" s="235">
        <v>0</v>
      </c>
      <c r="N185" s="235">
        <v>0</v>
      </c>
      <c r="O185" s="235"/>
      <c r="P185" s="236">
        <v>0</v>
      </c>
      <c r="Q185" s="236">
        <v>8</v>
      </c>
      <c r="R185" s="236">
        <v>0</v>
      </c>
      <c r="S185" s="237">
        <v>0</v>
      </c>
      <c r="T185" s="234" t="e">
        <v>#N/A</v>
      </c>
      <c r="U185" s="234" t="e">
        <v>#N/A</v>
      </c>
      <c r="V185" s="234" t="e">
        <v>#N/A</v>
      </c>
      <c r="W185" s="234" t="e">
        <v>#N/A</v>
      </c>
      <c r="X185" s="208"/>
      <c r="Y185" s="238">
        <v>1</v>
      </c>
      <c r="Z185" s="208"/>
      <c r="AA185" s="238">
        <v>0</v>
      </c>
      <c r="AB185" s="238">
        <v>0</v>
      </c>
      <c r="AC185" s="238">
        <v>0</v>
      </c>
      <c r="AD185" s="238">
        <v>0</v>
      </c>
      <c r="AE185" s="239">
        <v>0</v>
      </c>
      <c r="AF185" s="208"/>
      <c r="AH185" s="240">
        <f t="shared" si="4"/>
        <v>0</v>
      </c>
      <c r="AI185" s="193"/>
      <c r="AJ185" s="193"/>
      <c r="AK185" s="240"/>
      <c r="AO185" s="241">
        <f t="shared" si="5"/>
        <v>0</v>
      </c>
    </row>
    <row r="186" spans="1:41" ht="12.75" customHeight="1" x14ac:dyDescent="0.45">
      <c r="A186" s="246" t="s">
        <v>441</v>
      </c>
      <c r="B186" s="247"/>
      <c r="C186" s="243"/>
      <c r="D186" s="243"/>
      <c r="E186" s="243"/>
      <c r="F186" s="243"/>
      <c r="G186" s="243"/>
      <c r="H186" s="243"/>
      <c r="I186" s="243"/>
      <c r="J186" s="345" t="s">
        <v>233</v>
      </c>
      <c r="K186" s="345" t="s">
        <v>233</v>
      </c>
      <c r="L186" s="235">
        <v>0</v>
      </c>
      <c r="M186" s="235">
        <v>0</v>
      </c>
      <c r="N186" s="235">
        <v>0</v>
      </c>
      <c r="O186" s="235"/>
      <c r="P186" s="236">
        <v>0</v>
      </c>
      <c r="Q186" s="236">
        <v>8</v>
      </c>
      <c r="R186" s="236">
        <v>0</v>
      </c>
      <c r="S186" s="237">
        <v>0</v>
      </c>
      <c r="T186" s="234" t="e">
        <v>#N/A</v>
      </c>
      <c r="U186" s="234" t="e">
        <v>#N/A</v>
      </c>
      <c r="V186" s="234" t="e">
        <v>#N/A</v>
      </c>
      <c r="W186" s="234" t="e">
        <v>#N/A</v>
      </c>
      <c r="X186" s="208"/>
      <c r="Y186" s="238">
        <v>1</v>
      </c>
      <c r="Z186" s="208"/>
      <c r="AA186" s="238">
        <v>0</v>
      </c>
      <c r="AB186" s="238">
        <v>0</v>
      </c>
      <c r="AC186" s="238">
        <v>0</v>
      </c>
      <c r="AD186" s="238">
        <v>0</v>
      </c>
      <c r="AE186" s="239">
        <v>0</v>
      </c>
      <c r="AF186" s="208"/>
      <c r="AH186" s="240">
        <f t="shared" si="4"/>
        <v>0</v>
      </c>
      <c r="AI186" s="193"/>
      <c r="AJ186" s="193"/>
      <c r="AK186" s="240"/>
      <c r="AO186" s="241">
        <f t="shared" si="5"/>
        <v>0</v>
      </c>
    </row>
    <row r="187" spans="1:41" ht="12.75" customHeight="1" x14ac:dyDescent="0.45">
      <c r="A187" s="246" t="s">
        <v>442</v>
      </c>
      <c r="B187" s="247"/>
      <c r="C187" s="232"/>
      <c r="D187" s="243"/>
      <c r="E187" s="232"/>
      <c r="F187" s="232"/>
      <c r="G187" s="232"/>
      <c r="H187" s="232"/>
      <c r="I187" s="232"/>
      <c r="J187" s="345" t="s">
        <v>233</v>
      </c>
      <c r="K187" s="345" t="s">
        <v>233</v>
      </c>
      <c r="L187" s="235">
        <v>0</v>
      </c>
      <c r="M187" s="235">
        <v>0</v>
      </c>
      <c r="N187" s="235">
        <v>0</v>
      </c>
      <c r="O187" s="235"/>
      <c r="P187" s="236">
        <v>0</v>
      </c>
      <c r="Q187" s="236">
        <v>8</v>
      </c>
      <c r="R187" s="236">
        <v>0</v>
      </c>
      <c r="S187" s="237">
        <v>0</v>
      </c>
      <c r="T187" s="234" t="e">
        <v>#N/A</v>
      </c>
      <c r="U187" s="234" t="e">
        <v>#N/A</v>
      </c>
      <c r="V187" s="234" t="e">
        <v>#N/A</v>
      </c>
      <c r="W187" s="234" t="e">
        <v>#N/A</v>
      </c>
      <c r="X187" s="208"/>
      <c r="Y187" s="238">
        <v>1</v>
      </c>
      <c r="Z187" s="208"/>
      <c r="AA187" s="238">
        <v>0</v>
      </c>
      <c r="AB187" s="238">
        <v>0</v>
      </c>
      <c r="AC187" s="238">
        <v>0</v>
      </c>
      <c r="AD187" s="238">
        <v>0</v>
      </c>
      <c r="AE187" s="239">
        <v>0</v>
      </c>
      <c r="AF187" s="208"/>
      <c r="AH187" s="240">
        <f t="shared" si="4"/>
        <v>0</v>
      </c>
      <c r="AI187" s="193"/>
      <c r="AJ187" s="193"/>
      <c r="AK187" s="240"/>
      <c r="AO187" s="241">
        <f t="shared" si="5"/>
        <v>0</v>
      </c>
    </row>
    <row r="188" spans="1:41" ht="12.75" customHeight="1" x14ac:dyDescent="0.45">
      <c r="A188" s="246" t="s">
        <v>443</v>
      </c>
      <c r="B188" s="247"/>
      <c r="C188" s="232"/>
      <c r="D188" s="243"/>
      <c r="E188" s="243"/>
      <c r="F188" s="243"/>
      <c r="G188" s="243"/>
      <c r="H188" s="243"/>
      <c r="I188" s="243"/>
      <c r="J188" s="345" t="s">
        <v>233</v>
      </c>
      <c r="K188" s="345" t="s">
        <v>233</v>
      </c>
      <c r="L188" s="235">
        <v>0</v>
      </c>
      <c r="M188" s="235">
        <v>0</v>
      </c>
      <c r="N188" s="235">
        <v>0</v>
      </c>
      <c r="O188" s="235"/>
      <c r="P188" s="236">
        <v>0</v>
      </c>
      <c r="Q188" s="236">
        <v>8</v>
      </c>
      <c r="R188" s="236">
        <v>0</v>
      </c>
      <c r="S188" s="237">
        <v>0</v>
      </c>
      <c r="T188" s="234" t="e">
        <v>#N/A</v>
      </c>
      <c r="U188" s="234" t="e">
        <v>#N/A</v>
      </c>
      <c r="V188" s="234" t="e">
        <v>#N/A</v>
      </c>
      <c r="W188" s="234" t="e">
        <v>#N/A</v>
      </c>
      <c r="X188" s="208"/>
      <c r="Y188" s="238">
        <v>1</v>
      </c>
      <c r="Z188" s="208"/>
      <c r="AA188" s="238">
        <v>0</v>
      </c>
      <c r="AB188" s="238">
        <v>0</v>
      </c>
      <c r="AC188" s="238">
        <v>0</v>
      </c>
      <c r="AD188" s="238">
        <v>0</v>
      </c>
      <c r="AE188" s="239">
        <v>0</v>
      </c>
      <c r="AF188" s="208"/>
      <c r="AH188" s="240">
        <f t="shared" si="4"/>
        <v>0</v>
      </c>
      <c r="AI188" s="193"/>
      <c r="AJ188" s="193"/>
      <c r="AK188" s="240"/>
      <c r="AO188" s="241">
        <f t="shared" si="5"/>
        <v>0</v>
      </c>
    </row>
    <row r="189" spans="1:41" ht="12.75" customHeight="1" x14ac:dyDescent="0.45">
      <c r="A189" s="246" t="s">
        <v>444</v>
      </c>
      <c r="B189" s="247"/>
      <c r="C189" s="243"/>
      <c r="D189" s="243"/>
      <c r="E189" s="232"/>
      <c r="F189" s="232"/>
      <c r="G189" s="232"/>
      <c r="H189" s="232"/>
      <c r="I189" s="232"/>
      <c r="J189" s="345" t="s">
        <v>233</v>
      </c>
      <c r="K189" s="345" t="s">
        <v>233</v>
      </c>
      <c r="L189" s="235">
        <v>0</v>
      </c>
      <c r="M189" s="235">
        <v>0</v>
      </c>
      <c r="N189" s="235">
        <v>0</v>
      </c>
      <c r="O189" s="235"/>
      <c r="P189" s="236">
        <v>0</v>
      </c>
      <c r="Q189" s="236">
        <v>8</v>
      </c>
      <c r="R189" s="236">
        <v>0</v>
      </c>
      <c r="S189" s="237">
        <v>0</v>
      </c>
      <c r="T189" s="234" t="e">
        <v>#N/A</v>
      </c>
      <c r="U189" s="234" t="e">
        <v>#N/A</v>
      </c>
      <c r="V189" s="234" t="e">
        <v>#N/A</v>
      </c>
      <c r="W189" s="234" t="e">
        <v>#N/A</v>
      </c>
      <c r="X189" s="208"/>
      <c r="Y189" s="238">
        <v>1</v>
      </c>
      <c r="Z189" s="208"/>
      <c r="AA189" s="238">
        <v>0</v>
      </c>
      <c r="AB189" s="238">
        <v>0</v>
      </c>
      <c r="AC189" s="238">
        <v>0</v>
      </c>
      <c r="AD189" s="238">
        <v>0</v>
      </c>
      <c r="AE189" s="239">
        <v>0</v>
      </c>
      <c r="AF189" s="208"/>
      <c r="AH189" s="240">
        <f t="shared" si="4"/>
        <v>0</v>
      </c>
      <c r="AI189" s="193"/>
      <c r="AJ189" s="193"/>
      <c r="AK189" s="240"/>
      <c r="AO189" s="241">
        <f t="shared" si="5"/>
        <v>0</v>
      </c>
    </row>
    <row r="190" spans="1:41" ht="12.75" customHeight="1" x14ac:dyDescent="0.45">
      <c r="A190" s="246" t="s">
        <v>445</v>
      </c>
      <c r="B190" s="247"/>
      <c r="C190" s="232"/>
      <c r="D190" s="243"/>
      <c r="E190" s="243"/>
      <c r="F190" s="243"/>
      <c r="G190" s="243"/>
      <c r="H190" s="243"/>
      <c r="I190" s="243"/>
      <c r="J190" s="345" t="s">
        <v>233</v>
      </c>
      <c r="K190" s="345" t="s">
        <v>233</v>
      </c>
      <c r="L190" s="235">
        <v>0</v>
      </c>
      <c r="M190" s="235">
        <v>0</v>
      </c>
      <c r="N190" s="235">
        <v>0</v>
      </c>
      <c r="O190" s="235"/>
      <c r="P190" s="236">
        <v>0</v>
      </c>
      <c r="Q190" s="236">
        <v>8</v>
      </c>
      <c r="R190" s="236">
        <v>0</v>
      </c>
      <c r="S190" s="237">
        <v>0</v>
      </c>
      <c r="T190" s="234" t="e">
        <v>#N/A</v>
      </c>
      <c r="U190" s="234" t="e">
        <v>#N/A</v>
      </c>
      <c r="V190" s="234" t="e">
        <v>#N/A</v>
      </c>
      <c r="W190" s="234" t="e">
        <v>#N/A</v>
      </c>
      <c r="X190" s="208"/>
      <c r="Y190" s="238">
        <v>1</v>
      </c>
      <c r="Z190" s="208"/>
      <c r="AA190" s="238">
        <v>0</v>
      </c>
      <c r="AB190" s="238">
        <v>0</v>
      </c>
      <c r="AC190" s="238">
        <v>0</v>
      </c>
      <c r="AD190" s="238">
        <v>0</v>
      </c>
      <c r="AE190" s="239">
        <v>0</v>
      </c>
      <c r="AF190" s="208"/>
      <c r="AH190" s="240">
        <f t="shared" si="4"/>
        <v>0</v>
      </c>
      <c r="AI190" s="193"/>
      <c r="AJ190" s="193"/>
      <c r="AK190" s="240"/>
      <c r="AO190" s="241">
        <f t="shared" si="5"/>
        <v>0</v>
      </c>
    </row>
    <row r="191" spans="1:41" ht="12.75" customHeight="1" x14ac:dyDescent="0.45">
      <c r="A191" s="246" t="s">
        <v>446</v>
      </c>
      <c r="B191" s="247"/>
      <c r="C191" s="232"/>
      <c r="D191" s="243"/>
      <c r="E191" s="232"/>
      <c r="F191" s="232"/>
      <c r="G191" s="232"/>
      <c r="H191" s="232"/>
      <c r="I191" s="232"/>
      <c r="J191" s="345" t="s">
        <v>233</v>
      </c>
      <c r="K191" s="345" t="s">
        <v>233</v>
      </c>
      <c r="L191" s="235">
        <v>0</v>
      </c>
      <c r="M191" s="235">
        <v>0</v>
      </c>
      <c r="N191" s="235">
        <v>0</v>
      </c>
      <c r="O191" s="235"/>
      <c r="P191" s="236">
        <v>0</v>
      </c>
      <c r="Q191" s="236">
        <v>8</v>
      </c>
      <c r="R191" s="236">
        <v>0</v>
      </c>
      <c r="S191" s="237">
        <v>0</v>
      </c>
      <c r="T191" s="234" t="e">
        <v>#N/A</v>
      </c>
      <c r="U191" s="234" t="e">
        <v>#N/A</v>
      </c>
      <c r="V191" s="234" t="e">
        <v>#N/A</v>
      </c>
      <c r="W191" s="234" t="e">
        <v>#N/A</v>
      </c>
      <c r="X191" s="208"/>
      <c r="Y191" s="238">
        <v>1</v>
      </c>
      <c r="Z191" s="208"/>
      <c r="AA191" s="238">
        <v>0</v>
      </c>
      <c r="AB191" s="238">
        <v>0</v>
      </c>
      <c r="AC191" s="238">
        <v>0</v>
      </c>
      <c r="AD191" s="238">
        <v>0</v>
      </c>
      <c r="AE191" s="239">
        <v>0</v>
      </c>
      <c r="AF191" s="208"/>
      <c r="AH191" s="240">
        <f t="shared" si="4"/>
        <v>0</v>
      </c>
      <c r="AI191" s="193"/>
      <c r="AJ191" s="193"/>
      <c r="AK191" s="240"/>
      <c r="AO191" s="241">
        <f t="shared" si="5"/>
        <v>0</v>
      </c>
    </row>
    <row r="192" spans="1:41" ht="12.75" customHeight="1" x14ac:dyDescent="0.45">
      <c r="A192" s="246" t="s">
        <v>447</v>
      </c>
      <c r="B192" s="247"/>
      <c r="C192" s="243"/>
      <c r="D192" s="243"/>
      <c r="E192" s="243"/>
      <c r="F192" s="243"/>
      <c r="G192" s="243"/>
      <c r="H192" s="243"/>
      <c r="I192" s="243"/>
      <c r="J192" s="345" t="s">
        <v>233</v>
      </c>
      <c r="K192" s="345" t="s">
        <v>233</v>
      </c>
      <c r="L192" s="235">
        <v>0</v>
      </c>
      <c r="M192" s="235">
        <v>0</v>
      </c>
      <c r="N192" s="235">
        <v>0</v>
      </c>
      <c r="O192" s="235"/>
      <c r="P192" s="236">
        <v>0</v>
      </c>
      <c r="Q192" s="236">
        <v>8</v>
      </c>
      <c r="R192" s="236">
        <v>0</v>
      </c>
      <c r="S192" s="237">
        <v>0</v>
      </c>
      <c r="T192" s="234" t="e">
        <v>#N/A</v>
      </c>
      <c r="U192" s="234" t="e">
        <v>#N/A</v>
      </c>
      <c r="V192" s="234" t="e">
        <v>#N/A</v>
      </c>
      <c r="W192" s="234" t="e">
        <v>#N/A</v>
      </c>
      <c r="X192" s="208"/>
      <c r="Y192" s="238">
        <v>1</v>
      </c>
      <c r="Z192" s="208"/>
      <c r="AA192" s="238">
        <v>0</v>
      </c>
      <c r="AB192" s="238">
        <v>0</v>
      </c>
      <c r="AC192" s="238">
        <v>0</v>
      </c>
      <c r="AD192" s="238">
        <v>0</v>
      </c>
      <c r="AE192" s="239">
        <v>0</v>
      </c>
      <c r="AF192" s="208"/>
      <c r="AH192" s="240">
        <f t="shared" si="4"/>
        <v>0</v>
      </c>
      <c r="AI192" s="193"/>
      <c r="AJ192" s="193"/>
      <c r="AK192" s="240"/>
      <c r="AO192" s="241">
        <f t="shared" si="5"/>
        <v>0</v>
      </c>
    </row>
    <row r="193" spans="1:41" ht="12.75" customHeight="1" x14ac:dyDescent="0.45">
      <c r="A193" s="246" t="s">
        <v>448</v>
      </c>
      <c r="B193" s="247"/>
      <c r="C193" s="232"/>
      <c r="D193" s="243"/>
      <c r="E193" s="232"/>
      <c r="F193" s="232"/>
      <c r="G193" s="232"/>
      <c r="H193" s="232"/>
      <c r="I193" s="232"/>
      <c r="J193" s="345" t="s">
        <v>233</v>
      </c>
      <c r="K193" s="345" t="s">
        <v>233</v>
      </c>
      <c r="L193" s="235">
        <v>0</v>
      </c>
      <c r="M193" s="235">
        <v>0</v>
      </c>
      <c r="N193" s="235">
        <v>0</v>
      </c>
      <c r="O193" s="235"/>
      <c r="P193" s="236">
        <v>0</v>
      </c>
      <c r="Q193" s="236">
        <v>8</v>
      </c>
      <c r="R193" s="236">
        <v>0</v>
      </c>
      <c r="S193" s="237">
        <v>0</v>
      </c>
      <c r="T193" s="234" t="e">
        <v>#N/A</v>
      </c>
      <c r="U193" s="234" t="e">
        <v>#N/A</v>
      </c>
      <c r="V193" s="234" t="e">
        <v>#N/A</v>
      </c>
      <c r="W193" s="234" t="e">
        <v>#N/A</v>
      </c>
      <c r="X193" s="208"/>
      <c r="Y193" s="238">
        <v>1</v>
      </c>
      <c r="Z193" s="208"/>
      <c r="AA193" s="238">
        <v>0</v>
      </c>
      <c r="AB193" s="238">
        <v>0</v>
      </c>
      <c r="AC193" s="238">
        <v>0</v>
      </c>
      <c r="AD193" s="238">
        <v>0</v>
      </c>
      <c r="AE193" s="239">
        <v>0</v>
      </c>
      <c r="AF193" s="208"/>
      <c r="AH193" s="240">
        <f t="shared" si="4"/>
        <v>0</v>
      </c>
      <c r="AI193" s="193"/>
      <c r="AJ193" s="193"/>
      <c r="AK193" s="240"/>
      <c r="AO193" s="241">
        <f t="shared" si="5"/>
        <v>0</v>
      </c>
    </row>
    <row r="194" spans="1:41" ht="12.75" customHeight="1" x14ac:dyDescent="0.45">
      <c r="A194" s="246" t="s">
        <v>449</v>
      </c>
      <c r="B194" s="247"/>
      <c r="C194" s="232"/>
      <c r="D194" s="243"/>
      <c r="E194" s="243"/>
      <c r="F194" s="243"/>
      <c r="G194" s="243"/>
      <c r="H194" s="243"/>
      <c r="I194" s="243"/>
      <c r="J194" s="345" t="s">
        <v>233</v>
      </c>
      <c r="K194" s="345" t="s">
        <v>233</v>
      </c>
      <c r="L194" s="235">
        <v>0</v>
      </c>
      <c r="M194" s="235">
        <v>0</v>
      </c>
      <c r="N194" s="235">
        <v>0</v>
      </c>
      <c r="O194" s="235"/>
      <c r="P194" s="236">
        <v>0</v>
      </c>
      <c r="Q194" s="236">
        <v>8</v>
      </c>
      <c r="R194" s="236">
        <v>0</v>
      </c>
      <c r="S194" s="237">
        <v>0</v>
      </c>
      <c r="T194" s="234" t="e">
        <v>#N/A</v>
      </c>
      <c r="U194" s="234" t="e">
        <v>#N/A</v>
      </c>
      <c r="V194" s="234" t="e">
        <v>#N/A</v>
      </c>
      <c r="W194" s="234" t="e">
        <v>#N/A</v>
      </c>
      <c r="X194" s="208"/>
      <c r="Y194" s="238">
        <v>1</v>
      </c>
      <c r="Z194" s="208"/>
      <c r="AA194" s="238">
        <v>0</v>
      </c>
      <c r="AB194" s="238">
        <v>0</v>
      </c>
      <c r="AC194" s="238">
        <v>0</v>
      </c>
      <c r="AD194" s="238">
        <v>0</v>
      </c>
      <c r="AE194" s="239">
        <v>0</v>
      </c>
      <c r="AF194" s="208"/>
      <c r="AH194" s="240">
        <f t="shared" si="4"/>
        <v>0</v>
      </c>
      <c r="AI194" s="193"/>
      <c r="AJ194" s="193"/>
      <c r="AK194" s="240"/>
      <c r="AO194" s="241">
        <f t="shared" si="5"/>
        <v>0</v>
      </c>
    </row>
    <row r="195" spans="1:41" ht="12.75" customHeight="1" x14ac:dyDescent="0.45">
      <c r="A195" s="246" t="s">
        <v>450</v>
      </c>
      <c r="B195" s="247"/>
      <c r="C195" s="243"/>
      <c r="D195" s="243"/>
      <c r="E195" s="232"/>
      <c r="F195" s="232"/>
      <c r="G195" s="232"/>
      <c r="H195" s="232"/>
      <c r="I195" s="232"/>
      <c r="J195" s="345" t="s">
        <v>233</v>
      </c>
      <c r="K195" s="345" t="s">
        <v>233</v>
      </c>
      <c r="L195" s="235">
        <v>0</v>
      </c>
      <c r="M195" s="235">
        <v>0</v>
      </c>
      <c r="N195" s="235">
        <v>0</v>
      </c>
      <c r="O195" s="235"/>
      <c r="P195" s="236">
        <v>0</v>
      </c>
      <c r="Q195" s="236">
        <v>8</v>
      </c>
      <c r="R195" s="236">
        <v>0</v>
      </c>
      <c r="S195" s="237">
        <v>0</v>
      </c>
      <c r="T195" s="234" t="e">
        <v>#N/A</v>
      </c>
      <c r="U195" s="234" t="e">
        <v>#N/A</v>
      </c>
      <c r="V195" s="234" t="e">
        <v>#N/A</v>
      </c>
      <c r="W195" s="234" t="e">
        <v>#N/A</v>
      </c>
      <c r="X195" s="208"/>
      <c r="Y195" s="238">
        <v>1</v>
      </c>
      <c r="Z195" s="208"/>
      <c r="AA195" s="238">
        <v>0</v>
      </c>
      <c r="AB195" s="238">
        <v>0</v>
      </c>
      <c r="AC195" s="238">
        <v>0</v>
      </c>
      <c r="AD195" s="238">
        <v>0</v>
      </c>
      <c r="AE195" s="239">
        <v>0</v>
      </c>
      <c r="AF195" s="208"/>
      <c r="AH195" s="240">
        <f t="shared" si="4"/>
        <v>0</v>
      </c>
      <c r="AI195" s="193"/>
      <c r="AJ195" s="193"/>
      <c r="AK195" s="240"/>
      <c r="AO195" s="241">
        <f t="shared" si="5"/>
        <v>0</v>
      </c>
    </row>
    <row r="196" spans="1:41" ht="12.75" customHeight="1" x14ac:dyDescent="0.45">
      <c r="A196" s="246" t="s">
        <v>451</v>
      </c>
      <c r="B196" s="247"/>
      <c r="C196" s="232"/>
      <c r="D196" s="243"/>
      <c r="E196" s="243"/>
      <c r="F196" s="243"/>
      <c r="G196" s="243"/>
      <c r="H196" s="243"/>
      <c r="I196" s="243"/>
      <c r="J196" s="345" t="s">
        <v>233</v>
      </c>
      <c r="K196" s="345" t="s">
        <v>233</v>
      </c>
      <c r="L196" s="235">
        <v>0</v>
      </c>
      <c r="M196" s="235">
        <v>0</v>
      </c>
      <c r="N196" s="235">
        <v>0</v>
      </c>
      <c r="O196" s="235"/>
      <c r="P196" s="236">
        <v>0</v>
      </c>
      <c r="Q196" s="236">
        <v>8</v>
      </c>
      <c r="R196" s="236">
        <v>0</v>
      </c>
      <c r="S196" s="237">
        <v>0</v>
      </c>
      <c r="T196" s="234" t="e">
        <v>#N/A</v>
      </c>
      <c r="U196" s="234" t="e">
        <v>#N/A</v>
      </c>
      <c r="V196" s="234" t="e">
        <v>#N/A</v>
      </c>
      <c r="W196" s="234" t="e">
        <v>#N/A</v>
      </c>
      <c r="X196" s="208"/>
      <c r="Y196" s="238">
        <v>1</v>
      </c>
      <c r="Z196" s="208"/>
      <c r="AA196" s="238">
        <v>0</v>
      </c>
      <c r="AB196" s="238">
        <v>0</v>
      </c>
      <c r="AC196" s="238">
        <v>0</v>
      </c>
      <c r="AD196" s="238">
        <v>0</v>
      </c>
      <c r="AE196" s="239">
        <v>0</v>
      </c>
      <c r="AF196" s="208"/>
      <c r="AH196" s="240">
        <f t="shared" si="4"/>
        <v>0</v>
      </c>
      <c r="AI196" s="193"/>
      <c r="AJ196" s="193"/>
      <c r="AK196" s="240"/>
      <c r="AO196" s="241">
        <f t="shared" si="5"/>
        <v>0</v>
      </c>
    </row>
    <row r="197" spans="1:41" ht="12.75" customHeight="1" x14ac:dyDescent="0.45">
      <c r="A197" s="246" t="s">
        <v>452</v>
      </c>
      <c r="B197" s="247"/>
      <c r="C197" s="232"/>
      <c r="D197" s="243"/>
      <c r="E197" s="232"/>
      <c r="F197" s="232"/>
      <c r="G197" s="232"/>
      <c r="H197" s="232"/>
      <c r="I197" s="232"/>
      <c r="J197" s="345" t="s">
        <v>233</v>
      </c>
      <c r="K197" s="345" t="s">
        <v>233</v>
      </c>
      <c r="L197" s="235">
        <v>0</v>
      </c>
      <c r="M197" s="235">
        <v>0</v>
      </c>
      <c r="N197" s="235">
        <v>0</v>
      </c>
      <c r="O197" s="235"/>
      <c r="P197" s="236">
        <v>0</v>
      </c>
      <c r="Q197" s="236">
        <v>8</v>
      </c>
      <c r="R197" s="236">
        <v>0</v>
      </c>
      <c r="S197" s="237">
        <v>0</v>
      </c>
      <c r="T197" s="234" t="e">
        <v>#N/A</v>
      </c>
      <c r="U197" s="234" t="e">
        <v>#N/A</v>
      </c>
      <c r="V197" s="234" t="e">
        <v>#N/A</v>
      </c>
      <c r="W197" s="234" t="e">
        <v>#N/A</v>
      </c>
      <c r="X197" s="208"/>
      <c r="Y197" s="238">
        <v>1</v>
      </c>
      <c r="Z197" s="208"/>
      <c r="AA197" s="238">
        <v>0</v>
      </c>
      <c r="AB197" s="238">
        <v>0</v>
      </c>
      <c r="AC197" s="238">
        <v>0</v>
      </c>
      <c r="AD197" s="238">
        <v>0</v>
      </c>
      <c r="AE197" s="239">
        <v>0</v>
      </c>
      <c r="AF197" s="208"/>
      <c r="AH197" s="240">
        <f t="shared" si="4"/>
        <v>0</v>
      </c>
      <c r="AI197" s="193"/>
      <c r="AJ197" s="193"/>
      <c r="AK197" s="240"/>
      <c r="AO197" s="241">
        <f t="shared" si="5"/>
        <v>0</v>
      </c>
    </row>
    <row r="198" spans="1:41" ht="12.75" customHeight="1" x14ac:dyDescent="0.45">
      <c r="A198" s="246" t="s">
        <v>453</v>
      </c>
      <c r="B198" s="247"/>
      <c r="C198" s="243"/>
      <c r="D198" s="243"/>
      <c r="E198" s="243"/>
      <c r="F198" s="243"/>
      <c r="G198" s="243"/>
      <c r="H198" s="243"/>
      <c r="I198" s="243"/>
      <c r="J198" s="345" t="s">
        <v>233</v>
      </c>
      <c r="K198" s="345" t="s">
        <v>233</v>
      </c>
      <c r="L198" s="235">
        <v>0</v>
      </c>
      <c r="M198" s="235">
        <v>0</v>
      </c>
      <c r="N198" s="235">
        <v>0</v>
      </c>
      <c r="O198" s="235"/>
      <c r="P198" s="236">
        <v>0</v>
      </c>
      <c r="Q198" s="236">
        <v>8</v>
      </c>
      <c r="R198" s="236">
        <v>0</v>
      </c>
      <c r="S198" s="237">
        <v>0</v>
      </c>
      <c r="T198" s="234" t="e">
        <v>#N/A</v>
      </c>
      <c r="U198" s="234" t="e">
        <v>#N/A</v>
      </c>
      <c r="V198" s="234" t="e">
        <v>#N/A</v>
      </c>
      <c r="W198" s="234" t="e">
        <v>#N/A</v>
      </c>
      <c r="X198" s="208"/>
      <c r="Y198" s="238">
        <v>1</v>
      </c>
      <c r="Z198" s="208"/>
      <c r="AA198" s="238">
        <v>0</v>
      </c>
      <c r="AB198" s="238">
        <v>0</v>
      </c>
      <c r="AC198" s="238">
        <v>0</v>
      </c>
      <c r="AD198" s="238">
        <v>0</v>
      </c>
      <c r="AE198" s="239">
        <v>0</v>
      </c>
      <c r="AF198" s="208"/>
      <c r="AH198" s="240">
        <f t="shared" si="4"/>
        <v>0</v>
      </c>
      <c r="AI198" s="193"/>
      <c r="AJ198" s="193"/>
      <c r="AK198" s="240"/>
      <c r="AO198" s="241">
        <f t="shared" si="5"/>
        <v>0</v>
      </c>
    </row>
    <row r="199" spans="1:41" ht="12.75" customHeight="1" x14ac:dyDescent="0.45">
      <c r="A199" s="246" t="s">
        <v>454</v>
      </c>
      <c r="B199" s="247"/>
      <c r="C199" s="232"/>
      <c r="D199" s="243"/>
      <c r="E199" s="232"/>
      <c r="F199" s="232"/>
      <c r="G199" s="232"/>
      <c r="H199" s="232"/>
      <c r="I199" s="232"/>
      <c r="J199" s="345" t="s">
        <v>233</v>
      </c>
      <c r="K199" s="345" t="s">
        <v>233</v>
      </c>
      <c r="L199" s="235">
        <v>0</v>
      </c>
      <c r="M199" s="235">
        <v>0</v>
      </c>
      <c r="N199" s="235">
        <v>0</v>
      </c>
      <c r="O199" s="235"/>
      <c r="P199" s="236">
        <v>0</v>
      </c>
      <c r="Q199" s="236">
        <v>8</v>
      </c>
      <c r="R199" s="236">
        <v>0</v>
      </c>
      <c r="S199" s="237">
        <v>0</v>
      </c>
      <c r="T199" s="234" t="e">
        <v>#N/A</v>
      </c>
      <c r="U199" s="234" t="e">
        <v>#N/A</v>
      </c>
      <c r="V199" s="234" t="e">
        <v>#N/A</v>
      </c>
      <c r="W199" s="234" t="e">
        <v>#N/A</v>
      </c>
      <c r="X199" s="208"/>
      <c r="Y199" s="238">
        <v>1</v>
      </c>
      <c r="Z199" s="208"/>
      <c r="AA199" s="238">
        <v>0</v>
      </c>
      <c r="AB199" s="238">
        <v>0</v>
      </c>
      <c r="AC199" s="238">
        <v>0</v>
      </c>
      <c r="AD199" s="238">
        <v>0</v>
      </c>
      <c r="AE199" s="239">
        <v>0</v>
      </c>
      <c r="AF199" s="208"/>
      <c r="AH199" s="240">
        <f t="shared" si="4"/>
        <v>0</v>
      </c>
      <c r="AI199" s="193"/>
      <c r="AJ199" s="193"/>
      <c r="AK199" s="240"/>
      <c r="AO199" s="241">
        <f t="shared" si="5"/>
        <v>0</v>
      </c>
    </row>
    <row r="200" spans="1:41" ht="14.25" hidden="1" x14ac:dyDescent="0.45">
      <c r="A200" s="246" t="s">
        <v>455</v>
      </c>
      <c r="B200" s="247"/>
      <c r="C200" s="232"/>
      <c r="D200" s="243"/>
      <c r="E200" s="243"/>
      <c r="F200" s="243"/>
      <c r="G200" s="243"/>
      <c r="H200" s="243"/>
      <c r="I200" s="243"/>
      <c r="J200" s="345" t="s">
        <v>233</v>
      </c>
      <c r="K200" s="345" t="s">
        <v>233</v>
      </c>
      <c r="L200" s="235">
        <v>0</v>
      </c>
      <c r="M200" s="235">
        <v>0</v>
      </c>
      <c r="N200" s="235">
        <v>0</v>
      </c>
      <c r="O200" s="235"/>
      <c r="P200" s="236">
        <v>0</v>
      </c>
      <c r="Q200" s="236">
        <v>8</v>
      </c>
      <c r="R200" s="236">
        <v>0</v>
      </c>
      <c r="S200" s="237">
        <v>0</v>
      </c>
      <c r="T200" s="234" t="e">
        <v>#N/A</v>
      </c>
      <c r="U200" s="234" t="e">
        <v>#N/A</v>
      </c>
      <c r="V200" s="234" t="e">
        <v>#N/A</v>
      </c>
      <c r="W200" s="234" t="e">
        <v>#N/A</v>
      </c>
      <c r="X200" s="208"/>
      <c r="Y200" s="238">
        <v>1</v>
      </c>
      <c r="Z200" s="208"/>
      <c r="AA200" s="238">
        <v>0</v>
      </c>
      <c r="AB200" s="238">
        <v>0</v>
      </c>
      <c r="AC200" s="238">
        <v>0</v>
      </c>
      <c r="AD200" s="238">
        <v>0</v>
      </c>
      <c r="AE200" s="239">
        <v>0</v>
      </c>
      <c r="AF200" s="208"/>
      <c r="AH200" s="240">
        <f t="shared" si="4"/>
        <v>0</v>
      </c>
      <c r="AI200" s="193"/>
      <c r="AJ200" s="193"/>
      <c r="AK200" s="240"/>
      <c r="AO200" s="241">
        <f t="shared" si="5"/>
        <v>0</v>
      </c>
    </row>
    <row r="201" spans="1:41" ht="14.25" hidden="1" x14ac:dyDescent="0.45">
      <c r="A201" s="246" t="s">
        <v>456</v>
      </c>
      <c r="B201" s="247"/>
      <c r="C201" s="243"/>
      <c r="D201" s="243"/>
      <c r="E201" s="232"/>
      <c r="F201" s="232"/>
      <c r="G201" s="232"/>
      <c r="H201" s="232"/>
      <c r="I201" s="232"/>
      <c r="J201" s="345" t="s">
        <v>233</v>
      </c>
      <c r="K201" s="345" t="s">
        <v>233</v>
      </c>
      <c r="L201" s="235">
        <v>0</v>
      </c>
      <c r="M201" s="235">
        <v>0</v>
      </c>
      <c r="N201" s="235">
        <v>0</v>
      </c>
      <c r="O201" s="235"/>
      <c r="P201" s="236">
        <v>0</v>
      </c>
      <c r="Q201" s="236">
        <v>8</v>
      </c>
      <c r="R201" s="236">
        <v>0</v>
      </c>
      <c r="S201" s="237">
        <v>0</v>
      </c>
      <c r="T201" s="234" t="e">
        <v>#N/A</v>
      </c>
      <c r="U201" s="234" t="e">
        <v>#N/A</v>
      </c>
      <c r="V201" s="234" t="e">
        <v>#N/A</v>
      </c>
      <c r="W201" s="234" t="e">
        <v>#N/A</v>
      </c>
      <c r="X201" s="208"/>
      <c r="Y201" s="238">
        <v>1</v>
      </c>
      <c r="Z201" s="208"/>
      <c r="AA201" s="238">
        <v>0</v>
      </c>
      <c r="AB201" s="238">
        <v>0</v>
      </c>
      <c r="AC201" s="238">
        <v>0</v>
      </c>
      <c r="AD201" s="238">
        <v>0</v>
      </c>
      <c r="AE201" s="239">
        <v>0</v>
      </c>
      <c r="AF201" s="208"/>
      <c r="AH201" s="240">
        <f t="shared" si="4"/>
        <v>0</v>
      </c>
      <c r="AI201" s="193"/>
      <c r="AJ201" s="193"/>
      <c r="AK201" s="240"/>
      <c r="AO201" s="241">
        <f t="shared" si="5"/>
        <v>0</v>
      </c>
    </row>
    <row r="202" spans="1:41" ht="14.25" hidden="1" x14ac:dyDescent="0.45">
      <c r="A202" s="246" t="s">
        <v>457</v>
      </c>
      <c r="B202" s="247"/>
      <c r="C202" s="232"/>
      <c r="D202" s="243"/>
      <c r="E202" s="243"/>
      <c r="F202" s="243"/>
      <c r="G202" s="243"/>
      <c r="H202" s="243"/>
      <c r="I202" s="243"/>
      <c r="J202" s="345" t="s">
        <v>233</v>
      </c>
      <c r="K202" s="345" t="s">
        <v>233</v>
      </c>
      <c r="L202" s="235">
        <v>0</v>
      </c>
      <c r="M202" s="235">
        <v>0</v>
      </c>
      <c r="N202" s="235">
        <v>0</v>
      </c>
      <c r="O202" s="235"/>
      <c r="P202" s="236">
        <v>0</v>
      </c>
      <c r="Q202" s="236">
        <v>8</v>
      </c>
      <c r="R202" s="236">
        <v>0</v>
      </c>
      <c r="S202" s="237">
        <v>0</v>
      </c>
      <c r="T202" s="234" t="e">
        <v>#N/A</v>
      </c>
      <c r="U202" s="234" t="e">
        <v>#N/A</v>
      </c>
      <c r="V202" s="234" t="e">
        <v>#N/A</v>
      </c>
      <c r="W202" s="234" t="e">
        <v>#N/A</v>
      </c>
      <c r="X202" s="208"/>
      <c r="Y202" s="238">
        <v>1</v>
      </c>
      <c r="Z202" s="208"/>
      <c r="AA202" s="238">
        <v>0</v>
      </c>
      <c r="AB202" s="238">
        <v>0</v>
      </c>
      <c r="AC202" s="238">
        <v>0</v>
      </c>
      <c r="AD202" s="238">
        <v>0</v>
      </c>
      <c r="AE202" s="239">
        <v>0</v>
      </c>
      <c r="AF202" s="208"/>
      <c r="AH202" s="240">
        <f t="shared" si="4"/>
        <v>0</v>
      </c>
      <c r="AI202" s="193"/>
      <c r="AJ202" s="193"/>
      <c r="AK202" s="240"/>
      <c r="AO202" s="241">
        <f t="shared" si="5"/>
        <v>0</v>
      </c>
    </row>
    <row r="203" spans="1:41" ht="14.25" hidden="1" x14ac:dyDescent="0.45">
      <c r="A203" s="246" t="s">
        <v>458</v>
      </c>
      <c r="B203" s="247"/>
      <c r="C203" s="232"/>
      <c r="D203" s="243"/>
      <c r="E203" s="232"/>
      <c r="F203" s="232"/>
      <c r="G203" s="232"/>
      <c r="H203" s="232"/>
      <c r="I203" s="232"/>
      <c r="J203" s="345" t="s">
        <v>233</v>
      </c>
      <c r="K203" s="345" t="s">
        <v>233</v>
      </c>
      <c r="L203" s="235">
        <v>0</v>
      </c>
      <c r="M203" s="235">
        <v>0</v>
      </c>
      <c r="N203" s="235">
        <v>0</v>
      </c>
      <c r="O203" s="235"/>
      <c r="P203" s="236">
        <v>0</v>
      </c>
      <c r="Q203" s="236">
        <v>8</v>
      </c>
      <c r="R203" s="236">
        <v>0</v>
      </c>
      <c r="S203" s="237">
        <v>0</v>
      </c>
      <c r="T203" s="234" t="e">
        <v>#N/A</v>
      </c>
      <c r="U203" s="234" t="e">
        <v>#N/A</v>
      </c>
      <c r="V203" s="234" t="e">
        <v>#N/A</v>
      </c>
      <c r="W203" s="234" t="e">
        <v>#N/A</v>
      </c>
      <c r="X203" s="208"/>
      <c r="Y203" s="238">
        <v>1</v>
      </c>
      <c r="Z203" s="208"/>
      <c r="AA203" s="238">
        <v>0</v>
      </c>
      <c r="AB203" s="238">
        <v>0</v>
      </c>
      <c r="AC203" s="238">
        <v>0</v>
      </c>
      <c r="AD203" s="238">
        <v>0</v>
      </c>
      <c r="AE203" s="239">
        <v>0</v>
      </c>
      <c r="AF203" s="208"/>
      <c r="AH203" s="240">
        <f t="shared" si="4"/>
        <v>0</v>
      </c>
      <c r="AI203" s="193"/>
      <c r="AJ203" s="193"/>
      <c r="AK203" s="240"/>
      <c r="AO203" s="241">
        <f t="shared" si="5"/>
        <v>0</v>
      </c>
    </row>
    <row r="204" spans="1:41" ht="14.25" hidden="1" x14ac:dyDescent="0.45">
      <c r="A204" s="246" t="s">
        <v>459</v>
      </c>
      <c r="B204" s="247"/>
      <c r="C204" s="243"/>
      <c r="D204" s="243"/>
      <c r="E204" s="243"/>
      <c r="F204" s="243"/>
      <c r="G204" s="243"/>
      <c r="H204" s="243"/>
      <c r="I204" s="243"/>
      <c r="J204" s="345" t="s">
        <v>233</v>
      </c>
      <c r="K204" s="345" t="s">
        <v>233</v>
      </c>
      <c r="L204" s="235">
        <v>0</v>
      </c>
      <c r="M204" s="235">
        <v>0</v>
      </c>
      <c r="N204" s="235">
        <v>0</v>
      </c>
      <c r="O204" s="235"/>
      <c r="P204" s="236">
        <v>0</v>
      </c>
      <c r="Q204" s="236">
        <v>8</v>
      </c>
      <c r="R204" s="236">
        <v>0</v>
      </c>
      <c r="S204" s="237">
        <v>0</v>
      </c>
      <c r="T204" s="234" t="e">
        <v>#N/A</v>
      </c>
      <c r="U204" s="234" t="e">
        <v>#N/A</v>
      </c>
      <c r="V204" s="234" t="e">
        <v>#N/A</v>
      </c>
      <c r="W204" s="234" t="e">
        <v>#N/A</v>
      </c>
      <c r="X204" s="208"/>
      <c r="Y204" s="238">
        <v>1</v>
      </c>
      <c r="Z204" s="208"/>
      <c r="AA204" s="238">
        <v>0</v>
      </c>
      <c r="AB204" s="238">
        <v>0</v>
      </c>
      <c r="AC204" s="238">
        <v>0</v>
      </c>
      <c r="AD204" s="238">
        <v>0</v>
      </c>
      <c r="AE204" s="239">
        <v>0</v>
      </c>
      <c r="AF204" s="208"/>
      <c r="AH204" s="240">
        <f t="shared" ref="AH204:AH267" si="6">IF(OR(ISTEXT(D204),ISTEXT(E204),ISTEXT(F204),ISTEXT(G204),ISTEXT(H204),ISTEXT(C204),ISTEXT(I204)),1,0)</f>
        <v>0</v>
      </c>
      <c r="AI204" s="193"/>
      <c r="AJ204" s="193"/>
      <c r="AK204" s="240"/>
      <c r="AO204" s="241">
        <f t="shared" si="5"/>
        <v>0</v>
      </c>
    </row>
    <row r="205" spans="1:41" ht="14.25" hidden="1" x14ac:dyDescent="0.45">
      <c r="A205" s="246" t="s">
        <v>460</v>
      </c>
      <c r="B205" s="247"/>
      <c r="C205" s="232"/>
      <c r="D205" s="243"/>
      <c r="E205" s="232"/>
      <c r="F205" s="232"/>
      <c r="G205" s="232"/>
      <c r="H205" s="232"/>
      <c r="I205" s="232"/>
      <c r="J205" s="345" t="s">
        <v>233</v>
      </c>
      <c r="K205" s="345" t="s">
        <v>233</v>
      </c>
      <c r="L205" s="235">
        <v>0</v>
      </c>
      <c r="M205" s="235">
        <v>0</v>
      </c>
      <c r="N205" s="235">
        <v>0</v>
      </c>
      <c r="O205" s="235"/>
      <c r="P205" s="236">
        <v>0</v>
      </c>
      <c r="Q205" s="236">
        <v>8</v>
      </c>
      <c r="R205" s="236">
        <v>0</v>
      </c>
      <c r="S205" s="237">
        <v>0</v>
      </c>
      <c r="T205" s="234" t="e">
        <v>#N/A</v>
      </c>
      <c r="U205" s="234" t="e">
        <v>#N/A</v>
      </c>
      <c r="V205" s="234" t="e">
        <v>#N/A</v>
      </c>
      <c r="W205" s="234" t="e">
        <v>#N/A</v>
      </c>
      <c r="X205" s="208"/>
      <c r="Y205" s="238">
        <v>1</v>
      </c>
      <c r="Z205" s="208"/>
      <c r="AA205" s="238">
        <v>0</v>
      </c>
      <c r="AB205" s="238">
        <v>0</v>
      </c>
      <c r="AC205" s="238">
        <v>0</v>
      </c>
      <c r="AD205" s="238">
        <v>0</v>
      </c>
      <c r="AE205" s="239">
        <v>0</v>
      </c>
      <c r="AF205" s="208"/>
      <c r="AH205" s="240">
        <f t="shared" si="6"/>
        <v>0</v>
      </c>
      <c r="AI205" s="193"/>
      <c r="AJ205" s="193"/>
      <c r="AK205" s="240"/>
      <c r="AO205" s="241">
        <f t="shared" ref="AO205:AO268" si="7">SUM(L205:N205,P205,R205,AE205)</f>
        <v>0</v>
      </c>
    </row>
    <row r="206" spans="1:41" ht="14.25" hidden="1" x14ac:dyDescent="0.45">
      <c r="A206" s="246" t="s">
        <v>461</v>
      </c>
      <c r="B206" s="247"/>
      <c r="C206" s="232"/>
      <c r="D206" s="243"/>
      <c r="E206" s="243"/>
      <c r="F206" s="243"/>
      <c r="G206" s="243"/>
      <c r="H206" s="243"/>
      <c r="I206" s="243"/>
      <c r="J206" s="345" t="s">
        <v>233</v>
      </c>
      <c r="K206" s="345" t="s">
        <v>233</v>
      </c>
      <c r="L206" s="235">
        <v>0</v>
      </c>
      <c r="M206" s="235">
        <v>0</v>
      </c>
      <c r="N206" s="235">
        <v>0</v>
      </c>
      <c r="O206" s="235"/>
      <c r="P206" s="236">
        <v>0</v>
      </c>
      <c r="Q206" s="236">
        <v>8</v>
      </c>
      <c r="R206" s="236">
        <v>0</v>
      </c>
      <c r="S206" s="237">
        <v>0</v>
      </c>
      <c r="T206" s="234" t="e">
        <v>#N/A</v>
      </c>
      <c r="U206" s="234" t="e">
        <v>#N/A</v>
      </c>
      <c r="V206" s="234" t="e">
        <v>#N/A</v>
      </c>
      <c r="W206" s="234" t="e">
        <v>#N/A</v>
      </c>
      <c r="X206" s="208"/>
      <c r="Y206" s="238">
        <v>1</v>
      </c>
      <c r="Z206" s="208"/>
      <c r="AA206" s="238">
        <v>0</v>
      </c>
      <c r="AB206" s="238">
        <v>0</v>
      </c>
      <c r="AC206" s="238">
        <v>0</v>
      </c>
      <c r="AD206" s="238">
        <v>0</v>
      </c>
      <c r="AE206" s="239">
        <v>0</v>
      </c>
      <c r="AF206" s="208"/>
      <c r="AH206" s="240">
        <f t="shared" si="6"/>
        <v>0</v>
      </c>
      <c r="AI206" s="193"/>
      <c r="AJ206" s="193"/>
      <c r="AK206" s="240"/>
      <c r="AO206" s="241">
        <f t="shared" si="7"/>
        <v>0</v>
      </c>
    </row>
    <row r="207" spans="1:41" ht="14.25" hidden="1" x14ac:dyDescent="0.45">
      <c r="A207" s="246" t="s">
        <v>462</v>
      </c>
      <c r="B207" s="247"/>
      <c r="C207" s="243"/>
      <c r="D207" s="243"/>
      <c r="E207" s="232"/>
      <c r="F207" s="232"/>
      <c r="G207" s="232"/>
      <c r="H207" s="232"/>
      <c r="I207" s="232"/>
      <c r="J207" s="345" t="s">
        <v>233</v>
      </c>
      <c r="K207" s="345" t="s">
        <v>233</v>
      </c>
      <c r="L207" s="235">
        <v>0</v>
      </c>
      <c r="M207" s="235">
        <v>0</v>
      </c>
      <c r="N207" s="235">
        <v>0</v>
      </c>
      <c r="O207" s="235"/>
      <c r="P207" s="236">
        <v>0</v>
      </c>
      <c r="Q207" s="236">
        <v>8</v>
      </c>
      <c r="R207" s="236">
        <v>0</v>
      </c>
      <c r="S207" s="237">
        <v>0</v>
      </c>
      <c r="T207" s="234" t="e">
        <v>#N/A</v>
      </c>
      <c r="U207" s="234" t="e">
        <v>#N/A</v>
      </c>
      <c r="V207" s="234" t="e">
        <v>#N/A</v>
      </c>
      <c r="W207" s="234" t="e">
        <v>#N/A</v>
      </c>
      <c r="X207" s="208"/>
      <c r="Y207" s="238">
        <v>1</v>
      </c>
      <c r="Z207" s="208"/>
      <c r="AA207" s="238">
        <v>0</v>
      </c>
      <c r="AB207" s="238">
        <v>0</v>
      </c>
      <c r="AC207" s="238">
        <v>0</v>
      </c>
      <c r="AD207" s="238">
        <v>0</v>
      </c>
      <c r="AE207" s="239">
        <v>0</v>
      </c>
      <c r="AF207" s="208"/>
      <c r="AH207" s="240">
        <f t="shared" si="6"/>
        <v>0</v>
      </c>
      <c r="AI207" s="193"/>
      <c r="AJ207" s="193"/>
      <c r="AK207" s="240"/>
      <c r="AO207" s="241">
        <f t="shared" si="7"/>
        <v>0</v>
      </c>
    </row>
    <row r="208" spans="1:41" ht="14.25" hidden="1" x14ac:dyDescent="0.45">
      <c r="A208" s="246" t="s">
        <v>463</v>
      </c>
      <c r="B208" s="247"/>
      <c r="C208" s="232"/>
      <c r="D208" s="243"/>
      <c r="E208" s="243"/>
      <c r="F208" s="243"/>
      <c r="G208" s="243"/>
      <c r="H208" s="243"/>
      <c r="I208" s="243"/>
      <c r="J208" s="345" t="s">
        <v>233</v>
      </c>
      <c r="K208" s="345" t="s">
        <v>233</v>
      </c>
      <c r="L208" s="235">
        <v>0</v>
      </c>
      <c r="M208" s="235">
        <v>0</v>
      </c>
      <c r="N208" s="235">
        <v>0</v>
      </c>
      <c r="O208" s="235"/>
      <c r="P208" s="236">
        <v>0</v>
      </c>
      <c r="Q208" s="236">
        <v>8</v>
      </c>
      <c r="R208" s="236">
        <v>0</v>
      </c>
      <c r="S208" s="237">
        <v>0</v>
      </c>
      <c r="T208" s="234" t="e">
        <v>#N/A</v>
      </c>
      <c r="U208" s="234" t="e">
        <v>#N/A</v>
      </c>
      <c r="V208" s="234" t="e">
        <v>#N/A</v>
      </c>
      <c r="W208" s="234" t="e">
        <v>#N/A</v>
      </c>
      <c r="X208" s="208"/>
      <c r="Y208" s="238">
        <v>1</v>
      </c>
      <c r="Z208" s="208"/>
      <c r="AA208" s="238">
        <v>0</v>
      </c>
      <c r="AB208" s="238">
        <v>0</v>
      </c>
      <c r="AC208" s="238">
        <v>0</v>
      </c>
      <c r="AD208" s="238">
        <v>0</v>
      </c>
      <c r="AE208" s="239">
        <v>0</v>
      </c>
      <c r="AF208" s="208"/>
      <c r="AH208" s="240">
        <f t="shared" si="6"/>
        <v>0</v>
      </c>
      <c r="AI208" s="193"/>
      <c r="AJ208" s="193"/>
      <c r="AK208" s="240"/>
      <c r="AO208" s="241">
        <f t="shared" si="7"/>
        <v>0</v>
      </c>
    </row>
    <row r="209" spans="1:41" ht="14.25" hidden="1" x14ac:dyDescent="0.45">
      <c r="A209" s="246" t="s">
        <v>464</v>
      </c>
      <c r="B209" s="247"/>
      <c r="C209" s="232"/>
      <c r="D209" s="243"/>
      <c r="E209" s="232"/>
      <c r="F209" s="232"/>
      <c r="G209" s="232"/>
      <c r="H209" s="232"/>
      <c r="I209" s="232"/>
      <c r="J209" s="345" t="s">
        <v>233</v>
      </c>
      <c r="K209" s="345" t="s">
        <v>233</v>
      </c>
      <c r="L209" s="235">
        <v>0</v>
      </c>
      <c r="M209" s="235">
        <v>0</v>
      </c>
      <c r="N209" s="235">
        <v>0</v>
      </c>
      <c r="O209" s="235"/>
      <c r="P209" s="236">
        <v>0</v>
      </c>
      <c r="Q209" s="236">
        <v>8</v>
      </c>
      <c r="R209" s="236">
        <v>0</v>
      </c>
      <c r="S209" s="237">
        <v>0</v>
      </c>
      <c r="T209" s="234" t="e">
        <v>#N/A</v>
      </c>
      <c r="U209" s="234" t="e">
        <v>#N/A</v>
      </c>
      <c r="V209" s="234" t="e">
        <v>#N/A</v>
      </c>
      <c r="W209" s="234" t="e">
        <v>#N/A</v>
      </c>
      <c r="X209" s="208"/>
      <c r="Y209" s="238">
        <v>1</v>
      </c>
      <c r="Z209" s="208"/>
      <c r="AA209" s="238">
        <v>0</v>
      </c>
      <c r="AB209" s="238">
        <v>0</v>
      </c>
      <c r="AC209" s="238">
        <v>0</v>
      </c>
      <c r="AD209" s="238">
        <v>0</v>
      </c>
      <c r="AE209" s="239">
        <v>0</v>
      </c>
      <c r="AF209" s="208"/>
      <c r="AH209" s="240">
        <f t="shared" si="6"/>
        <v>0</v>
      </c>
      <c r="AI209" s="193"/>
      <c r="AJ209" s="193"/>
      <c r="AK209" s="240"/>
      <c r="AO209" s="241">
        <f t="shared" si="7"/>
        <v>0</v>
      </c>
    </row>
    <row r="210" spans="1:41" ht="14.25" hidden="1" x14ac:dyDescent="0.45">
      <c r="A210" s="246" t="s">
        <v>465</v>
      </c>
      <c r="B210" s="247"/>
      <c r="C210" s="243"/>
      <c r="D210" s="243"/>
      <c r="E210" s="243"/>
      <c r="F210" s="243"/>
      <c r="G210" s="243"/>
      <c r="H210" s="243"/>
      <c r="I210" s="243"/>
      <c r="J210" s="345" t="s">
        <v>233</v>
      </c>
      <c r="K210" s="345" t="s">
        <v>233</v>
      </c>
      <c r="L210" s="235">
        <v>0</v>
      </c>
      <c r="M210" s="235">
        <v>0</v>
      </c>
      <c r="N210" s="235">
        <v>0</v>
      </c>
      <c r="O210" s="235"/>
      <c r="P210" s="236">
        <v>0</v>
      </c>
      <c r="Q210" s="236">
        <v>8</v>
      </c>
      <c r="R210" s="236">
        <v>0</v>
      </c>
      <c r="S210" s="237">
        <v>0</v>
      </c>
      <c r="T210" s="234" t="e">
        <v>#N/A</v>
      </c>
      <c r="U210" s="234" t="e">
        <v>#N/A</v>
      </c>
      <c r="V210" s="234" t="e">
        <v>#N/A</v>
      </c>
      <c r="W210" s="234" t="e">
        <v>#N/A</v>
      </c>
      <c r="X210" s="208"/>
      <c r="Y210" s="238">
        <v>1</v>
      </c>
      <c r="Z210" s="208"/>
      <c r="AA210" s="238">
        <v>0</v>
      </c>
      <c r="AB210" s="238">
        <v>0</v>
      </c>
      <c r="AC210" s="238">
        <v>0</v>
      </c>
      <c r="AD210" s="238">
        <v>0</v>
      </c>
      <c r="AE210" s="239">
        <v>0</v>
      </c>
      <c r="AF210" s="208"/>
      <c r="AH210" s="240">
        <f t="shared" si="6"/>
        <v>0</v>
      </c>
      <c r="AI210" s="193"/>
      <c r="AJ210" s="193"/>
      <c r="AK210" s="240"/>
      <c r="AO210" s="241">
        <f t="shared" si="7"/>
        <v>0</v>
      </c>
    </row>
    <row r="211" spans="1:41" ht="14.25" hidden="1" x14ac:dyDescent="0.45">
      <c r="A211" s="246" t="s">
        <v>466</v>
      </c>
      <c r="B211" s="247"/>
      <c r="C211" s="232"/>
      <c r="D211" s="243"/>
      <c r="E211" s="232"/>
      <c r="F211" s="232"/>
      <c r="G211" s="232"/>
      <c r="H211" s="232"/>
      <c r="I211" s="232"/>
      <c r="J211" s="345" t="s">
        <v>233</v>
      </c>
      <c r="K211" s="345" t="s">
        <v>233</v>
      </c>
      <c r="L211" s="235">
        <v>0</v>
      </c>
      <c r="M211" s="235">
        <v>0</v>
      </c>
      <c r="N211" s="235">
        <v>0</v>
      </c>
      <c r="O211" s="235"/>
      <c r="P211" s="236">
        <v>0</v>
      </c>
      <c r="Q211" s="236">
        <v>8</v>
      </c>
      <c r="R211" s="236">
        <v>0</v>
      </c>
      <c r="S211" s="237">
        <v>0</v>
      </c>
      <c r="T211" s="234" t="e">
        <v>#N/A</v>
      </c>
      <c r="U211" s="234" t="e">
        <v>#N/A</v>
      </c>
      <c r="V211" s="234" t="e">
        <v>#N/A</v>
      </c>
      <c r="W211" s="234" t="e">
        <v>#N/A</v>
      </c>
      <c r="X211" s="208"/>
      <c r="Y211" s="238">
        <v>1</v>
      </c>
      <c r="Z211" s="208"/>
      <c r="AA211" s="238">
        <v>0</v>
      </c>
      <c r="AB211" s="238">
        <v>0</v>
      </c>
      <c r="AC211" s="238">
        <v>0</v>
      </c>
      <c r="AD211" s="238">
        <v>0</v>
      </c>
      <c r="AE211" s="239">
        <v>0</v>
      </c>
      <c r="AF211" s="208"/>
      <c r="AH211" s="240">
        <f t="shared" si="6"/>
        <v>0</v>
      </c>
      <c r="AI211" s="193"/>
      <c r="AJ211" s="193"/>
      <c r="AK211" s="240"/>
      <c r="AO211" s="241">
        <f t="shared" si="7"/>
        <v>0</v>
      </c>
    </row>
    <row r="212" spans="1:41" ht="12.75" customHeight="1" x14ac:dyDescent="0.45">
      <c r="A212" s="246" t="s">
        <v>467</v>
      </c>
      <c r="B212" s="247"/>
      <c r="C212" s="232"/>
      <c r="D212" s="243"/>
      <c r="E212" s="243"/>
      <c r="F212" s="243"/>
      <c r="G212" s="243"/>
      <c r="H212" s="243"/>
      <c r="I212" s="243"/>
      <c r="J212" s="345" t="s">
        <v>233</v>
      </c>
      <c r="K212" s="345" t="s">
        <v>233</v>
      </c>
      <c r="L212" s="235">
        <v>0</v>
      </c>
      <c r="M212" s="235">
        <v>0</v>
      </c>
      <c r="N212" s="235">
        <v>0</v>
      </c>
      <c r="O212" s="235"/>
      <c r="P212" s="236">
        <v>0</v>
      </c>
      <c r="Q212" s="236">
        <v>8</v>
      </c>
      <c r="R212" s="236">
        <v>0</v>
      </c>
      <c r="S212" s="237">
        <v>0</v>
      </c>
      <c r="T212" s="234" t="e">
        <v>#N/A</v>
      </c>
      <c r="U212" s="234" t="e">
        <v>#N/A</v>
      </c>
      <c r="V212" s="234" t="e">
        <v>#N/A</v>
      </c>
      <c r="W212" s="234" t="e">
        <v>#N/A</v>
      </c>
      <c r="X212" s="208"/>
      <c r="Y212" s="238">
        <v>1</v>
      </c>
      <c r="Z212" s="208"/>
      <c r="AA212" s="238">
        <v>0</v>
      </c>
      <c r="AB212" s="238">
        <v>0</v>
      </c>
      <c r="AC212" s="238">
        <v>0</v>
      </c>
      <c r="AD212" s="238">
        <v>0</v>
      </c>
      <c r="AE212" s="239">
        <v>0</v>
      </c>
      <c r="AF212" s="208"/>
      <c r="AH212" s="240">
        <f t="shared" si="6"/>
        <v>0</v>
      </c>
      <c r="AI212" s="193"/>
      <c r="AJ212" s="193"/>
      <c r="AK212" s="240"/>
      <c r="AO212" s="241">
        <f t="shared" si="7"/>
        <v>0</v>
      </c>
    </row>
    <row r="213" spans="1:41" ht="12.75" customHeight="1" x14ac:dyDescent="0.45">
      <c r="A213" s="246" t="s">
        <v>468</v>
      </c>
      <c r="B213" s="247"/>
      <c r="C213" s="243"/>
      <c r="D213" s="243"/>
      <c r="E213" s="232"/>
      <c r="F213" s="232"/>
      <c r="G213" s="232"/>
      <c r="H213" s="232"/>
      <c r="I213" s="232"/>
      <c r="J213" s="345" t="s">
        <v>233</v>
      </c>
      <c r="K213" s="345" t="s">
        <v>233</v>
      </c>
      <c r="L213" s="235">
        <v>0</v>
      </c>
      <c r="M213" s="235">
        <v>0</v>
      </c>
      <c r="N213" s="235">
        <v>0</v>
      </c>
      <c r="O213" s="235"/>
      <c r="P213" s="236">
        <v>0</v>
      </c>
      <c r="Q213" s="236">
        <v>8</v>
      </c>
      <c r="R213" s="236">
        <v>0</v>
      </c>
      <c r="S213" s="237">
        <v>0</v>
      </c>
      <c r="T213" s="234" t="e">
        <v>#N/A</v>
      </c>
      <c r="U213" s="234" t="e">
        <v>#N/A</v>
      </c>
      <c r="V213" s="234" t="e">
        <v>#N/A</v>
      </c>
      <c r="W213" s="234" t="e">
        <v>#N/A</v>
      </c>
      <c r="X213" s="208"/>
      <c r="Y213" s="238">
        <v>1</v>
      </c>
      <c r="Z213" s="208"/>
      <c r="AA213" s="238">
        <v>0</v>
      </c>
      <c r="AB213" s="238">
        <v>0</v>
      </c>
      <c r="AC213" s="238">
        <v>0</v>
      </c>
      <c r="AD213" s="238">
        <v>0</v>
      </c>
      <c r="AE213" s="239">
        <v>0</v>
      </c>
      <c r="AF213" s="208"/>
      <c r="AH213" s="240">
        <f t="shared" si="6"/>
        <v>0</v>
      </c>
      <c r="AI213" s="193"/>
      <c r="AJ213" s="193"/>
      <c r="AK213" s="240"/>
      <c r="AO213" s="241">
        <f t="shared" si="7"/>
        <v>0</v>
      </c>
    </row>
    <row r="214" spans="1:41" ht="12.75" customHeight="1" x14ac:dyDescent="0.45">
      <c r="A214" s="246" t="s">
        <v>469</v>
      </c>
      <c r="B214" s="247"/>
      <c r="C214" s="232"/>
      <c r="D214" s="243"/>
      <c r="E214" s="243"/>
      <c r="F214" s="243"/>
      <c r="G214" s="243"/>
      <c r="H214" s="243"/>
      <c r="I214" s="243"/>
      <c r="J214" s="345" t="s">
        <v>233</v>
      </c>
      <c r="K214" s="345" t="s">
        <v>233</v>
      </c>
      <c r="L214" s="235">
        <v>0</v>
      </c>
      <c r="M214" s="235">
        <v>0</v>
      </c>
      <c r="N214" s="235">
        <v>0</v>
      </c>
      <c r="O214" s="235"/>
      <c r="P214" s="236">
        <v>0</v>
      </c>
      <c r="Q214" s="236">
        <v>8</v>
      </c>
      <c r="R214" s="236">
        <v>0</v>
      </c>
      <c r="S214" s="237">
        <v>0</v>
      </c>
      <c r="T214" s="234" t="e">
        <v>#N/A</v>
      </c>
      <c r="U214" s="234" t="e">
        <v>#N/A</v>
      </c>
      <c r="V214" s="234" t="e">
        <v>#N/A</v>
      </c>
      <c r="W214" s="234" t="e">
        <v>#N/A</v>
      </c>
      <c r="X214" s="208"/>
      <c r="Y214" s="238">
        <v>1</v>
      </c>
      <c r="Z214" s="208"/>
      <c r="AA214" s="238">
        <v>0</v>
      </c>
      <c r="AB214" s="238">
        <v>0</v>
      </c>
      <c r="AC214" s="238">
        <v>0</v>
      </c>
      <c r="AD214" s="238">
        <v>0</v>
      </c>
      <c r="AE214" s="239">
        <v>0</v>
      </c>
      <c r="AF214" s="208"/>
      <c r="AH214" s="240">
        <f t="shared" si="6"/>
        <v>0</v>
      </c>
      <c r="AI214" s="193"/>
      <c r="AJ214" s="193"/>
      <c r="AK214" s="240"/>
      <c r="AO214" s="241">
        <f t="shared" si="7"/>
        <v>0</v>
      </c>
    </row>
    <row r="215" spans="1:41" ht="12.75" customHeight="1" x14ac:dyDescent="0.45">
      <c r="A215" s="246" t="s">
        <v>470</v>
      </c>
      <c r="B215" s="247"/>
      <c r="C215" s="232"/>
      <c r="D215" s="243"/>
      <c r="E215" s="232"/>
      <c r="F215" s="232"/>
      <c r="G215" s="232"/>
      <c r="H215" s="232"/>
      <c r="I215" s="232"/>
      <c r="J215" s="345" t="s">
        <v>233</v>
      </c>
      <c r="K215" s="345" t="s">
        <v>233</v>
      </c>
      <c r="L215" s="235">
        <v>0</v>
      </c>
      <c r="M215" s="235">
        <v>0</v>
      </c>
      <c r="N215" s="235">
        <v>0</v>
      </c>
      <c r="O215" s="235"/>
      <c r="P215" s="236">
        <v>0</v>
      </c>
      <c r="Q215" s="236">
        <v>8</v>
      </c>
      <c r="R215" s="236">
        <v>0</v>
      </c>
      <c r="S215" s="237">
        <v>0</v>
      </c>
      <c r="T215" s="234" t="e">
        <v>#N/A</v>
      </c>
      <c r="U215" s="234" t="e">
        <v>#N/A</v>
      </c>
      <c r="V215" s="234" t="e">
        <v>#N/A</v>
      </c>
      <c r="W215" s="234" t="e">
        <v>#N/A</v>
      </c>
      <c r="X215" s="208"/>
      <c r="Y215" s="238">
        <v>1</v>
      </c>
      <c r="Z215" s="208"/>
      <c r="AA215" s="238">
        <v>0</v>
      </c>
      <c r="AB215" s="238">
        <v>0</v>
      </c>
      <c r="AC215" s="238">
        <v>0</v>
      </c>
      <c r="AD215" s="238">
        <v>0</v>
      </c>
      <c r="AE215" s="239">
        <v>0</v>
      </c>
      <c r="AF215" s="208"/>
      <c r="AH215" s="240">
        <f t="shared" si="6"/>
        <v>0</v>
      </c>
      <c r="AI215" s="193"/>
      <c r="AJ215" s="193"/>
      <c r="AK215" s="240"/>
      <c r="AO215" s="241">
        <f t="shared" si="7"/>
        <v>0</v>
      </c>
    </row>
    <row r="216" spans="1:41" ht="12.75" customHeight="1" x14ac:dyDescent="0.45">
      <c r="A216" s="246" t="s">
        <v>471</v>
      </c>
      <c r="B216" s="247"/>
      <c r="C216" s="243"/>
      <c r="D216" s="243"/>
      <c r="E216" s="243"/>
      <c r="F216" s="243"/>
      <c r="G216" s="243"/>
      <c r="H216" s="243"/>
      <c r="I216" s="243"/>
      <c r="J216" s="345" t="s">
        <v>233</v>
      </c>
      <c r="K216" s="345" t="s">
        <v>233</v>
      </c>
      <c r="L216" s="235">
        <v>0</v>
      </c>
      <c r="M216" s="235">
        <v>0</v>
      </c>
      <c r="N216" s="235">
        <v>0</v>
      </c>
      <c r="O216" s="235"/>
      <c r="P216" s="236">
        <v>0</v>
      </c>
      <c r="Q216" s="236">
        <v>8</v>
      </c>
      <c r="R216" s="236">
        <v>0</v>
      </c>
      <c r="S216" s="237">
        <v>0</v>
      </c>
      <c r="T216" s="234" t="e">
        <v>#N/A</v>
      </c>
      <c r="U216" s="234" t="e">
        <v>#N/A</v>
      </c>
      <c r="V216" s="234" t="e">
        <v>#N/A</v>
      </c>
      <c r="W216" s="234" t="e">
        <v>#N/A</v>
      </c>
      <c r="X216" s="208"/>
      <c r="Y216" s="238">
        <v>1</v>
      </c>
      <c r="Z216" s="208"/>
      <c r="AA216" s="238">
        <v>0</v>
      </c>
      <c r="AB216" s="238">
        <v>0</v>
      </c>
      <c r="AC216" s="238">
        <v>0</v>
      </c>
      <c r="AD216" s="238">
        <v>0</v>
      </c>
      <c r="AE216" s="239">
        <v>0</v>
      </c>
      <c r="AF216" s="208"/>
      <c r="AH216" s="240">
        <f t="shared" si="6"/>
        <v>0</v>
      </c>
      <c r="AI216" s="193"/>
      <c r="AJ216" s="193"/>
      <c r="AK216" s="240"/>
      <c r="AO216" s="241">
        <f t="shared" si="7"/>
        <v>0</v>
      </c>
    </row>
    <row r="217" spans="1:41" ht="12.75" customHeight="1" x14ac:dyDescent="0.45">
      <c r="A217" s="246" t="s">
        <v>472</v>
      </c>
      <c r="B217" s="247"/>
      <c r="C217" s="232"/>
      <c r="D217" s="243"/>
      <c r="E217" s="232"/>
      <c r="F217" s="232"/>
      <c r="G217" s="232"/>
      <c r="H217" s="232"/>
      <c r="I217" s="232"/>
      <c r="J217" s="345" t="s">
        <v>233</v>
      </c>
      <c r="K217" s="345" t="s">
        <v>233</v>
      </c>
      <c r="L217" s="235">
        <v>0</v>
      </c>
      <c r="M217" s="235">
        <v>0</v>
      </c>
      <c r="N217" s="235">
        <v>0</v>
      </c>
      <c r="O217" s="235"/>
      <c r="P217" s="236">
        <v>0</v>
      </c>
      <c r="Q217" s="236">
        <v>8</v>
      </c>
      <c r="R217" s="236">
        <v>0</v>
      </c>
      <c r="S217" s="237">
        <v>0</v>
      </c>
      <c r="T217" s="234" t="e">
        <v>#N/A</v>
      </c>
      <c r="U217" s="234" t="e">
        <v>#N/A</v>
      </c>
      <c r="V217" s="234" t="e">
        <v>#N/A</v>
      </c>
      <c r="W217" s="234" t="e">
        <v>#N/A</v>
      </c>
      <c r="X217" s="208"/>
      <c r="Y217" s="238">
        <v>1</v>
      </c>
      <c r="Z217" s="208"/>
      <c r="AA217" s="238">
        <v>0</v>
      </c>
      <c r="AB217" s="238">
        <v>0</v>
      </c>
      <c r="AC217" s="238">
        <v>0</v>
      </c>
      <c r="AD217" s="238">
        <v>0</v>
      </c>
      <c r="AE217" s="239">
        <v>0</v>
      </c>
      <c r="AF217" s="208"/>
      <c r="AH217" s="240">
        <f t="shared" si="6"/>
        <v>0</v>
      </c>
      <c r="AI217" s="193"/>
      <c r="AJ217" s="193"/>
      <c r="AK217" s="240"/>
      <c r="AO217" s="241">
        <f t="shared" si="7"/>
        <v>0</v>
      </c>
    </row>
    <row r="218" spans="1:41" ht="12.75" customHeight="1" x14ac:dyDescent="0.45">
      <c r="A218" s="246" t="s">
        <v>473</v>
      </c>
      <c r="B218" s="247"/>
      <c r="C218" s="232"/>
      <c r="D218" s="243"/>
      <c r="E218" s="243"/>
      <c r="F218" s="243"/>
      <c r="G218" s="243"/>
      <c r="H218" s="243"/>
      <c r="I218" s="243"/>
      <c r="J218" s="345" t="s">
        <v>233</v>
      </c>
      <c r="K218" s="345" t="s">
        <v>233</v>
      </c>
      <c r="L218" s="235">
        <v>0</v>
      </c>
      <c r="M218" s="235">
        <v>0</v>
      </c>
      <c r="N218" s="235">
        <v>0</v>
      </c>
      <c r="O218" s="235"/>
      <c r="P218" s="236">
        <v>0</v>
      </c>
      <c r="Q218" s="236">
        <v>8</v>
      </c>
      <c r="R218" s="236">
        <v>0</v>
      </c>
      <c r="S218" s="237">
        <v>0</v>
      </c>
      <c r="T218" s="234" t="e">
        <v>#N/A</v>
      </c>
      <c r="U218" s="234" t="e">
        <v>#N/A</v>
      </c>
      <c r="V218" s="234" t="e">
        <v>#N/A</v>
      </c>
      <c r="W218" s="234" t="e">
        <v>#N/A</v>
      </c>
      <c r="X218" s="208"/>
      <c r="Y218" s="238">
        <v>1</v>
      </c>
      <c r="Z218" s="208"/>
      <c r="AA218" s="238">
        <v>0</v>
      </c>
      <c r="AB218" s="238">
        <v>0</v>
      </c>
      <c r="AC218" s="238">
        <v>0</v>
      </c>
      <c r="AD218" s="238">
        <v>0</v>
      </c>
      <c r="AE218" s="239">
        <v>0</v>
      </c>
      <c r="AF218" s="208"/>
      <c r="AH218" s="240">
        <f t="shared" si="6"/>
        <v>0</v>
      </c>
      <c r="AI218" s="193"/>
      <c r="AJ218" s="193"/>
      <c r="AK218" s="240"/>
      <c r="AO218" s="241">
        <f t="shared" si="7"/>
        <v>0</v>
      </c>
    </row>
    <row r="219" spans="1:41" ht="12.75" customHeight="1" x14ac:dyDescent="0.45">
      <c r="A219" s="246" t="s">
        <v>474</v>
      </c>
      <c r="B219" s="247"/>
      <c r="C219" s="243"/>
      <c r="D219" s="243"/>
      <c r="E219" s="232"/>
      <c r="F219" s="232"/>
      <c r="G219" s="232"/>
      <c r="H219" s="232"/>
      <c r="I219" s="232"/>
      <c r="J219" s="345" t="s">
        <v>233</v>
      </c>
      <c r="K219" s="345" t="s">
        <v>233</v>
      </c>
      <c r="L219" s="235">
        <v>0</v>
      </c>
      <c r="M219" s="235">
        <v>0</v>
      </c>
      <c r="N219" s="235">
        <v>0</v>
      </c>
      <c r="O219" s="235"/>
      <c r="P219" s="236">
        <v>0</v>
      </c>
      <c r="Q219" s="236">
        <v>8</v>
      </c>
      <c r="R219" s="236">
        <v>0</v>
      </c>
      <c r="S219" s="237">
        <v>0</v>
      </c>
      <c r="T219" s="234" t="e">
        <v>#N/A</v>
      </c>
      <c r="U219" s="234" t="e">
        <v>#N/A</v>
      </c>
      <c r="V219" s="234" t="e">
        <v>#N/A</v>
      </c>
      <c r="W219" s="234" t="e">
        <v>#N/A</v>
      </c>
      <c r="X219" s="208"/>
      <c r="Y219" s="238">
        <v>1</v>
      </c>
      <c r="Z219" s="208"/>
      <c r="AA219" s="238">
        <v>0</v>
      </c>
      <c r="AB219" s="238">
        <v>0</v>
      </c>
      <c r="AC219" s="238">
        <v>0</v>
      </c>
      <c r="AD219" s="238">
        <v>0</v>
      </c>
      <c r="AE219" s="239">
        <v>0</v>
      </c>
      <c r="AF219" s="208"/>
      <c r="AH219" s="240">
        <f t="shared" si="6"/>
        <v>0</v>
      </c>
      <c r="AI219" s="193"/>
      <c r="AJ219" s="193"/>
      <c r="AK219" s="240"/>
      <c r="AO219" s="241">
        <f t="shared" si="7"/>
        <v>0</v>
      </c>
    </row>
    <row r="220" spans="1:41" ht="12.75" customHeight="1" x14ac:dyDescent="0.45">
      <c r="A220" s="246" t="s">
        <v>475</v>
      </c>
      <c r="B220" s="247"/>
      <c r="C220" s="232"/>
      <c r="D220" s="243"/>
      <c r="E220" s="243"/>
      <c r="F220" s="243"/>
      <c r="G220" s="243"/>
      <c r="H220" s="243"/>
      <c r="I220" s="243"/>
      <c r="J220" s="345" t="s">
        <v>233</v>
      </c>
      <c r="K220" s="345" t="s">
        <v>233</v>
      </c>
      <c r="L220" s="235">
        <v>0</v>
      </c>
      <c r="M220" s="235">
        <v>0</v>
      </c>
      <c r="N220" s="235">
        <v>0</v>
      </c>
      <c r="O220" s="235"/>
      <c r="P220" s="236">
        <v>0</v>
      </c>
      <c r="Q220" s="236">
        <v>8</v>
      </c>
      <c r="R220" s="236">
        <v>0</v>
      </c>
      <c r="S220" s="237">
        <v>0</v>
      </c>
      <c r="T220" s="234" t="e">
        <v>#N/A</v>
      </c>
      <c r="U220" s="234" t="e">
        <v>#N/A</v>
      </c>
      <c r="V220" s="234" t="e">
        <v>#N/A</v>
      </c>
      <c r="W220" s="234" t="e">
        <v>#N/A</v>
      </c>
      <c r="X220" s="208"/>
      <c r="Y220" s="238">
        <v>1</v>
      </c>
      <c r="Z220" s="208"/>
      <c r="AA220" s="238">
        <v>0</v>
      </c>
      <c r="AB220" s="238">
        <v>0</v>
      </c>
      <c r="AC220" s="238">
        <v>0</v>
      </c>
      <c r="AD220" s="238">
        <v>0</v>
      </c>
      <c r="AE220" s="239">
        <v>0</v>
      </c>
      <c r="AF220" s="208"/>
      <c r="AH220" s="240">
        <f t="shared" si="6"/>
        <v>0</v>
      </c>
      <c r="AI220" s="193"/>
      <c r="AJ220" s="193"/>
      <c r="AK220" s="240"/>
      <c r="AO220" s="241">
        <f t="shared" si="7"/>
        <v>0</v>
      </c>
    </row>
    <row r="221" spans="1:41" ht="12.75" customHeight="1" x14ac:dyDescent="0.45">
      <c r="A221" s="246" t="s">
        <v>476</v>
      </c>
      <c r="B221" s="247"/>
      <c r="C221" s="232"/>
      <c r="D221" s="243"/>
      <c r="E221" s="232"/>
      <c r="F221" s="232"/>
      <c r="G221" s="232"/>
      <c r="H221" s="232"/>
      <c r="I221" s="232"/>
      <c r="J221" s="345" t="s">
        <v>233</v>
      </c>
      <c r="K221" s="345" t="s">
        <v>233</v>
      </c>
      <c r="L221" s="235">
        <v>0</v>
      </c>
      <c r="M221" s="235">
        <v>0</v>
      </c>
      <c r="N221" s="235">
        <v>0</v>
      </c>
      <c r="O221" s="235"/>
      <c r="P221" s="236">
        <v>0</v>
      </c>
      <c r="Q221" s="236">
        <v>8</v>
      </c>
      <c r="R221" s="236">
        <v>0</v>
      </c>
      <c r="S221" s="237">
        <v>0</v>
      </c>
      <c r="T221" s="234" t="e">
        <v>#N/A</v>
      </c>
      <c r="U221" s="234" t="e">
        <v>#N/A</v>
      </c>
      <c r="V221" s="234" t="e">
        <v>#N/A</v>
      </c>
      <c r="W221" s="234" t="e">
        <v>#N/A</v>
      </c>
      <c r="X221" s="208"/>
      <c r="Y221" s="238">
        <v>1</v>
      </c>
      <c r="Z221" s="208"/>
      <c r="AA221" s="238">
        <v>0</v>
      </c>
      <c r="AB221" s="238">
        <v>0</v>
      </c>
      <c r="AC221" s="238">
        <v>0</v>
      </c>
      <c r="AD221" s="238">
        <v>0</v>
      </c>
      <c r="AE221" s="239">
        <v>0</v>
      </c>
      <c r="AF221" s="208"/>
      <c r="AH221" s="240">
        <f t="shared" si="6"/>
        <v>0</v>
      </c>
      <c r="AI221" s="193"/>
      <c r="AJ221" s="193"/>
      <c r="AK221" s="240"/>
      <c r="AO221" s="241">
        <f t="shared" si="7"/>
        <v>0</v>
      </c>
    </row>
    <row r="222" spans="1:41" ht="12.75" customHeight="1" x14ac:dyDescent="0.45">
      <c r="A222" s="246" t="s">
        <v>477</v>
      </c>
      <c r="B222" s="247"/>
      <c r="C222" s="243"/>
      <c r="D222" s="243"/>
      <c r="E222" s="243"/>
      <c r="F222" s="243"/>
      <c r="G222" s="243"/>
      <c r="H222" s="243"/>
      <c r="I222" s="243"/>
      <c r="J222" s="345" t="s">
        <v>233</v>
      </c>
      <c r="K222" s="345" t="s">
        <v>233</v>
      </c>
      <c r="L222" s="235">
        <v>0</v>
      </c>
      <c r="M222" s="235">
        <v>0</v>
      </c>
      <c r="N222" s="235">
        <v>0</v>
      </c>
      <c r="O222" s="235"/>
      <c r="P222" s="236">
        <v>0</v>
      </c>
      <c r="Q222" s="236">
        <v>8</v>
      </c>
      <c r="R222" s="236">
        <v>0</v>
      </c>
      <c r="S222" s="237">
        <v>0</v>
      </c>
      <c r="T222" s="234" t="e">
        <v>#N/A</v>
      </c>
      <c r="U222" s="234" t="e">
        <v>#N/A</v>
      </c>
      <c r="V222" s="234" t="e">
        <v>#N/A</v>
      </c>
      <c r="W222" s="234" t="e">
        <v>#N/A</v>
      </c>
      <c r="X222" s="208"/>
      <c r="Y222" s="238">
        <v>1</v>
      </c>
      <c r="Z222" s="208"/>
      <c r="AA222" s="238">
        <v>0</v>
      </c>
      <c r="AB222" s="238">
        <v>0</v>
      </c>
      <c r="AC222" s="238">
        <v>0</v>
      </c>
      <c r="AD222" s="238">
        <v>0</v>
      </c>
      <c r="AE222" s="239">
        <v>0</v>
      </c>
      <c r="AF222" s="208"/>
      <c r="AH222" s="240">
        <f t="shared" si="6"/>
        <v>0</v>
      </c>
      <c r="AI222" s="193"/>
      <c r="AJ222" s="193"/>
      <c r="AK222" s="240"/>
      <c r="AO222" s="241">
        <f t="shared" si="7"/>
        <v>0</v>
      </c>
    </row>
    <row r="223" spans="1:41" ht="12.75" customHeight="1" x14ac:dyDescent="0.45">
      <c r="A223" s="246" t="s">
        <v>478</v>
      </c>
      <c r="B223" s="247"/>
      <c r="C223" s="232"/>
      <c r="D223" s="243"/>
      <c r="E223" s="232"/>
      <c r="F223" s="232"/>
      <c r="G223" s="232"/>
      <c r="H223" s="232"/>
      <c r="I223" s="232"/>
      <c r="J223" s="345" t="s">
        <v>233</v>
      </c>
      <c r="K223" s="345" t="s">
        <v>233</v>
      </c>
      <c r="L223" s="235">
        <v>0</v>
      </c>
      <c r="M223" s="235">
        <v>0</v>
      </c>
      <c r="N223" s="235">
        <v>0</v>
      </c>
      <c r="O223" s="235"/>
      <c r="P223" s="236">
        <v>0</v>
      </c>
      <c r="Q223" s="236">
        <v>8</v>
      </c>
      <c r="R223" s="236">
        <v>0</v>
      </c>
      <c r="S223" s="237">
        <v>0</v>
      </c>
      <c r="T223" s="234" t="e">
        <v>#N/A</v>
      </c>
      <c r="U223" s="234" t="e">
        <v>#N/A</v>
      </c>
      <c r="V223" s="234" t="e">
        <v>#N/A</v>
      </c>
      <c r="W223" s="234" t="e">
        <v>#N/A</v>
      </c>
      <c r="X223" s="208"/>
      <c r="Y223" s="238">
        <v>1</v>
      </c>
      <c r="Z223" s="208"/>
      <c r="AA223" s="238">
        <v>0</v>
      </c>
      <c r="AB223" s="238">
        <v>0</v>
      </c>
      <c r="AC223" s="238">
        <v>0</v>
      </c>
      <c r="AD223" s="238">
        <v>0</v>
      </c>
      <c r="AE223" s="239">
        <v>0</v>
      </c>
      <c r="AF223" s="208"/>
      <c r="AH223" s="240">
        <f t="shared" si="6"/>
        <v>0</v>
      </c>
      <c r="AI223" s="193"/>
      <c r="AJ223" s="193"/>
      <c r="AK223" s="240"/>
      <c r="AO223" s="241">
        <f t="shared" si="7"/>
        <v>0</v>
      </c>
    </row>
    <row r="224" spans="1:41" ht="12.75" customHeight="1" x14ac:dyDescent="0.45">
      <c r="A224" s="246" t="s">
        <v>479</v>
      </c>
      <c r="B224" s="247"/>
      <c r="C224" s="232"/>
      <c r="D224" s="243"/>
      <c r="E224" s="243"/>
      <c r="F224" s="243"/>
      <c r="G224" s="243"/>
      <c r="H224" s="243"/>
      <c r="I224" s="243"/>
      <c r="J224" s="345" t="s">
        <v>233</v>
      </c>
      <c r="K224" s="345" t="s">
        <v>233</v>
      </c>
      <c r="L224" s="235">
        <v>0</v>
      </c>
      <c r="M224" s="235">
        <v>0</v>
      </c>
      <c r="N224" s="235">
        <v>0</v>
      </c>
      <c r="O224" s="235"/>
      <c r="P224" s="236">
        <v>0</v>
      </c>
      <c r="Q224" s="236">
        <v>8</v>
      </c>
      <c r="R224" s="236">
        <v>0</v>
      </c>
      <c r="S224" s="237">
        <v>0</v>
      </c>
      <c r="T224" s="234" t="e">
        <v>#N/A</v>
      </c>
      <c r="U224" s="234" t="e">
        <v>#N/A</v>
      </c>
      <c r="V224" s="234" t="e">
        <v>#N/A</v>
      </c>
      <c r="W224" s="234" t="e">
        <v>#N/A</v>
      </c>
      <c r="X224" s="208"/>
      <c r="Y224" s="238">
        <v>1</v>
      </c>
      <c r="Z224" s="208"/>
      <c r="AA224" s="238">
        <v>0</v>
      </c>
      <c r="AB224" s="238">
        <v>0</v>
      </c>
      <c r="AC224" s="238">
        <v>0</v>
      </c>
      <c r="AD224" s="238">
        <v>0</v>
      </c>
      <c r="AE224" s="239">
        <v>0</v>
      </c>
      <c r="AF224" s="208"/>
      <c r="AH224" s="240">
        <f t="shared" si="6"/>
        <v>0</v>
      </c>
      <c r="AI224" s="193"/>
      <c r="AJ224" s="193"/>
      <c r="AK224" s="240"/>
      <c r="AO224" s="241">
        <f t="shared" si="7"/>
        <v>0</v>
      </c>
    </row>
    <row r="225" spans="1:41" ht="12.75" customHeight="1" x14ac:dyDescent="0.45">
      <c r="A225" s="246" t="s">
        <v>480</v>
      </c>
      <c r="B225" s="247"/>
      <c r="C225" s="243"/>
      <c r="D225" s="243"/>
      <c r="E225" s="232"/>
      <c r="F225" s="232"/>
      <c r="G225" s="232"/>
      <c r="H225" s="232"/>
      <c r="I225" s="232"/>
      <c r="J225" s="345" t="s">
        <v>233</v>
      </c>
      <c r="K225" s="345" t="s">
        <v>233</v>
      </c>
      <c r="L225" s="235">
        <v>0</v>
      </c>
      <c r="M225" s="235">
        <v>0</v>
      </c>
      <c r="N225" s="235">
        <v>0</v>
      </c>
      <c r="O225" s="235"/>
      <c r="P225" s="236">
        <v>0</v>
      </c>
      <c r="Q225" s="236">
        <v>8</v>
      </c>
      <c r="R225" s="236">
        <v>0</v>
      </c>
      <c r="S225" s="237">
        <v>0</v>
      </c>
      <c r="T225" s="234" t="e">
        <v>#N/A</v>
      </c>
      <c r="U225" s="234" t="e">
        <v>#N/A</v>
      </c>
      <c r="V225" s="234" t="e">
        <v>#N/A</v>
      </c>
      <c r="W225" s="234" t="e">
        <v>#N/A</v>
      </c>
      <c r="X225" s="208"/>
      <c r="Y225" s="238">
        <v>1</v>
      </c>
      <c r="Z225" s="208"/>
      <c r="AA225" s="238">
        <v>0</v>
      </c>
      <c r="AB225" s="238">
        <v>0</v>
      </c>
      <c r="AC225" s="238">
        <v>0</v>
      </c>
      <c r="AD225" s="238">
        <v>0</v>
      </c>
      <c r="AE225" s="239">
        <v>0</v>
      </c>
      <c r="AF225" s="208"/>
      <c r="AH225" s="240">
        <f t="shared" si="6"/>
        <v>0</v>
      </c>
      <c r="AI225" s="193"/>
      <c r="AJ225" s="193"/>
      <c r="AK225" s="240"/>
      <c r="AO225" s="241">
        <f t="shared" si="7"/>
        <v>0</v>
      </c>
    </row>
    <row r="226" spans="1:41" ht="12.75" customHeight="1" x14ac:dyDescent="0.45">
      <c r="A226" s="246" t="s">
        <v>481</v>
      </c>
      <c r="B226" s="247"/>
      <c r="C226" s="232"/>
      <c r="D226" s="243"/>
      <c r="E226" s="243"/>
      <c r="F226" s="243"/>
      <c r="G226" s="243"/>
      <c r="H226" s="243"/>
      <c r="I226" s="243"/>
      <c r="J226" s="345" t="s">
        <v>233</v>
      </c>
      <c r="K226" s="345" t="s">
        <v>233</v>
      </c>
      <c r="L226" s="235">
        <v>0</v>
      </c>
      <c r="M226" s="235">
        <v>0</v>
      </c>
      <c r="N226" s="235">
        <v>0</v>
      </c>
      <c r="O226" s="235"/>
      <c r="P226" s="236">
        <v>0</v>
      </c>
      <c r="Q226" s="236">
        <v>8</v>
      </c>
      <c r="R226" s="236">
        <v>0</v>
      </c>
      <c r="S226" s="237">
        <v>0</v>
      </c>
      <c r="T226" s="234" t="e">
        <v>#N/A</v>
      </c>
      <c r="U226" s="234" t="e">
        <v>#N/A</v>
      </c>
      <c r="V226" s="234" t="e">
        <v>#N/A</v>
      </c>
      <c r="W226" s="234" t="e">
        <v>#N/A</v>
      </c>
      <c r="X226" s="208"/>
      <c r="Y226" s="238">
        <v>1</v>
      </c>
      <c r="Z226" s="208"/>
      <c r="AA226" s="238">
        <v>0</v>
      </c>
      <c r="AB226" s="238">
        <v>0</v>
      </c>
      <c r="AC226" s="238">
        <v>0</v>
      </c>
      <c r="AD226" s="238">
        <v>0</v>
      </c>
      <c r="AE226" s="239">
        <v>0</v>
      </c>
      <c r="AF226" s="208"/>
      <c r="AH226" s="240">
        <f t="shared" si="6"/>
        <v>0</v>
      </c>
      <c r="AI226" s="193"/>
      <c r="AJ226" s="193"/>
      <c r="AK226" s="240"/>
      <c r="AO226" s="241">
        <f t="shared" si="7"/>
        <v>0</v>
      </c>
    </row>
    <row r="227" spans="1:41" ht="12.75" customHeight="1" x14ac:dyDescent="0.45">
      <c r="A227" s="246" t="s">
        <v>482</v>
      </c>
      <c r="B227" s="247"/>
      <c r="C227" s="232"/>
      <c r="D227" s="243"/>
      <c r="E227" s="232"/>
      <c r="F227" s="232"/>
      <c r="G227" s="232"/>
      <c r="H227" s="232"/>
      <c r="I227" s="232"/>
      <c r="J227" s="345" t="s">
        <v>233</v>
      </c>
      <c r="K227" s="345" t="s">
        <v>233</v>
      </c>
      <c r="L227" s="235">
        <v>0</v>
      </c>
      <c r="M227" s="235">
        <v>0</v>
      </c>
      <c r="N227" s="235">
        <v>0</v>
      </c>
      <c r="O227" s="235"/>
      <c r="P227" s="236">
        <v>0</v>
      </c>
      <c r="Q227" s="236">
        <v>8</v>
      </c>
      <c r="R227" s="236">
        <v>0</v>
      </c>
      <c r="S227" s="237">
        <v>0</v>
      </c>
      <c r="T227" s="234" t="e">
        <v>#N/A</v>
      </c>
      <c r="U227" s="234" t="e">
        <v>#N/A</v>
      </c>
      <c r="V227" s="234" t="e">
        <v>#N/A</v>
      </c>
      <c r="W227" s="234" t="e">
        <v>#N/A</v>
      </c>
      <c r="X227" s="208"/>
      <c r="Y227" s="238">
        <v>1</v>
      </c>
      <c r="Z227" s="208"/>
      <c r="AA227" s="238">
        <v>0</v>
      </c>
      <c r="AB227" s="238">
        <v>0</v>
      </c>
      <c r="AC227" s="238">
        <v>0</v>
      </c>
      <c r="AD227" s="238">
        <v>0</v>
      </c>
      <c r="AE227" s="239">
        <v>0</v>
      </c>
      <c r="AF227" s="208"/>
      <c r="AH227" s="240">
        <f t="shared" si="6"/>
        <v>0</v>
      </c>
      <c r="AI227" s="193"/>
      <c r="AJ227" s="193"/>
      <c r="AK227" s="240"/>
      <c r="AO227" s="241">
        <f t="shared" si="7"/>
        <v>0</v>
      </c>
    </row>
    <row r="228" spans="1:41" ht="12.75" customHeight="1" x14ac:dyDescent="0.45">
      <c r="A228" s="246" t="s">
        <v>483</v>
      </c>
      <c r="B228" s="247"/>
      <c r="C228" s="243"/>
      <c r="D228" s="243"/>
      <c r="E228" s="243"/>
      <c r="F228" s="243"/>
      <c r="G228" s="243"/>
      <c r="H228" s="243"/>
      <c r="I228" s="243"/>
      <c r="J228" s="345" t="s">
        <v>233</v>
      </c>
      <c r="K228" s="345" t="s">
        <v>233</v>
      </c>
      <c r="L228" s="235">
        <v>0</v>
      </c>
      <c r="M228" s="235">
        <v>0</v>
      </c>
      <c r="N228" s="235">
        <v>0</v>
      </c>
      <c r="O228" s="235"/>
      <c r="P228" s="236">
        <v>0</v>
      </c>
      <c r="Q228" s="236">
        <v>8</v>
      </c>
      <c r="R228" s="236">
        <v>0</v>
      </c>
      <c r="S228" s="237">
        <v>0</v>
      </c>
      <c r="T228" s="234" t="e">
        <v>#N/A</v>
      </c>
      <c r="U228" s="234" t="e">
        <v>#N/A</v>
      </c>
      <c r="V228" s="234" t="e">
        <v>#N/A</v>
      </c>
      <c r="W228" s="234" t="e">
        <v>#N/A</v>
      </c>
      <c r="X228" s="208"/>
      <c r="Y228" s="238">
        <v>1</v>
      </c>
      <c r="Z228" s="208"/>
      <c r="AA228" s="238">
        <v>0</v>
      </c>
      <c r="AB228" s="238">
        <v>0</v>
      </c>
      <c r="AC228" s="238">
        <v>0</v>
      </c>
      <c r="AD228" s="238">
        <v>0</v>
      </c>
      <c r="AE228" s="239">
        <v>0</v>
      </c>
      <c r="AF228" s="208"/>
      <c r="AH228" s="240">
        <f t="shared" si="6"/>
        <v>0</v>
      </c>
      <c r="AI228" s="193"/>
      <c r="AJ228" s="193"/>
      <c r="AK228" s="240"/>
      <c r="AO228" s="241">
        <f t="shared" si="7"/>
        <v>0</v>
      </c>
    </row>
    <row r="229" spans="1:41" ht="12.75" customHeight="1" x14ac:dyDescent="0.45">
      <c r="A229" s="246" t="s">
        <v>484</v>
      </c>
      <c r="B229" s="247"/>
      <c r="C229" s="232"/>
      <c r="D229" s="243"/>
      <c r="E229" s="232"/>
      <c r="F229" s="232"/>
      <c r="G229" s="232"/>
      <c r="H229" s="232"/>
      <c r="I229" s="232"/>
      <c r="J229" s="345" t="s">
        <v>233</v>
      </c>
      <c r="K229" s="345" t="s">
        <v>233</v>
      </c>
      <c r="L229" s="235">
        <v>0</v>
      </c>
      <c r="M229" s="235">
        <v>0</v>
      </c>
      <c r="N229" s="235">
        <v>0</v>
      </c>
      <c r="O229" s="235"/>
      <c r="P229" s="236">
        <v>0</v>
      </c>
      <c r="Q229" s="236">
        <v>8</v>
      </c>
      <c r="R229" s="236">
        <v>0</v>
      </c>
      <c r="S229" s="237">
        <v>0</v>
      </c>
      <c r="T229" s="234" t="e">
        <v>#N/A</v>
      </c>
      <c r="U229" s="234" t="e">
        <v>#N/A</v>
      </c>
      <c r="V229" s="234" t="e">
        <v>#N/A</v>
      </c>
      <c r="W229" s="234" t="e">
        <v>#N/A</v>
      </c>
      <c r="X229" s="208"/>
      <c r="Y229" s="238">
        <v>1</v>
      </c>
      <c r="Z229" s="208"/>
      <c r="AA229" s="238">
        <v>0</v>
      </c>
      <c r="AB229" s="238">
        <v>0</v>
      </c>
      <c r="AC229" s="238">
        <v>0</v>
      </c>
      <c r="AD229" s="238">
        <v>0</v>
      </c>
      <c r="AE229" s="239">
        <v>0</v>
      </c>
      <c r="AF229" s="208"/>
      <c r="AH229" s="240">
        <f t="shared" si="6"/>
        <v>0</v>
      </c>
      <c r="AI229" s="193"/>
      <c r="AJ229" s="193"/>
      <c r="AK229" s="240"/>
      <c r="AO229" s="241">
        <f t="shared" si="7"/>
        <v>0</v>
      </c>
    </row>
    <row r="230" spans="1:41" ht="12.75" customHeight="1" x14ac:dyDescent="0.45">
      <c r="A230" s="246" t="s">
        <v>485</v>
      </c>
      <c r="B230" s="247"/>
      <c r="C230" s="232"/>
      <c r="D230" s="243"/>
      <c r="E230" s="243"/>
      <c r="F230" s="243"/>
      <c r="G230" s="243"/>
      <c r="H230" s="243"/>
      <c r="I230" s="243"/>
      <c r="J230" s="345" t="s">
        <v>233</v>
      </c>
      <c r="K230" s="345" t="s">
        <v>233</v>
      </c>
      <c r="L230" s="235">
        <v>0</v>
      </c>
      <c r="M230" s="235">
        <v>0</v>
      </c>
      <c r="N230" s="235">
        <v>0</v>
      </c>
      <c r="O230" s="235"/>
      <c r="P230" s="236">
        <v>0</v>
      </c>
      <c r="Q230" s="236">
        <v>8</v>
      </c>
      <c r="R230" s="236">
        <v>0</v>
      </c>
      <c r="S230" s="237">
        <v>0</v>
      </c>
      <c r="T230" s="234" t="e">
        <v>#N/A</v>
      </c>
      <c r="U230" s="234" t="e">
        <v>#N/A</v>
      </c>
      <c r="V230" s="234" t="e">
        <v>#N/A</v>
      </c>
      <c r="W230" s="234" t="e">
        <v>#N/A</v>
      </c>
      <c r="X230" s="208"/>
      <c r="Y230" s="238">
        <v>1</v>
      </c>
      <c r="Z230" s="208"/>
      <c r="AA230" s="238">
        <v>0</v>
      </c>
      <c r="AB230" s="238">
        <v>0</v>
      </c>
      <c r="AC230" s="238">
        <v>0</v>
      </c>
      <c r="AD230" s="238">
        <v>0</v>
      </c>
      <c r="AE230" s="239">
        <v>0</v>
      </c>
      <c r="AF230" s="208"/>
      <c r="AH230" s="240">
        <f t="shared" si="6"/>
        <v>0</v>
      </c>
      <c r="AI230" s="193"/>
      <c r="AJ230" s="193"/>
      <c r="AK230" s="240"/>
      <c r="AO230" s="241">
        <f t="shared" si="7"/>
        <v>0</v>
      </c>
    </row>
    <row r="231" spans="1:41" ht="12.75" customHeight="1" x14ac:dyDescent="0.45">
      <c r="A231" s="246" t="s">
        <v>486</v>
      </c>
      <c r="B231" s="247"/>
      <c r="C231" s="243"/>
      <c r="D231" s="243"/>
      <c r="E231" s="232"/>
      <c r="F231" s="232"/>
      <c r="G231" s="232"/>
      <c r="H231" s="232"/>
      <c r="I231" s="232"/>
      <c r="J231" s="345" t="s">
        <v>233</v>
      </c>
      <c r="K231" s="345" t="s">
        <v>233</v>
      </c>
      <c r="L231" s="235">
        <v>0</v>
      </c>
      <c r="M231" s="235">
        <v>0</v>
      </c>
      <c r="N231" s="235">
        <v>0</v>
      </c>
      <c r="O231" s="235"/>
      <c r="P231" s="236">
        <v>0</v>
      </c>
      <c r="Q231" s="236">
        <v>8</v>
      </c>
      <c r="R231" s="236">
        <v>0</v>
      </c>
      <c r="S231" s="237">
        <v>0</v>
      </c>
      <c r="T231" s="234" t="e">
        <v>#N/A</v>
      </c>
      <c r="U231" s="234" t="e">
        <v>#N/A</v>
      </c>
      <c r="V231" s="234" t="e">
        <v>#N/A</v>
      </c>
      <c r="W231" s="234" t="e">
        <v>#N/A</v>
      </c>
      <c r="X231" s="208"/>
      <c r="Y231" s="238">
        <v>1</v>
      </c>
      <c r="Z231" s="208"/>
      <c r="AA231" s="238">
        <v>0</v>
      </c>
      <c r="AB231" s="238">
        <v>0</v>
      </c>
      <c r="AC231" s="238">
        <v>0</v>
      </c>
      <c r="AD231" s="238">
        <v>0</v>
      </c>
      <c r="AE231" s="239">
        <v>0</v>
      </c>
      <c r="AF231" s="208"/>
      <c r="AH231" s="240">
        <f t="shared" si="6"/>
        <v>0</v>
      </c>
      <c r="AI231" s="193"/>
      <c r="AJ231" s="193"/>
      <c r="AK231" s="240"/>
      <c r="AO231" s="241">
        <f t="shared" si="7"/>
        <v>0</v>
      </c>
    </row>
    <row r="232" spans="1:41" ht="12.75" customHeight="1" x14ac:dyDescent="0.45">
      <c r="A232" s="246" t="s">
        <v>487</v>
      </c>
      <c r="B232" s="247"/>
      <c r="C232" s="232"/>
      <c r="D232" s="243"/>
      <c r="E232" s="243"/>
      <c r="F232" s="243"/>
      <c r="G232" s="243"/>
      <c r="H232" s="243"/>
      <c r="I232" s="243"/>
      <c r="J232" s="345" t="s">
        <v>233</v>
      </c>
      <c r="K232" s="345" t="s">
        <v>233</v>
      </c>
      <c r="L232" s="235">
        <v>0</v>
      </c>
      <c r="M232" s="235">
        <v>0</v>
      </c>
      <c r="N232" s="235">
        <v>0</v>
      </c>
      <c r="O232" s="235"/>
      <c r="P232" s="236">
        <v>0</v>
      </c>
      <c r="Q232" s="236">
        <v>8</v>
      </c>
      <c r="R232" s="236">
        <v>0</v>
      </c>
      <c r="S232" s="237">
        <v>0</v>
      </c>
      <c r="T232" s="234" t="e">
        <v>#N/A</v>
      </c>
      <c r="U232" s="234" t="e">
        <v>#N/A</v>
      </c>
      <c r="V232" s="234" t="e">
        <v>#N/A</v>
      </c>
      <c r="W232" s="234" t="e">
        <v>#N/A</v>
      </c>
      <c r="X232" s="208"/>
      <c r="Y232" s="238">
        <v>1</v>
      </c>
      <c r="Z232" s="208"/>
      <c r="AA232" s="238">
        <v>0</v>
      </c>
      <c r="AB232" s="238">
        <v>0</v>
      </c>
      <c r="AC232" s="238">
        <v>0</v>
      </c>
      <c r="AD232" s="238">
        <v>0</v>
      </c>
      <c r="AE232" s="239">
        <v>0</v>
      </c>
      <c r="AF232" s="208"/>
      <c r="AH232" s="240">
        <f t="shared" si="6"/>
        <v>0</v>
      </c>
      <c r="AI232" s="193"/>
      <c r="AJ232" s="193"/>
      <c r="AK232" s="240"/>
      <c r="AO232" s="241">
        <f t="shared" si="7"/>
        <v>0</v>
      </c>
    </row>
    <row r="233" spans="1:41" ht="12.75" customHeight="1" x14ac:dyDescent="0.45">
      <c r="A233" s="246" t="s">
        <v>488</v>
      </c>
      <c r="B233" s="247"/>
      <c r="C233" s="232"/>
      <c r="D233" s="243"/>
      <c r="E233" s="232"/>
      <c r="F233" s="232"/>
      <c r="G233" s="232"/>
      <c r="H233" s="232"/>
      <c r="I233" s="232"/>
      <c r="J233" s="345" t="s">
        <v>233</v>
      </c>
      <c r="K233" s="345" t="s">
        <v>233</v>
      </c>
      <c r="L233" s="235">
        <v>0</v>
      </c>
      <c r="M233" s="235">
        <v>0</v>
      </c>
      <c r="N233" s="235">
        <v>0</v>
      </c>
      <c r="O233" s="235"/>
      <c r="P233" s="236">
        <v>0</v>
      </c>
      <c r="Q233" s="236">
        <v>8</v>
      </c>
      <c r="R233" s="236">
        <v>0</v>
      </c>
      <c r="S233" s="237">
        <v>0</v>
      </c>
      <c r="T233" s="234" t="e">
        <v>#N/A</v>
      </c>
      <c r="U233" s="234" t="e">
        <v>#N/A</v>
      </c>
      <c r="V233" s="234" t="e">
        <v>#N/A</v>
      </c>
      <c r="W233" s="234" t="e">
        <v>#N/A</v>
      </c>
      <c r="X233" s="208"/>
      <c r="Y233" s="238">
        <v>1</v>
      </c>
      <c r="Z233" s="208"/>
      <c r="AA233" s="238">
        <v>0</v>
      </c>
      <c r="AB233" s="238">
        <v>0</v>
      </c>
      <c r="AC233" s="238">
        <v>0</v>
      </c>
      <c r="AD233" s="238">
        <v>0</v>
      </c>
      <c r="AE233" s="239">
        <v>0</v>
      </c>
      <c r="AF233" s="208"/>
      <c r="AH233" s="240">
        <f t="shared" si="6"/>
        <v>0</v>
      </c>
      <c r="AI233" s="193"/>
      <c r="AJ233" s="193"/>
      <c r="AK233" s="240"/>
      <c r="AO233" s="241">
        <f t="shared" si="7"/>
        <v>0</v>
      </c>
    </row>
    <row r="234" spans="1:41" ht="12.75" customHeight="1" x14ac:dyDescent="0.45">
      <c r="A234" s="246" t="s">
        <v>489</v>
      </c>
      <c r="B234" s="247"/>
      <c r="C234" s="243"/>
      <c r="D234" s="243"/>
      <c r="E234" s="243"/>
      <c r="F234" s="243"/>
      <c r="G234" s="243"/>
      <c r="H234" s="243"/>
      <c r="I234" s="243"/>
      <c r="J234" s="345" t="s">
        <v>233</v>
      </c>
      <c r="K234" s="345" t="s">
        <v>233</v>
      </c>
      <c r="L234" s="235">
        <v>0</v>
      </c>
      <c r="M234" s="235">
        <v>0</v>
      </c>
      <c r="N234" s="235">
        <v>0</v>
      </c>
      <c r="O234" s="235"/>
      <c r="P234" s="236">
        <v>0</v>
      </c>
      <c r="Q234" s="236">
        <v>8</v>
      </c>
      <c r="R234" s="236">
        <v>0</v>
      </c>
      <c r="S234" s="237">
        <v>0</v>
      </c>
      <c r="T234" s="234" t="e">
        <v>#N/A</v>
      </c>
      <c r="U234" s="234" t="e">
        <v>#N/A</v>
      </c>
      <c r="V234" s="234" t="e">
        <v>#N/A</v>
      </c>
      <c r="W234" s="234" t="e">
        <v>#N/A</v>
      </c>
      <c r="X234" s="208"/>
      <c r="Y234" s="238">
        <v>1</v>
      </c>
      <c r="Z234" s="208"/>
      <c r="AA234" s="238">
        <v>0</v>
      </c>
      <c r="AB234" s="238">
        <v>0</v>
      </c>
      <c r="AC234" s="238">
        <v>0</v>
      </c>
      <c r="AD234" s="238">
        <v>0</v>
      </c>
      <c r="AE234" s="239">
        <v>0</v>
      </c>
      <c r="AF234" s="208"/>
      <c r="AH234" s="240">
        <f t="shared" si="6"/>
        <v>0</v>
      </c>
      <c r="AI234" s="193"/>
      <c r="AJ234" s="193"/>
      <c r="AK234" s="240"/>
      <c r="AO234" s="241">
        <f t="shared" si="7"/>
        <v>0</v>
      </c>
    </row>
    <row r="235" spans="1:41" ht="12.75" customHeight="1" x14ac:dyDescent="0.45">
      <c r="A235" s="246" t="s">
        <v>490</v>
      </c>
      <c r="B235" s="247"/>
      <c r="C235" s="232"/>
      <c r="D235" s="243"/>
      <c r="E235" s="232"/>
      <c r="F235" s="232"/>
      <c r="G235" s="232"/>
      <c r="H235" s="232"/>
      <c r="I235" s="232"/>
      <c r="J235" s="345" t="s">
        <v>233</v>
      </c>
      <c r="K235" s="345" t="s">
        <v>233</v>
      </c>
      <c r="L235" s="235">
        <v>0</v>
      </c>
      <c r="M235" s="235">
        <v>0</v>
      </c>
      <c r="N235" s="235">
        <v>0</v>
      </c>
      <c r="O235" s="235"/>
      <c r="P235" s="236">
        <v>0</v>
      </c>
      <c r="Q235" s="236">
        <v>8</v>
      </c>
      <c r="R235" s="236">
        <v>0</v>
      </c>
      <c r="S235" s="237">
        <v>0</v>
      </c>
      <c r="T235" s="234" t="e">
        <v>#N/A</v>
      </c>
      <c r="U235" s="234" t="e">
        <v>#N/A</v>
      </c>
      <c r="V235" s="234" t="e">
        <v>#N/A</v>
      </c>
      <c r="W235" s="234" t="e">
        <v>#N/A</v>
      </c>
      <c r="X235" s="208"/>
      <c r="Y235" s="238">
        <v>1</v>
      </c>
      <c r="Z235" s="208"/>
      <c r="AA235" s="238">
        <v>0</v>
      </c>
      <c r="AB235" s="238">
        <v>0</v>
      </c>
      <c r="AC235" s="238">
        <v>0</v>
      </c>
      <c r="AD235" s="238">
        <v>0</v>
      </c>
      <c r="AE235" s="239">
        <v>0</v>
      </c>
      <c r="AF235" s="208"/>
      <c r="AH235" s="240">
        <f t="shared" si="6"/>
        <v>0</v>
      </c>
      <c r="AI235" s="193"/>
      <c r="AJ235" s="193"/>
      <c r="AK235" s="240"/>
      <c r="AO235" s="241">
        <f t="shared" si="7"/>
        <v>0</v>
      </c>
    </row>
    <row r="236" spans="1:41" ht="12.75" customHeight="1" x14ac:dyDescent="0.45">
      <c r="A236" s="246" t="s">
        <v>491</v>
      </c>
      <c r="B236" s="247"/>
      <c r="C236" s="232"/>
      <c r="D236" s="243"/>
      <c r="E236" s="243"/>
      <c r="F236" s="243"/>
      <c r="G236" s="243"/>
      <c r="H236" s="243"/>
      <c r="I236" s="243"/>
      <c r="J236" s="345" t="s">
        <v>233</v>
      </c>
      <c r="K236" s="345" t="s">
        <v>233</v>
      </c>
      <c r="L236" s="235">
        <v>0</v>
      </c>
      <c r="M236" s="235">
        <v>0</v>
      </c>
      <c r="N236" s="235">
        <v>0</v>
      </c>
      <c r="O236" s="235"/>
      <c r="P236" s="236">
        <v>0</v>
      </c>
      <c r="Q236" s="236">
        <v>8</v>
      </c>
      <c r="R236" s="236">
        <v>0</v>
      </c>
      <c r="S236" s="237">
        <v>0</v>
      </c>
      <c r="T236" s="234" t="e">
        <v>#N/A</v>
      </c>
      <c r="U236" s="234" t="e">
        <v>#N/A</v>
      </c>
      <c r="V236" s="234" t="e">
        <v>#N/A</v>
      </c>
      <c r="W236" s="234" t="e">
        <v>#N/A</v>
      </c>
      <c r="X236" s="208"/>
      <c r="Y236" s="238">
        <v>1</v>
      </c>
      <c r="Z236" s="208"/>
      <c r="AA236" s="238">
        <v>0</v>
      </c>
      <c r="AB236" s="238">
        <v>0</v>
      </c>
      <c r="AC236" s="238">
        <v>0</v>
      </c>
      <c r="AD236" s="238">
        <v>0</v>
      </c>
      <c r="AE236" s="239">
        <v>0</v>
      </c>
      <c r="AF236" s="208"/>
      <c r="AH236" s="240">
        <f t="shared" si="6"/>
        <v>0</v>
      </c>
      <c r="AI236" s="193"/>
      <c r="AJ236" s="193"/>
      <c r="AK236" s="240"/>
      <c r="AO236" s="241">
        <f t="shared" si="7"/>
        <v>0</v>
      </c>
    </row>
    <row r="237" spans="1:41" ht="12.75" customHeight="1" x14ac:dyDescent="0.45">
      <c r="A237" s="246" t="s">
        <v>492</v>
      </c>
      <c r="B237" s="247"/>
      <c r="C237" s="243"/>
      <c r="D237" s="243"/>
      <c r="E237" s="232"/>
      <c r="F237" s="232"/>
      <c r="G237" s="232"/>
      <c r="H237" s="232"/>
      <c r="I237" s="232"/>
      <c r="J237" s="345" t="s">
        <v>233</v>
      </c>
      <c r="K237" s="345" t="s">
        <v>233</v>
      </c>
      <c r="L237" s="235">
        <v>0</v>
      </c>
      <c r="M237" s="235">
        <v>0</v>
      </c>
      <c r="N237" s="235">
        <v>0</v>
      </c>
      <c r="O237" s="235"/>
      <c r="P237" s="236">
        <v>0</v>
      </c>
      <c r="Q237" s="236">
        <v>8</v>
      </c>
      <c r="R237" s="236">
        <v>0</v>
      </c>
      <c r="S237" s="237">
        <v>0</v>
      </c>
      <c r="T237" s="234" t="e">
        <v>#N/A</v>
      </c>
      <c r="U237" s="234" t="e">
        <v>#N/A</v>
      </c>
      <c r="V237" s="234" t="e">
        <v>#N/A</v>
      </c>
      <c r="W237" s="234" t="e">
        <v>#N/A</v>
      </c>
      <c r="X237" s="208"/>
      <c r="Y237" s="238">
        <v>1</v>
      </c>
      <c r="Z237" s="208"/>
      <c r="AA237" s="238">
        <v>0</v>
      </c>
      <c r="AB237" s="238">
        <v>0</v>
      </c>
      <c r="AC237" s="238">
        <v>0</v>
      </c>
      <c r="AD237" s="238">
        <v>0</v>
      </c>
      <c r="AE237" s="239">
        <v>0</v>
      </c>
      <c r="AF237" s="208"/>
      <c r="AH237" s="240">
        <f t="shared" si="6"/>
        <v>0</v>
      </c>
      <c r="AI237" s="193"/>
      <c r="AJ237" s="193"/>
      <c r="AK237" s="240"/>
      <c r="AO237" s="241">
        <f t="shared" si="7"/>
        <v>0</v>
      </c>
    </row>
    <row r="238" spans="1:41" ht="12.75" customHeight="1" x14ac:dyDescent="0.45">
      <c r="A238" s="246" t="s">
        <v>493</v>
      </c>
      <c r="B238" s="247"/>
      <c r="C238" s="232"/>
      <c r="D238" s="243"/>
      <c r="E238" s="243"/>
      <c r="F238" s="243"/>
      <c r="G238" s="243"/>
      <c r="H238" s="243"/>
      <c r="I238" s="243"/>
      <c r="J238" s="345" t="s">
        <v>233</v>
      </c>
      <c r="K238" s="345" t="s">
        <v>233</v>
      </c>
      <c r="L238" s="235">
        <v>0</v>
      </c>
      <c r="M238" s="235">
        <v>0</v>
      </c>
      <c r="N238" s="235">
        <v>0</v>
      </c>
      <c r="O238" s="235"/>
      <c r="P238" s="236">
        <v>0</v>
      </c>
      <c r="Q238" s="236">
        <v>8</v>
      </c>
      <c r="R238" s="236">
        <v>0</v>
      </c>
      <c r="S238" s="237">
        <v>0</v>
      </c>
      <c r="T238" s="234" t="e">
        <v>#N/A</v>
      </c>
      <c r="U238" s="234" t="e">
        <v>#N/A</v>
      </c>
      <c r="V238" s="234" t="e">
        <v>#N/A</v>
      </c>
      <c r="W238" s="234" t="e">
        <v>#N/A</v>
      </c>
      <c r="X238" s="208"/>
      <c r="Y238" s="238">
        <v>1</v>
      </c>
      <c r="Z238" s="208"/>
      <c r="AA238" s="238">
        <v>0</v>
      </c>
      <c r="AB238" s="238">
        <v>0</v>
      </c>
      <c r="AC238" s="238">
        <v>0</v>
      </c>
      <c r="AD238" s="238">
        <v>0</v>
      </c>
      <c r="AE238" s="239">
        <v>0</v>
      </c>
      <c r="AF238" s="208"/>
      <c r="AH238" s="240">
        <f t="shared" si="6"/>
        <v>0</v>
      </c>
      <c r="AI238" s="193"/>
      <c r="AJ238" s="193"/>
      <c r="AK238" s="240"/>
      <c r="AO238" s="241">
        <f t="shared" si="7"/>
        <v>0</v>
      </c>
    </row>
    <row r="239" spans="1:41" ht="12.75" customHeight="1" x14ac:dyDescent="0.45">
      <c r="A239" s="246" t="s">
        <v>494</v>
      </c>
      <c r="B239" s="247"/>
      <c r="C239" s="232"/>
      <c r="D239" s="243"/>
      <c r="E239" s="232"/>
      <c r="F239" s="232"/>
      <c r="G239" s="232"/>
      <c r="H239" s="232"/>
      <c r="I239" s="232"/>
      <c r="J239" s="345" t="s">
        <v>233</v>
      </c>
      <c r="K239" s="345" t="s">
        <v>233</v>
      </c>
      <c r="L239" s="235">
        <v>0</v>
      </c>
      <c r="M239" s="235">
        <v>0</v>
      </c>
      <c r="N239" s="235">
        <v>0</v>
      </c>
      <c r="O239" s="235"/>
      <c r="P239" s="236">
        <v>0</v>
      </c>
      <c r="Q239" s="236">
        <v>8</v>
      </c>
      <c r="R239" s="236">
        <v>0</v>
      </c>
      <c r="S239" s="237">
        <v>0</v>
      </c>
      <c r="T239" s="234" t="e">
        <v>#N/A</v>
      </c>
      <c r="U239" s="234" t="e">
        <v>#N/A</v>
      </c>
      <c r="V239" s="234" t="e">
        <v>#N/A</v>
      </c>
      <c r="W239" s="234" t="e">
        <v>#N/A</v>
      </c>
      <c r="X239" s="208"/>
      <c r="Y239" s="238">
        <v>1</v>
      </c>
      <c r="Z239" s="208"/>
      <c r="AA239" s="238">
        <v>0</v>
      </c>
      <c r="AB239" s="238">
        <v>0</v>
      </c>
      <c r="AC239" s="238">
        <v>0</v>
      </c>
      <c r="AD239" s="238">
        <v>0</v>
      </c>
      <c r="AE239" s="239">
        <v>0</v>
      </c>
      <c r="AF239" s="208"/>
      <c r="AH239" s="240">
        <f t="shared" si="6"/>
        <v>0</v>
      </c>
      <c r="AI239" s="193"/>
      <c r="AJ239" s="193"/>
      <c r="AK239" s="240"/>
      <c r="AO239" s="241">
        <f t="shared" si="7"/>
        <v>0</v>
      </c>
    </row>
    <row r="240" spans="1:41" ht="12.75" customHeight="1" x14ac:dyDescent="0.45">
      <c r="A240" s="246" t="s">
        <v>495</v>
      </c>
      <c r="B240" s="247"/>
      <c r="C240" s="243"/>
      <c r="D240" s="243"/>
      <c r="E240" s="243"/>
      <c r="F240" s="243"/>
      <c r="G240" s="243"/>
      <c r="H240" s="243"/>
      <c r="I240" s="243"/>
      <c r="J240" s="345" t="s">
        <v>233</v>
      </c>
      <c r="K240" s="345" t="s">
        <v>233</v>
      </c>
      <c r="L240" s="235">
        <v>0</v>
      </c>
      <c r="M240" s="235">
        <v>0</v>
      </c>
      <c r="N240" s="235">
        <v>0</v>
      </c>
      <c r="O240" s="235"/>
      <c r="P240" s="236">
        <v>0</v>
      </c>
      <c r="Q240" s="236">
        <v>8</v>
      </c>
      <c r="R240" s="236">
        <v>0</v>
      </c>
      <c r="S240" s="237">
        <v>0</v>
      </c>
      <c r="T240" s="234" t="e">
        <v>#N/A</v>
      </c>
      <c r="U240" s="234" t="e">
        <v>#N/A</v>
      </c>
      <c r="V240" s="234" t="e">
        <v>#N/A</v>
      </c>
      <c r="W240" s="234" t="e">
        <v>#N/A</v>
      </c>
      <c r="X240" s="208"/>
      <c r="Y240" s="238">
        <v>1</v>
      </c>
      <c r="Z240" s="208"/>
      <c r="AA240" s="238">
        <v>0</v>
      </c>
      <c r="AB240" s="238">
        <v>0</v>
      </c>
      <c r="AC240" s="238">
        <v>0</v>
      </c>
      <c r="AD240" s="238">
        <v>0</v>
      </c>
      <c r="AE240" s="239">
        <v>0</v>
      </c>
      <c r="AF240" s="208"/>
      <c r="AH240" s="240">
        <f t="shared" si="6"/>
        <v>0</v>
      </c>
      <c r="AI240" s="193"/>
      <c r="AJ240" s="193"/>
      <c r="AK240" s="240"/>
      <c r="AO240" s="241">
        <f t="shared" si="7"/>
        <v>0</v>
      </c>
    </row>
    <row r="241" spans="1:41" ht="12.75" customHeight="1" x14ac:dyDescent="0.45">
      <c r="A241" s="246" t="s">
        <v>496</v>
      </c>
      <c r="B241" s="247"/>
      <c r="C241" s="232"/>
      <c r="D241" s="243"/>
      <c r="E241" s="232"/>
      <c r="F241" s="232"/>
      <c r="G241" s="232"/>
      <c r="H241" s="232"/>
      <c r="I241" s="232"/>
      <c r="J241" s="345" t="s">
        <v>233</v>
      </c>
      <c r="K241" s="345" t="s">
        <v>233</v>
      </c>
      <c r="L241" s="235">
        <v>0</v>
      </c>
      <c r="M241" s="235">
        <v>0</v>
      </c>
      <c r="N241" s="235">
        <v>0</v>
      </c>
      <c r="O241" s="235"/>
      <c r="P241" s="236">
        <v>0</v>
      </c>
      <c r="Q241" s="236">
        <v>8</v>
      </c>
      <c r="R241" s="236">
        <v>0</v>
      </c>
      <c r="S241" s="237">
        <v>0</v>
      </c>
      <c r="T241" s="234" t="e">
        <v>#N/A</v>
      </c>
      <c r="U241" s="234" t="e">
        <v>#N/A</v>
      </c>
      <c r="V241" s="234" t="e">
        <v>#N/A</v>
      </c>
      <c r="W241" s="234" t="e">
        <v>#N/A</v>
      </c>
      <c r="X241" s="208"/>
      <c r="Y241" s="238">
        <v>1</v>
      </c>
      <c r="Z241" s="208"/>
      <c r="AA241" s="238">
        <v>0</v>
      </c>
      <c r="AB241" s="238">
        <v>0</v>
      </c>
      <c r="AC241" s="238">
        <v>0</v>
      </c>
      <c r="AD241" s="238">
        <v>0</v>
      </c>
      <c r="AE241" s="239">
        <v>0</v>
      </c>
      <c r="AF241" s="208"/>
      <c r="AH241" s="240">
        <f t="shared" si="6"/>
        <v>0</v>
      </c>
      <c r="AI241" s="193"/>
      <c r="AJ241" s="193"/>
      <c r="AK241" s="240"/>
      <c r="AO241" s="241">
        <f t="shared" si="7"/>
        <v>0</v>
      </c>
    </row>
    <row r="242" spans="1:41" ht="12.75" customHeight="1" x14ac:dyDescent="0.45">
      <c r="A242" s="246" t="s">
        <v>497</v>
      </c>
      <c r="B242" s="247"/>
      <c r="C242" s="232"/>
      <c r="D242" s="243"/>
      <c r="E242" s="243"/>
      <c r="F242" s="243"/>
      <c r="G242" s="243"/>
      <c r="H242" s="243"/>
      <c r="I242" s="243"/>
      <c r="J242" s="345" t="s">
        <v>233</v>
      </c>
      <c r="K242" s="345" t="s">
        <v>233</v>
      </c>
      <c r="L242" s="235">
        <v>0</v>
      </c>
      <c r="M242" s="235">
        <v>0</v>
      </c>
      <c r="N242" s="235">
        <v>0</v>
      </c>
      <c r="O242" s="235"/>
      <c r="P242" s="236">
        <v>0</v>
      </c>
      <c r="Q242" s="236">
        <v>8</v>
      </c>
      <c r="R242" s="236">
        <v>0</v>
      </c>
      <c r="S242" s="237">
        <v>0</v>
      </c>
      <c r="T242" s="234" t="e">
        <v>#N/A</v>
      </c>
      <c r="U242" s="234" t="e">
        <v>#N/A</v>
      </c>
      <c r="V242" s="234" t="e">
        <v>#N/A</v>
      </c>
      <c r="W242" s="234" t="e">
        <v>#N/A</v>
      </c>
      <c r="X242" s="208"/>
      <c r="Y242" s="238">
        <v>1</v>
      </c>
      <c r="Z242" s="208"/>
      <c r="AA242" s="238">
        <v>0</v>
      </c>
      <c r="AB242" s="238">
        <v>0</v>
      </c>
      <c r="AC242" s="238">
        <v>0</v>
      </c>
      <c r="AD242" s="238">
        <v>0</v>
      </c>
      <c r="AE242" s="239">
        <v>0</v>
      </c>
      <c r="AF242" s="208"/>
      <c r="AH242" s="240">
        <f t="shared" si="6"/>
        <v>0</v>
      </c>
      <c r="AI242" s="193"/>
      <c r="AJ242" s="193"/>
      <c r="AK242" s="240"/>
      <c r="AO242" s="241">
        <f t="shared" si="7"/>
        <v>0</v>
      </c>
    </row>
    <row r="243" spans="1:41" ht="12.75" customHeight="1" x14ac:dyDescent="0.45">
      <c r="A243" s="246" t="s">
        <v>498</v>
      </c>
      <c r="B243" s="247"/>
      <c r="C243" s="243"/>
      <c r="D243" s="243"/>
      <c r="E243" s="232"/>
      <c r="F243" s="232"/>
      <c r="G243" s="232"/>
      <c r="H243" s="232"/>
      <c r="I243" s="232"/>
      <c r="J243" s="345" t="s">
        <v>233</v>
      </c>
      <c r="K243" s="345" t="s">
        <v>233</v>
      </c>
      <c r="L243" s="235">
        <v>0</v>
      </c>
      <c r="M243" s="235">
        <v>0</v>
      </c>
      <c r="N243" s="235">
        <v>0</v>
      </c>
      <c r="O243" s="235"/>
      <c r="P243" s="236">
        <v>0</v>
      </c>
      <c r="Q243" s="236">
        <v>8</v>
      </c>
      <c r="R243" s="236">
        <v>0</v>
      </c>
      <c r="S243" s="237">
        <v>0</v>
      </c>
      <c r="T243" s="234" t="e">
        <v>#N/A</v>
      </c>
      <c r="U243" s="234" t="e">
        <v>#N/A</v>
      </c>
      <c r="V243" s="234" t="e">
        <v>#N/A</v>
      </c>
      <c r="W243" s="234" t="e">
        <v>#N/A</v>
      </c>
      <c r="X243" s="208"/>
      <c r="Y243" s="238">
        <v>1</v>
      </c>
      <c r="Z243" s="208"/>
      <c r="AA243" s="238">
        <v>0</v>
      </c>
      <c r="AB243" s="238">
        <v>0</v>
      </c>
      <c r="AC243" s="238">
        <v>0</v>
      </c>
      <c r="AD243" s="238">
        <v>0</v>
      </c>
      <c r="AE243" s="239">
        <v>0</v>
      </c>
      <c r="AF243" s="208"/>
      <c r="AH243" s="240">
        <f t="shared" si="6"/>
        <v>0</v>
      </c>
      <c r="AI243" s="193"/>
      <c r="AJ243" s="193"/>
      <c r="AK243" s="240"/>
      <c r="AO243" s="241">
        <f t="shared" si="7"/>
        <v>0</v>
      </c>
    </row>
    <row r="244" spans="1:41" ht="12.75" customHeight="1" x14ac:dyDescent="0.45">
      <c r="A244" s="246" t="s">
        <v>499</v>
      </c>
      <c r="B244" s="247"/>
      <c r="C244" s="232"/>
      <c r="D244" s="243"/>
      <c r="E244" s="243"/>
      <c r="F244" s="243"/>
      <c r="G244" s="243"/>
      <c r="H244" s="243"/>
      <c r="I244" s="243"/>
      <c r="J244" s="345" t="s">
        <v>233</v>
      </c>
      <c r="K244" s="345" t="s">
        <v>233</v>
      </c>
      <c r="L244" s="235">
        <v>0</v>
      </c>
      <c r="M244" s="235">
        <v>0</v>
      </c>
      <c r="N244" s="235">
        <v>0</v>
      </c>
      <c r="O244" s="235"/>
      <c r="P244" s="236">
        <v>0</v>
      </c>
      <c r="Q244" s="236">
        <v>8</v>
      </c>
      <c r="R244" s="236">
        <v>0</v>
      </c>
      <c r="S244" s="237">
        <v>0</v>
      </c>
      <c r="T244" s="234" t="e">
        <v>#N/A</v>
      </c>
      <c r="U244" s="234" t="e">
        <v>#N/A</v>
      </c>
      <c r="V244" s="234" t="e">
        <v>#N/A</v>
      </c>
      <c r="W244" s="234" t="e">
        <v>#N/A</v>
      </c>
      <c r="X244" s="208"/>
      <c r="Y244" s="238">
        <v>1</v>
      </c>
      <c r="Z244" s="208"/>
      <c r="AA244" s="238">
        <v>0</v>
      </c>
      <c r="AB244" s="238">
        <v>0</v>
      </c>
      <c r="AC244" s="238">
        <v>0</v>
      </c>
      <c r="AD244" s="238">
        <v>0</v>
      </c>
      <c r="AE244" s="239">
        <v>0</v>
      </c>
      <c r="AF244" s="208"/>
      <c r="AH244" s="240">
        <f t="shared" si="6"/>
        <v>0</v>
      </c>
      <c r="AI244" s="193"/>
      <c r="AJ244" s="193"/>
      <c r="AK244" s="240"/>
      <c r="AO244" s="241">
        <f t="shared" si="7"/>
        <v>0</v>
      </c>
    </row>
    <row r="245" spans="1:41" ht="12.75" customHeight="1" x14ac:dyDescent="0.45">
      <c r="A245" s="246" t="s">
        <v>500</v>
      </c>
      <c r="B245" s="247"/>
      <c r="C245" s="232"/>
      <c r="D245" s="243"/>
      <c r="E245" s="232"/>
      <c r="F245" s="232"/>
      <c r="G245" s="232"/>
      <c r="H245" s="232"/>
      <c r="I245" s="232"/>
      <c r="J245" s="345" t="s">
        <v>233</v>
      </c>
      <c r="K245" s="345" t="s">
        <v>233</v>
      </c>
      <c r="L245" s="235">
        <v>0</v>
      </c>
      <c r="M245" s="235">
        <v>0</v>
      </c>
      <c r="N245" s="235">
        <v>0</v>
      </c>
      <c r="O245" s="235"/>
      <c r="P245" s="236">
        <v>0</v>
      </c>
      <c r="Q245" s="236">
        <v>8</v>
      </c>
      <c r="R245" s="236">
        <v>0</v>
      </c>
      <c r="S245" s="237">
        <v>0</v>
      </c>
      <c r="T245" s="234" t="e">
        <v>#N/A</v>
      </c>
      <c r="U245" s="234" t="e">
        <v>#N/A</v>
      </c>
      <c r="V245" s="234" t="e">
        <v>#N/A</v>
      </c>
      <c r="W245" s="234" t="e">
        <v>#N/A</v>
      </c>
      <c r="X245" s="208"/>
      <c r="Y245" s="238">
        <v>1</v>
      </c>
      <c r="Z245" s="208"/>
      <c r="AA245" s="238">
        <v>0</v>
      </c>
      <c r="AB245" s="238">
        <v>0</v>
      </c>
      <c r="AC245" s="238">
        <v>0</v>
      </c>
      <c r="AD245" s="238">
        <v>0</v>
      </c>
      <c r="AE245" s="239">
        <v>0</v>
      </c>
      <c r="AF245" s="208"/>
      <c r="AH245" s="240">
        <f t="shared" si="6"/>
        <v>0</v>
      </c>
      <c r="AI245" s="193"/>
      <c r="AJ245" s="193"/>
      <c r="AK245" s="240"/>
      <c r="AO245" s="241">
        <f t="shared" si="7"/>
        <v>0</v>
      </c>
    </row>
    <row r="246" spans="1:41" ht="12.75" customHeight="1" x14ac:dyDescent="0.45">
      <c r="A246" s="246" t="s">
        <v>501</v>
      </c>
      <c r="B246" s="247"/>
      <c r="C246" s="243"/>
      <c r="D246" s="243"/>
      <c r="E246" s="243"/>
      <c r="F246" s="243"/>
      <c r="G246" s="243"/>
      <c r="H246" s="243"/>
      <c r="I246" s="243"/>
      <c r="J246" s="345" t="s">
        <v>233</v>
      </c>
      <c r="K246" s="345" t="s">
        <v>233</v>
      </c>
      <c r="L246" s="235">
        <v>0</v>
      </c>
      <c r="M246" s="235">
        <v>0</v>
      </c>
      <c r="N246" s="235">
        <v>0</v>
      </c>
      <c r="O246" s="235"/>
      <c r="P246" s="236">
        <v>0</v>
      </c>
      <c r="Q246" s="236">
        <v>8</v>
      </c>
      <c r="R246" s="236">
        <v>0</v>
      </c>
      <c r="S246" s="237">
        <v>0</v>
      </c>
      <c r="T246" s="234" t="e">
        <v>#N/A</v>
      </c>
      <c r="U246" s="234" t="e">
        <v>#N/A</v>
      </c>
      <c r="V246" s="234" t="e">
        <v>#N/A</v>
      </c>
      <c r="W246" s="234" t="e">
        <v>#N/A</v>
      </c>
      <c r="X246" s="208"/>
      <c r="Y246" s="238">
        <v>1</v>
      </c>
      <c r="Z246" s="208"/>
      <c r="AA246" s="238">
        <v>0</v>
      </c>
      <c r="AB246" s="238">
        <v>0</v>
      </c>
      <c r="AC246" s="238">
        <v>0</v>
      </c>
      <c r="AD246" s="238">
        <v>0</v>
      </c>
      <c r="AE246" s="239">
        <v>0</v>
      </c>
      <c r="AF246" s="208"/>
      <c r="AH246" s="240">
        <f t="shared" si="6"/>
        <v>0</v>
      </c>
      <c r="AI246" s="193"/>
      <c r="AJ246" s="193"/>
      <c r="AK246" s="240"/>
      <c r="AO246" s="241">
        <f t="shared" si="7"/>
        <v>0</v>
      </c>
    </row>
    <row r="247" spans="1:41" ht="12.75" customHeight="1" x14ac:dyDescent="0.45">
      <c r="A247" s="246" t="s">
        <v>502</v>
      </c>
      <c r="B247" s="247"/>
      <c r="C247" s="232"/>
      <c r="D247" s="243"/>
      <c r="E247" s="232"/>
      <c r="F247" s="232"/>
      <c r="G247" s="232"/>
      <c r="H247" s="232"/>
      <c r="I247" s="232"/>
      <c r="J247" s="345" t="s">
        <v>233</v>
      </c>
      <c r="K247" s="345" t="s">
        <v>233</v>
      </c>
      <c r="L247" s="235">
        <v>0</v>
      </c>
      <c r="M247" s="235">
        <v>0</v>
      </c>
      <c r="N247" s="235">
        <v>0</v>
      </c>
      <c r="O247" s="235"/>
      <c r="P247" s="236">
        <v>0</v>
      </c>
      <c r="Q247" s="236">
        <v>8</v>
      </c>
      <c r="R247" s="236">
        <v>0</v>
      </c>
      <c r="S247" s="237">
        <v>0</v>
      </c>
      <c r="T247" s="234" t="e">
        <v>#N/A</v>
      </c>
      <c r="U247" s="234" t="e">
        <v>#N/A</v>
      </c>
      <c r="V247" s="234" t="e">
        <v>#N/A</v>
      </c>
      <c r="W247" s="234" t="e">
        <v>#N/A</v>
      </c>
      <c r="X247" s="208"/>
      <c r="Y247" s="238">
        <v>1</v>
      </c>
      <c r="Z247" s="208"/>
      <c r="AA247" s="238">
        <v>0</v>
      </c>
      <c r="AB247" s="238">
        <v>0</v>
      </c>
      <c r="AC247" s="238">
        <v>0</v>
      </c>
      <c r="AD247" s="238">
        <v>0</v>
      </c>
      <c r="AE247" s="239">
        <v>0</v>
      </c>
      <c r="AF247" s="208"/>
      <c r="AH247" s="240">
        <f t="shared" si="6"/>
        <v>0</v>
      </c>
      <c r="AI247" s="193"/>
      <c r="AJ247" s="193"/>
      <c r="AK247" s="240"/>
      <c r="AO247" s="241">
        <f t="shared" si="7"/>
        <v>0</v>
      </c>
    </row>
    <row r="248" spans="1:41" ht="12.75" customHeight="1" x14ac:dyDescent="0.45">
      <c r="A248" s="246" t="s">
        <v>503</v>
      </c>
      <c r="B248" s="247"/>
      <c r="C248" s="232"/>
      <c r="D248" s="243"/>
      <c r="E248" s="243"/>
      <c r="F248" s="243"/>
      <c r="G248" s="243"/>
      <c r="H248" s="243"/>
      <c r="I248" s="243"/>
      <c r="J248" s="345" t="s">
        <v>233</v>
      </c>
      <c r="K248" s="345" t="s">
        <v>233</v>
      </c>
      <c r="L248" s="235">
        <v>0</v>
      </c>
      <c r="M248" s="235">
        <v>0</v>
      </c>
      <c r="N248" s="235">
        <v>0</v>
      </c>
      <c r="O248" s="235"/>
      <c r="P248" s="236">
        <v>0</v>
      </c>
      <c r="Q248" s="236">
        <v>8</v>
      </c>
      <c r="R248" s="236">
        <v>0</v>
      </c>
      <c r="S248" s="237">
        <v>0</v>
      </c>
      <c r="T248" s="234" t="e">
        <v>#N/A</v>
      </c>
      <c r="U248" s="234" t="e">
        <v>#N/A</v>
      </c>
      <c r="V248" s="234" t="e">
        <v>#N/A</v>
      </c>
      <c r="W248" s="234" t="e">
        <v>#N/A</v>
      </c>
      <c r="X248" s="208"/>
      <c r="Y248" s="238">
        <v>1</v>
      </c>
      <c r="Z248" s="208"/>
      <c r="AA248" s="238">
        <v>0</v>
      </c>
      <c r="AB248" s="238">
        <v>0</v>
      </c>
      <c r="AC248" s="238">
        <v>0</v>
      </c>
      <c r="AD248" s="238">
        <v>0</v>
      </c>
      <c r="AE248" s="239">
        <v>0</v>
      </c>
      <c r="AF248" s="208"/>
      <c r="AH248" s="240">
        <f t="shared" si="6"/>
        <v>0</v>
      </c>
      <c r="AI248" s="193"/>
      <c r="AJ248" s="193"/>
      <c r="AK248" s="240"/>
      <c r="AO248" s="241">
        <f t="shared" si="7"/>
        <v>0</v>
      </c>
    </row>
    <row r="249" spans="1:41" ht="12.75" customHeight="1" x14ac:dyDescent="0.45">
      <c r="A249" s="246" t="s">
        <v>504</v>
      </c>
      <c r="B249" s="247"/>
      <c r="C249" s="243"/>
      <c r="D249" s="243"/>
      <c r="E249" s="232"/>
      <c r="F249" s="232"/>
      <c r="G249" s="232"/>
      <c r="H249" s="232"/>
      <c r="I249" s="232"/>
      <c r="J249" s="345" t="s">
        <v>233</v>
      </c>
      <c r="K249" s="345" t="s">
        <v>233</v>
      </c>
      <c r="L249" s="235">
        <v>0</v>
      </c>
      <c r="M249" s="235">
        <v>0</v>
      </c>
      <c r="N249" s="235">
        <v>0</v>
      </c>
      <c r="O249" s="235"/>
      <c r="P249" s="236">
        <v>0</v>
      </c>
      <c r="Q249" s="236">
        <v>8</v>
      </c>
      <c r="R249" s="236">
        <v>0</v>
      </c>
      <c r="S249" s="237">
        <v>0</v>
      </c>
      <c r="T249" s="234" t="e">
        <v>#N/A</v>
      </c>
      <c r="U249" s="234" t="e">
        <v>#N/A</v>
      </c>
      <c r="V249" s="234" t="e">
        <v>#N/A</v>
      </c>
      <c r="W249" s="234" t="e">
        <v>#N/A</v>
      </c>
      <c r="X249" s="208"/>
      <c r="Y249" s="238">
        <v>1</v>
      </c>
      <c r="Z249" s="208"/>
      <c r="AA249" s="238">
        <v>0</v>
      </c>
      <c r="AB249" s="238">
        <v>0</v>
      </c>
      <c r="AC249" s="238">
        <v>0</v>
      </c>
      <c r="AD249" s="238">
        <v>0</v>
      </c>
      <c r="AE249" s="239">
        <v>0</v>
      </c>
      <c r="AF249" s="208"/>
      <c r="AH249" s="240">
        <f t="shared" si="6"/>
        <v>0</v>
      </c>
      <c r="AI249" s="193"/>
      <c r="AJ249" s="193"/>
      <c r="AK249" s="240"/>
      <c r="AO249" s="241">
        <f t="shared" si="7"/>
        <v>0</v>
      </c>
    </row>
    <row r="250" spans="1:41" ht="12.75" customHeight="1" x14ac:dyDescent="0.45">
      <c r="A250" s="246" t="s">
        <v>505</v>
      </c>
      <c r="B250" s="247"/>
      <c r="C250" s="232"/>
      <c r="D250" s="243"/>
      <c r="E250" s="243"/>
      <c r="F250" s="243"/>
      <c r="G250" s="243"/>
      <c r="H250" s="243"/>
      <c r="I250" s="243"/>
      <c r="J250" s="345" t="s">
        <v>233</v>
      </c>
      <c r="K250" s="345" t="s">
        <v>233</v>
      </c>
      <c r="L250" s="235">
        <v>0</v>
      </c>
      <c r="M250" s="235">
        <v>0</v>
      </c>
      <c r="N250" s="235">
        <v>0</v>
      </c>
      <c r="O250" s="235"/>
      <c r="P250" s="236">
        <v>0</v>
      </c>
      <c r="Q250" s="236">
        <v>8</v>
      </c>
      <c r="R250" s="236">
        <v>0</v>
      </c>
      <c r="S250" s="237">
        <v>0</v>
      </c>
      <c r="T250" s="234" t="e">
        <v>#N/A</v>
      </c>
      <c r="U250" s="234" t="e">
        <v>#N/A</v>
      </c>
      <c r="V250" s="234" t="e">
        <v>#N/A</v>
      </c>
      <c r="W250" s="234" t="e">
        <v>#N/A</v>
      </c>
      <c r="X250" s="208"/>
      <c r="Y250" s="238">
        <v>1</v>
      </c>
      <c r="Z250" s="208"/>
      <c r="AA250" s="238">
        <v>0</v>
      </c>
      <c r="AB250" s="238">
        <v>0</v>
      </c>
      <c r="AC250" s="238">
        <v>0</v>
      </c>
      <c r="AD250" s="238">
        <v>0</v>
      </c>
      <c r="AE250" s="239">
        <v>0</v>
      </c>
      <c r="AF250" s="208"/>
      <c r="AH250" s="240">
        <f t="shared" si="6"/>
        <v>0</v>
      </c>
      <c r="AI250" s="193"/>
      <c r="AJ250" s="193"/>
      <c r="AK250" s="240"/>
      <c r="AO250" s="241">
        <f t="shared" si="7"/>
        <v>0</v>
      </c>
    </row>
    <row r="251" spans="1:41" ht="12.75" customHeight="1" x14ac:dyDescent="0.45">
      <c r="A251" s="246" t="s">
        <v>506</v>
      </c>
      <c r="B251" s="247"/>
      <c r="C251" s="232"/>
      <c r="D251" s="243"/>
      <c r="E251" s="232"/>
      <c r="F251" s="232"/>
      <c r="G251" s="232"/>
      <c r="H251" s="232"/>
      <c r="I251" s="232"/>
      <c r="J251" s="345" t="s">
        <v>233</v>
      </c>
      <c r="K251" s="345" t="s">
        <v>233</v>
      </c>
      <c r="L251" s="235">
        <v>0</v>
      </c>
      <c r="M251" s="235">
        <v>0</v>
      </c>
      <c r="N251" s="235">
        <v>0</v>
      </c>
      <c r="O251" s="235"/>
      <c r="P251" s="236">
        <v>0</v>
      </c>
      <c r="Q251" s="236">
        <v>8</v>
      </c>
      <c r="R251" s="236">
        <v>0</v>
      </c>
      <c r="S251" s="237">
        <v>0</v>
      </c>
      <c r="T251" s="234" t="e">
        <v>#N/A</v>
      </c>
      <c r="U251" s="234" t="e">
        <v>#N/A</v>
      </c>
      <c r="V251" s="234" t="e">
        <v>#N/A</v>
      </c>
      <c r="W251" s="234" t="e">
        <v>#N/A</v>
      </c>
      <c r="X251" s="208"/>
      <c r="Y251" s="238">
        <v>1</v>
      </c>
      <c r="Z251" s="208"/>
      <c r="AA251" s="238">
        <v>0</v>
      </c>
      <c r="AB251" s="238">
        <v>0</v>
      </c>
      <c r="AC251" s="238">
        <v>0</v>
      </c>
      <c r="AD251" s="238">
        <v>0</v>
      </c>
      <c r="AE251" s="239">
        <v>0</v>
      </c>
      <c r="AF251" s="208"/>
      <c r="AH251" s="240">
        <f t="shared" si="6"/>
        <v>0</v>
      </c>
      <c r="AI251" s="193"/>
      <c r="AJ251" s="193"/>
      <c r="AK251" s="240"/>
      <c r="AO251" s="241">
        <f t="shared" si="7"/>
        <v>0</v>
      </c>
    </row>
    <row r="252" spans="1:41" ht="12.75" customHeight="1" x14ac:dyDescent="0.45">
      <c r="A252" s="246" t="s">
        <v>507</v>
      </c>
      <c r="B252" s="247"/>
      <c r="C252" s="243"/>
      <c r="D252" s="243"/>
      <c r="E252" s="243"/>
      <c r="F252" s="243"/>
      <c r="G252" s="243"/>
      <c r="H252" s="243"/>
      <c r="I252" s="243"/>
      <c r="J252" s="345" t="s">
        <v>233</v>
      </c>
      <c r="K252" s="345" t="s">
        <v>233</v>
      </c>
      <c r="L252" s="235">
        <v>0</v>
      </c>
      <c r="M252" s="235">
        <v>0</v>
      </c>
      <c r="N252" s="235">
        <v>0</v>
      </c>
      <c r="O252" s="235"/>
      <c r="P252" s="236">
        <v>0</v>
      </c>
      <c r="Q252" s="236">
        <v>8</v>
      </c>
      <c r="R252" s="236">
        <v>0</v>
      </c>
      <c r="S252" s="237">
        <v>0</v>
      </c>
      <c r="T252" s="234" t="e">
        <v>#N/A</v>
      </c>
      <c r="U252" s="234" t="e">
        <v>#N/A</v>
      </c>
      <c r="V252" s="234" t="e">
        <v>#N/A</v>
      </c>
      <c r="W252" s="234" t="e">
        <v>#N/A</v>
      </c>
      <c r="X252" s="208"/>
      <c r="Y252" s="238">
        <v>1</v>
      </c>
      <c r="Z252" s="208"/>
      <c r="AA252" s="238">
        <v>0</v>
      </c>
      <c r="AB252" s="238">
        <v>0</v>
      </c>
      <c r="AC252" s="238">
        <v>0</v>
      </c>
      <c r="AD252" s="238">
        <v>0</v>
      </c>
      <c r="AE252" s="239">
        <v>0</v>
      </c>
      <c r="AF252" s="208"/>
      <c r="AH252" s="240">
        <f t="shared" si="6"/>
        <v>0</v>
      </c>
      <c r="AI252" s="193"/>
      <c r="AJ252" s="193"/>
      <c r="AK252" s="240"/>
      <c r="AO252" s="241">
        <f t="shared" si="7"/>
        <v>0</v>
      </c>
    </row>
    <row r="253" spans="1:41" ht="12.75" customHeight="1" x14ac:dyDescent="0.45">
      <c r="A253" s="246" t="s">
        <v>508</v>
      </c>
      <c r="B253" s="247"/>
      <c r="C253" s="232"/>
      <c r="D253" s="243"/>
      <c r="E253" s="232"/>
      <c r="F253" s="232"/>
      <c r="G253" s="232"/>
      <c r="H253" s="232"/>
      <c r="I253" s="232"/>
      <c r="J253" s="345" t="s">
        <v>233</v>
      </c>
      <c r="K253" s="345" t="s">
        <v>233</v>
      </c>
      <c r="L253" s="235">
        <v>0</v>
      </c>
      <c r="M253" s="235">
        <v>0</v>
      </c>
      <c r="N253" s="235">
        <v>0</v>
      </c>
      <c r="O253" s="235"/>
      <c r="P253" s="236">
        <v>0</v>
      </c>
      <c r="Q253" s="236">
        <v>8</v>
      </c>
      <c r="R253" s="236">
        <v>0</v>
      </c>
      <c r="S253" s="237">
        <v>0</v>
      </c>
      <c r="T253" s="234" t="e">
        <v>#N/A</v>
      </c>
      <c r="U253" s="234" t="e">
        <v>#N/A</v>
      </c>
      <c r="V253" s="234" t="e">
        <v>#N/A</v>
      </c>
      <c r="W253" s="234" t="e">
        <v>#N/A</v>
      </c>
      <c r="X253" s="208"/>
      <c r="Y253" s="238">
        <v>1</v>
      </c>
      <c r="Z253" s="208"/>
      <c r="AA253" s="238">
        <v>0</v>
      </c>
      <c r="AB253" s="238">
        <v>0</v>
      </c>
      <c r="AC253" s="238">
        <v>0</v>
      </c>
      <c r="AD253" s="238">
        <v>0</v>
      </c>
      <c r="AE253" s="239">
        <v>0</v>
      </c>
      <c r="AF253" s="208"/>
      <c r="AH253" s="240">
        <f t="shared" si="6"/>
        <v>0</v>
      </c>
      <c r="AI253" s="193"/>
      <c r="AJ253" s="193"/>
      <c r="AK253" s="240"/>
      <c r="AO253" s="241">
        <f t="shared" si="7"/>
        <v>0</v>
      </c>
    </row>
    <row r="254" spans="1:41" ht="12.75" customHeight="1" x14ac:dyDescent="0.45">
      <c r="A254" s="246" t="s">
        <v>509</v>
      </c>
      <c r="B254" s="247"/>
      <c r="C254" s="232"/>
      <c r="D254" s="243"/>
      <c r="E254" s="243"/>
      <c r="F254" s="243"/>
      <c r="G254" s="243"/>
      <c r="H254" s="243"/>
      <c r="I254" s="243"/>
      <c r="J254" s="345" t="s">
        <v>233</v>
      </c>
      <c r="K254" s="345" t="s">
        <v>233</v>
      </c>
      <c r="L254" s="235">
        <v>0</v>
      </c>
      <c r="M254" s="235">
        <v>0</v>
      </c>
      <c r="N254" s="235">
        <v>0</v>
      </c>
      <c r="O254" s="235"/>
      <c r="P254" s="236">
        <v>0</v>
      </c>
      <c r="Q254" s="236">
        <v>8</v>
      </c>
      <c r="R254" s="236">
        <v>0</v>
      </c>
      <c r="S254" s="237">
        <v>0</v>
      </c>
      <c r="T254" s="234" t="e">
        <v>#N/A</v>
      </c>
      <c r="U254" s="234" t="e">
        <v>#N/A</v>
      </c>
      <c r="V254" s="234" t="e">
        <v>#N/A</v>
      </c>
      <c r="W254" s="234" t="e">
        <v>#N/A</v>
      </c>
      <c r="X254" s="208"/>
      <c r="Y254" s="238">
        <v>1</v>
      </c>
      <c r="Z254" s="208"/>
      <c r="AA254" s="238">
        <v>0</v>
      </c>
      <c r="AB254" s="238">
        <v>0</v>
      </c>
      <c r="AC254" s="238">
        <v>0</v>
      </c>
      <c r="AD254" s="238">
        <v>0</v>
      </c>
      <c r="AE254" s="239">
        <v>0</v>
      </c>
      <c r="AF254" s="208"/>
      <c r="AH254" s="240">
        <f t="shared" si="6"/>
        <v>0</v>
      </c>
      <c r="AI254" s="193"/>
      <c r="AJ254" s="193"/>
      <c r="AK254" s="240"/>
      <c r="AO254" s="241">
        <f t="shared" si="7"/>
        <v>0</v>
      </c>
    </row>
    <row r="255" spans="1:41" ht="12.75" customHeight="1" x14ac:dyDescent="0.45">
      <c r="A255" s="246" t="s">
        <v>510</v>
      </c>
      <c r="B255" s="247"/>
      <c r="C255" s="243"/>
      <c r="D255" s="243"/>
      <c r="E255" s="232"/>
      <c r="F255" s="232"/>
      <c r="G255" s="232"/>
      <c r="H255" s="232"/>
      <c r="I255" s="232"/>
      <c r="J255" s="345" t="s">
        <v>233</v>
      </c>
      <c r="K255" s="345" t="s">
        <v>233</v>
      </c>
      <c r="L255" s="235">
        <v>0</v>
      </c>
      <c r="M255" s="235">
        <v>0</v>
      </c>
      <c r="N255" s="235">
        <v>0</v>
      </c>
      <c r="O255" s="235"/>
      <c r="P255" s="236">
        <v>0</v>
      </c>
      <c r="Q255" s="236">
        <v>8</v>
      </c>
      <c r="R255" s="236">
        <v>0</v>
      </c>
      <c r="S255" s="237">
        <v>0</v>
      </c>
      <c r="T255" s="234" t="e">
        <v>#N/A</v>
      </c>
      <c r="U255" s="234" t="e">
        <v>#N/A</v>
      </c>
      <c r="V255" s="234" t="e">
        <v>#N/A</v>
      </c>
      <c r="W255" s="234" t="e">
        <v>#N/A</v>
      </c>
      <c r="X255" s="208"/>
      <c r="Y255" s="238">
        <v>1</v>
      </c>
      <c r="Z255" s="208"/>
      <c r="AA255" s="238">
        <v>0</v>
      </c>
      <c r="AB255" s="238">
        <v>0</v>
      </c>
      <c r="AC255" s="238">
        <v>0</v>
      </c>
      <c r="AD255" s="238">
        <v>0</v>
      </c>
      <c r="AE255" s="239">
        <v>0</v>
      </c>
      <c r="AF255" s="208"/>
      <c r="AH255" s="240">
        <f t="shared" si="6"/>
        <v>0</v>
      </c>
      <c r="AI255" s="193"/>
      <c r="AJ255" s="193"/>
      <c r="AK255" s="240"/>
      <c r="AO255" s="241">
        <f t="shared" si="7"/>
        <v>0</v>
      </c>
    </row>
    <row r="256" spans="1:41" ht="12.75" customHeight="1" x14ac:dyDescent="0.45">
      <c r="A256" s="246" t="s">
        <v>511</v>
      </c>
      <c r="B256" s="247"/>
      <c r="C256" s="232"/>
      <c r="D256" s="243"/>
      <c r="E256" s="243"/>
      <c r="F256" s="243"/>
      <c r="G256" s="243"/>
      <c r="H256" s="243"/>
      <c r="I256" s="243"/>
      <c r="J256" s="345" t="s">
        <v>233</v>
      </c>
      <c r="K256" s="345" t="s">
        <v>233</v>
      </c>
      <c r="L256" s="235">
        <v>0</v>
      </c>
      <c r="M256" s="235">
        <v>0</v>
      </c>
      <c r="N256" s="235">
        <v>0</v>
      </c>
      <c r="O256" s="235"/>
      <c r="P256" s="236">
        <v>0</v>
      </c>
      <c r="Q256" s="236">
        <v>8</v>
      </c>
      <c r="R256" s="236">
        <v>0</v>
      </c>
      <c r="S256" s="237">
        <v>0</v>
      </c>
      <c r="T256" s="234" t="e">
        <v>#N/A</v>
      </c>
      <c r="U256" s="234" t="e">
        <v>#N/A</v>
      </c>
      <c r="V256" s="234" t="e">
        <v>#N/A</v>
      </c>
      <c r="W256" s="234" t="e">
        <v>#N/A</v>
      </c>
      <c r="X256" s="208"/>
      <c r="Y256" s="238">
        <v>1</v>
      </c>
      <c r="Z256" s="208"/>
      <c r="AA256" s="238">
        <v>0</v>
      </c>
      <c r="AB256" s="238">
        <v>0</v>
      </c>
      <c r="AC256" s="238">
        <v>0</v>
      </c>
      <c r="AD256" s="238">
        <v>0</v>
      </c>
      <c r="AE256" s="239">
        <v>0</v>
      </c>
      <c r="AF256" s="208"/>
      <c r="AH256" s="240">
        <f t="shared" si="6"/>
        <v>0</v>
      </c>
      <c r="AI256" s="193"/>
      <c r="AJ256" s="193"/>
      <c r="AK256" s="240"/>
      <c r="AO256" s="241">
        <f t="shared" si="7"/>
        <v>0</v>
      </c>
    </row>
    <row r="257" spans="1:41" ht="12.75" customHeight="1" x14ac:dyDescent="0.45">
      <c r="A257" s="246" t="s">
        <v>512</v>
      </c>
      <c r="B257" s="247"/>
      <c r="C257" s="232"/>
      <c r="D257" s="243"/>
      <c r="E257" s="232"/>
      <c r="F257" s="232"/>
      <c r="G257" s="232"/>
      <c r="H257" s="232"/>
      <c r="I257" s="232"/>
      <c r="J257" s="345" t="s">
        <v>233</v>
      </c>
      <c r="K257" s="345" t="s">
        <v>233</v>
      </c>
      <c r="L257" s="235">
        <v>0</v>
      </c>
      <c r="M257" s="235">
        <v>0</v>
      </c>
      <c r="N257" s="235">
        <v>0</v>
      </c>
      <c r="O257" s="235"/>
      <c r="P257" s="236">
        <v>0</v>
      </c>
      <c r="Q257" s="236">
        <v>8</v>
      </c>
      <c r="R257" s="236">
        <v>0</v>
      </c>
      <c r="S257" s="237">
        <v>0</v>
      </c>
      <c r="T257" s="234" t="e">
        <v>#N/A</v>
      </c>
      <c r="U257" s="234" t="e">
        <v>#N/A</v>
      </c>
      <c r="V257" s="234" t="e">
        <v>#N/A</v>
      </c>
      <c r="W257" s="234" t="e">
        <v>#N/A</v>
      </c>
      <c r="X257" s="208"/>
      <c r="Y257" s="238">
        <v>1</v>
      </c>
      <c r="Z257" s="208"/>
      <c r="AA257" s="238">
        <v>0</v>
      </c>
      <c r="AB257" s="238">
        <v>0</v>
      </c>
      <c r="AC257" s="238">
        <v>0</v>
      </c>
      <c r="AD257" s="238">
        <v>0</v>
      </c>
      <c r="AE257" s="239">
        <v>0</v>
      </c>
      <c r="AF257" s="208"/>
      <c r="AH257" s="240">
        <f t="shared" si="6"/>
        <v>0</v>
      </c>
      <c r="AI257" s="193"/>
      <c r="AJ257" s="193"/>
      <c r="AK257" s="240"/>
      <c r="AO257" s="241">
        <f t="shared" si="7"/>
        <v>0</v>
      </c>
    </row>
    <row r="258" spans="1:41" ht="12.75" customHeight="1" x14ac:dyDescent="0.45">
      <c r="A258" s="246" t="s">
        <v>513</v>
      </c>
      <c r="B258" s="247"/>
      <c r="C258" s="243"/>
      <c r="D258" s="243"/>
      <c r="E258" s="243"/>
      <c r="F258" s="243"/>
      <c r="G258" s="243"/>
      <c r="H258" s="243"/>
      <c r="I258" s="243"/>
      <c r="J258" s="345" t="s">
        <v>233</v>
      </c>
      <c r="K258" s="345" t="s">
        <v>233</v>
      </c>
      <c r="L258" s="235">
        <v>0</v>
      </c>
      <c r="M258" s="235">
        <v>0</v>
      </c>
      <c r="N258" s="235">
        <v>0</v>
      </c>
      <c r="O258" s="235"/>
      <c r="P258" s="236">
        <v>0</v>
      </c>
      <c r="Q258" s="236">
        <v>8</v>
      </c>
      <c r="R258" s="236">
        <v>0</v>
      </c>
      <c r="S258" s="237">
        <v>0</v>
      </c>
      <c r="T258" s="234" t="e">
        <v>#N/A</v>
      </c>
      <c r="U258" s="234" t="e">
        <v>#N/A</v>
      </c>
      <c r="V258" s="234" t="e">
        <v>#N/A</v>
      </c>
      <c r="W258" s="234" t="e">
        <v>#N/A</v>
      </c>
      <c r="X258" s="208"/>
      <c r="Y258" s="238">
        <v>1</v>
      </c>
      <c r="Z258" s="208"/>
      <c r="AA258" s="238">
        <v>0</v>
      </c>
      <c r="AB258" s="238">
        <v>0</v>
      </c>
      <c r="AC258" s="238">
        <v>0</v>
      </c>
      <c r="AD258" s="238">
        <v>0</v>
      </c>
      <c r="AE258" s="239">
        <v>0</v>
      </c>
      <c r="AF258" s="208"/>
      <c r="AH258" s="240">
        <f t="shared" si="6"/>
        <v>0</v>
      </c>
      <c r="AI258" s="193"/>
      <c r="AJ258" s="193"/>
      <c r="AK258" s="240"/>
      <c r="AO258" s="241">
        <f t="shared" si="7"/>
        <v>0</v>
      </c>
    </row>
    <row r="259" spans="1:41" ht="12.75" customHeight="1" x14ac:dyDescent="0.45">
      <c r="A259" s="246" t="s">
        <v>514</v>
      </c>
      <c r="B259" s="247"/>
      <c r="C259" s="232"/>
      <c r="D259" s="243"/>
      <c r="E259" s="232"/>
      <c r="F259" s="232"/>
      <c r="G259" s="232"/>
      <c r="H259" s="232"/>
      <c r="I259" s="232"/>
      <c r="J259" s="345" t="s">
        <v>233</v>
      </c>
      <c r="K259" s="345" t="s">
        <v>233</v>
      </c>
      <c r="L259" s="235">
        <v>0</v>
      </c>
      <c r="M259" s="235">
        <v>0</v>
      </c>
      <c r="N259" s="235">
        <v>0</v>
      </c>
      <c r="O259" s="235"/>
      <c r="P259" s="236">
        <v>0</v>
      </c>
      <c r="Q259" s="236">
        <v>8</v>
      </c>
      <c r="R259" s="236">
        <v>0</v>
      </c>
      <c r="S259" s="237">
        <v>0</v>
      </c>
      <c r="T259" s="234" t="e">
        <v>#N/A</v>
      </c>
      <c r="U259" s="234" t="e">
        <v>#N/A</v>
      </c>
      <c r="V259" s="234" t="e">
        <v>#N/A</v>
      </c>
      <c r="W259" s="234" t="e">
        <v>#N/A</v>
      </c>
      <c r="X259" s="208"/>
      <c r="Y259" s="238">
        <v>1</v>
      </c>
      <c r="Z259" s="208"/>
      <c r="AA259" s="238">
        <v>0</v>
      </c>
      <c r="AB259" s="238">
        <v>0</v>
      </c>
      <c r="AC259" s="238">
        <v>0</v>
      </c>
      <c r="AD259" s="238">
        <v>0</v>
      </c>
      <c r="AE259" s="239">
        <v>0</v>
      </c>
      <c r="AF259" s="208"/>
      <c r="AH259" s="240">
        <f t="shared" si="6"/>
        <v>0</v>
      </c>
      <c r="AI259" s="193"/>
      <c r="AJ259" s="193"/>
      <c r="AK259" s="240"/>
      <c r="AO259" s="241">
        <f t="shared" si="7"/>
        <v>0</v>
      </c>
    </row>
    <row r="260" spans="1:41" ht="12.75" customHeight="1" x14ac:dyDescent="0.45">
      <c r="A260" s="246" t="s">
        <v>515</v>
      </c>
      <c r="B260" s="247"/>
      <c r="C260" s="232"/>
      <c r="D260" s="243"/>
      <c r="E260" s="243"/>
      <c r="F260" s="243"/>
      <c r="G260" s="243"/>
      <c r="H260" s="243"/>
      <c r="I260" s="243"/>
      <c r="J260" s="345" t="s">
        <v>233</v>
      </c>
      <c r="K260" s="345" t="s">
        <v>233</v>
      </c>
      <c r="L260" s="235">
        <v>0</v>
      </c>
      <c r="M260" s="235">
        <v>0</v>
      </c>
      <c r="N260" s="235">
        <v>0</v>
      </c>
      <c r="O260" s="235"/>
      <c r="P260" s="236">
        <v>0</v>
      </c>
      <c r="Q260" s="236">
        <v>8</v>
      </c>
      <c r="R260" s="236">
        <v>0</v>
      </c>
      <c r="S260" s="237">
        <v>0</v>
      </c>
      <c r="T260" s="234" t="e">
        <v>#N/A</v>
      </c>
      <c r="U260" s="234" t="e">
        <v>#N/A</v>
      </c>
      <c r="V260" s="234" t="e">
        <v>#N/A</v>
      </c>
      <c r="W260" s="234" t="e">
        <v>#N/A</v>
      </c>
      <c r="X260" s="208"/>
      <c r="Y260" s="238">
        <v>1</v>
      </c>
      <c r="Z260" s="208"/>
      <c r="AA260" s="238">
        <v>0</v>
      </c>
      <c r="AB260" s="238">
        <v>0</v>
      </c>
      <c r="AC260" s="238">
        <v>0</v>
      </c>
      <c r="AD260" s="238">
        <v>0</v>
      </c>
      <c r="AE260" s="239">
        <v>0</v>
      </c>
      <c r="AF260" s="208"/>
      <c r="AH260" s="240">
        <f t="shared" si="6"/>
        <v>0</v>
      </c>
      <c r="AI260" s="193"/>
      <c r="AJ260" s="193"/>
      <c r="AK260" s="240"/>
      <c r="AO260" s="241">
        <f t="shared" si="7"/>
        <v>0</v>
      </c>
    </row>
    <row r="261" spans="1:41" ht="12.75" customHeight="1" x14ac:dyDescent="0.45">
      <c r="A261" s="246" t="s">
        <v>516</v>
      </c>
      <c r="B261" s="247"/>
      <c r="C261" s="243"/>
      <c r="D261" s="243"/>
      <c r="E261" s="232"/>
      <c r="F261" s="232"/>
      <c r="G261" s="232"/>
      <c r="H261" s="232"/>
      <c r="I261" s="232"/>
      <c r="J261" s="345" t="s">
        <v>233</v>
      </c>
      <c r="K261" s="345" t="s">
        <v>233</v>
      </c>
      <c r="L261" s="235">
        <v>0</v>
      </c>
      <c r="M261" s="235">
        <v>0</v>
      </c>
      <c r="N261" s="235">
        <v>0</v>
      </c>
      <c r="O261" s="235"/>
      <c r="P261" s="236">
        <v>0</v>
      </c>
      <c r="Q261" s="236">
        <v>8</v>
      </c>
      <c r="R261" s="236">
        <v>0</v>
      </c>
      <c r="S261" s="237">
        <v>0</v>
      </c>
      <c r="T261" s="234" t="e">
        <v>#N/A</v>
      </c>
      <c r="U261" s="234" t="e">
        <v>#N/A</v>
      </c>
      <c r="V261" s="234" t="e">
        <v>#N/A</v>
      </c>
      <c r="W261" s="234" t="e">
        <v>#N/A</v>
      </c>
      <c r="X261" s="208"/>
      <c r="Y261" s="238">
        <v>1</v>
      </c>
      <c r="Z261" s="208"/>
      <c r="AA261" s="238">
        <v>0</v>
      </c>
      <c r="AB261" s="238">
        <v>0</v>
      </c>
      <c r="AC261" s="238">
        <v>0</v>
      </c>
      <c r="AD261" s="238">
        <v>0</v>
      </c>
      <c r="AE261" s="239">
        <v>0</v>
      </c>
      <c r="AF261" s="208"/>
      <c r="AH261" s="240">
        <f t="shared" si="6"/>
        <v>0</v>
      </c>
      <c r="AI261" s="193"/>
      <c r="AJ261" s="193"/>
      <c r="AK261" s="240"/>
      <c r="AO261" s="241">
        <f t="shared" si="7"/>
        <v>0</v>
      </c>
    </row>
    <row r="262" spans="1:41" ht="12.75" customHeight="1" x14ac:dyDescent="0.45">
      <c r="A262" s="246" t="s">
        <v>517</v>
      </c>
      <c r="B262" s="247"/>
      <c r="C262" s="232"/>
      <c r="D262" s="243"/>
      <c r="E262" s="243"/>
      <c r="F262" s="243"/>
      <c r="G262" s="243"/>
      <c r="H262" s="243"/>
      <c r="I262" s="243"/>
      <c r="J262" s="345" t="s">
        <v>233</v>
      </c>
      <c r="K262" s="345" t="s">
        <v>233</v>
      </c>
      <c r="L262" s="235">
        <v>0</v>
      </c>
      <c r="M262" s="235">
        <v>0</v>
      </c>
      <c r="N262" s="235">
        <v>0</v>
      </c>
      <c r="O262" s="235"/>
      <c r="P262" s="236">
        <v>0</v>
      </c>
      <c r="Q262" s="236">
        <v>8</v>
      </c>
      <c r="R262" s="236">
        <v>0</v>
      </c>
      <c r="S262" s="237">
        <v>0</v>
      </c>
      <c r="T262" s="234" t="e">
        <v>#N/A</v>
      </c>
      <c r="U262" s="234" t="e">
        <v>#N/A</v>
      </c>
      <c r="V262" s="234" t="e">
        <v>#N/A</v>
      </c>
      <c r="W262" s="234" t="e">
        <v>#N/A</v>
      </c>
      <c r="X262" s="208"/>
      <c r="Y262" s="238">
        <v>1</v>
      </c>
      <c r="Z262" s="208"/>
      <c r="AA262" s="238">
        <v>0</v>
      </c>
      <c r="AB262" s="238">
        <v>0</v>
      </c>
      <c r="AC262" s="238">
        <v>0</v>
      </c>
      <c r="AD262" s="238">
        <v>0</v>
      </c>
      <c r="AE262" s="239">
        <v>0</v>
      </c>
      <c r="AF262" s="208"/>
      <c r="AH262" s="240">
        <f t="shared" si="6"/>
        <v>0</v>
      </c>
      <c r="AI262" s="193"/>
      <c r="AJ262" s="193"/>
      <c r="AK262" s="240"/>
      <c r="AO262" s="241">
        <f t="shared" si="7"/>
        <v>0</v>
      </c>
    </row>
    <row r="263" spans="1:41" ht="12.75" customHeight="1" x14ac:dyDescent="0.45">
      <c r="A263" s="246" t="s">
        <v>518</v>
      </c>
      <c r="B263" s="247"/>
      <c r="C263" s="232"/>
      <c r="D263" s="243"/>
      <c r="E263" s="232"/>
      <c r="F263" s="232"/>
      <c r="G263" s="232"/>
      <c r="H263" s="232"/>
      <c r="I263" s="232"/>
      <c r="J263" s="345" t="s">
        <v>233</v>
      </c>
      <c r="K263" s="345" t="s">
        <v>233</v>
      </c>
      <c r="L263" s="235">
        <v>0</v>
      </c>
      <c r="M263" s="235">
        <v>0</v>
      </c>
      <c r="N263" s="235">
        <v>0</v>
      </c>
      <c r="O263" s="235"/>
      <c r="P263" s="236">
        <v>0</v>
      </c>
      <c r="Q263" s="236">
        <v>8</v>
      </c>
      <c r="R263" s="236">
        <v>0</v>
      </c>
      <c r="S263" s="237">
        <v>0</v>
      </c>
      <c r="T263" s="234" t="e">
        <v>#N/A</v>
      </c>
      <c r="U263" s="234" t="e">
        <v>#N/A</v>
      </c>
      <c r="V263" s="234" t="e">
        <v>#N/A</v>
      </c>
      <c r="W263" s="234" t="e">
        <v>#N/A</v>
      </c>
      <c r="X263" s="208"/>
      <c r="Y263" s="238">
        <v>1</v>
      </c>
      <c r="Z263" s="208"/>
      <c r="AA263" s="238">
        <v>0</v>
      </c>
      <c r="AB263" s="238">
        <v>0</v>
      </c>
      <c r="AC263" s="238">
        <v>0</v>
      </c>
      <c r="AD263" s="238">
        <v>0</v>
      </c>
      <c r="AE263" s="239">
        <v>0</v>
      </c>
      <c r="AF263" s="208"/>
      <c r="AH263" s="240">
        <f t="shared" si="6"/>
        <v>0</v>
      </c>
      <c r="AI263" s="193"/>
      <c r="AJ263" s="193"/>
      <c r="AK263" s="240"/>
      <c r="AO263" s="241">
        <f t="shared" si="7"/>
        <v>0</v>
      </c>
    </row>
    <row r="264" spans="1:41" ht="12.75" customHeight="1" x14ac:dyDescent="0.45">
      <c r="A264" s="246" t="s">
        <v>519</v>
      </c>
      <c r="B264" s="247"/>
      <c r="C264" s="243"/>
      <c r="D264" s="243"/>
      <c r="E264" s="243"/>
      <c r="F264" s="243"/>
      <c r="G264" s="243"/>
      <c r="H264" s="243"/>
      <c r="I264" s="243"/>
      <c r="J264" s="345" t="s">
        <v>233</v>
      </c>
      <c r="K264" s="345" t="s">
        <v>233</v>
      </c>
      <c r="L264" s="235">
        <v>0</v>
      </c>
      <c r="M264" s="235">
        <v>0</v>
      </c>
      <c r="N264" s="235">
        <v>0</v>
      </c>
      <c r="O264" s="235"/>
      <c r="P264" s="236">
        <v>0</v>
      </c>
      <c r="Q264" s="236">
        <v>8</v>
      </c>
      <c r="R264" s="236">
        <v>0</v>
      </c>
      <c r="S264" s="237">
        <v>0</v>
      </c>
      <c r="T264" s="234" t="e">
        <v>#N/A</v>
      </c>
      <c r="U264" s="234" t="e">
        <v>#N/A</v>
      </c>
      <c r="V264" s="234" t="e">
        <v>#N/A</v>
      </c>
      <c r="W264" s="234" t="e">
        <v>#N/A</v>
      </c>
      <c r="X264" s="208"/>
      <c r="Y264" s="238">
        <v>1</v>
      </c>
      <c r="Z264" s="208"/>
      <c r="AA264" s="238">
        <v>0</v>
      </c>
      <c r="AB264" s="238">
        <v>0</v>
      </c>
      <c r="AC264" s="238">
        <v>0</v>
      </c>
      <c r="AD264" s="238">
        <v>0</v>
      </c>
      <c r="AE264" s="239">
        <v>0</v>
      </c>
      <c r="AF264" s="208"/>
      <c r="AH264" s="240">
        <f t="shared" si="6"/>
        <v>0</v>
      </c>
      <c r="AI264" s="193"/>
      <c r="AJ264" s="193"/>
      <c r="AK264" s="240"/>
      <c r="AO264" s="241">
        <f t="shared" si="7"/>
        <v>0</v>
      </c>
    </row>
    <row r="265" spans="1:41" ht="12.75" customHeight="1" x14ac:dyDescent="0.45">
      <c r="A265" s="246" t="s">
        <v>520</v>
      </c>
      <c r="B265" s="247"/>
      <c r="C265" s="232"/>
      <c r="D265" s="243"/>
      <c r="E265" s="232"/>
      <c r="F265" s="232"/>
      <c r="G265" s="232"/>
      <c r="H265" s="232"/>
      <c r="I265" s="232"/>
      <c r="J265" s="345" t="s">
        <v>233</v>
      </c>
      <c r="K265" s="345" t="s">
        <v>233</v>
      </c>
      <c r="L265" s="235">
        <v>0</v>
      </c>
      <c r="M265" s="235">
        <v>0</v>
      </c>
      <c r="N265" s="235">
        <v>0</v>
      </c>
      <c r="O265" s="235"/>
      <c r="P265" s="236">
        <v>0</v>
      </c>
      <c r="Q265" s="236">
        <v>8</v>
      </c>
      <c r="R265" s="236">
        <v>0</v>
      </c>
      <c r="S265" s="237">
        <v>0</v>
      </c>
      <c r="T265" s="234" t="e">
        <v>#N/A</v>
      </c>
      <c r="U265" s="234" t="e">
        <v>#N/A</v>
      </c>
      <c r="V265" s="234" t="e">
        <v>#N/A</v>
      </c>
      <c r="W265" s="234" t="e">
        <v>#N/A</v>
      </c>
      <c r="X265" s="208"/>
      <c r="Y265" s="238">
        <v>1</v>
      </c>
      <c r="Z265" s="208"/>
      <c r="AA265" s="238">
        <v>0</v>
      </c>
      <c r="AB265" s="238">
        <v>0</v>
      </c>
      <c r="AC265" s="238">
        <v>0</v>
      </c>
      <c r="AD265" s="238">
        <v>0</v>
      </c>
      <c r="AE265" s="239">
        <v>0</v>
      </c>
      <c r="AF265" s="208"/>
      <c r="AH265" s="240">
        <f t="shared" si="6"/>
        <v>0</v>
      </c>
      <c r="AI265" s="193"/>
      <c r="AJ265" s="193"/>
      <c r="AK265" s="240"/>
      <c r="AO265" s="241">
        <f t="shared" si="7"/>
        <v>0</v>
      </c>
    </row>
    <row r="266" spans="1:41" ht="12.75" customHeight="1" x14ac:dyDescent="0.45">
      <c r="A266" s="246" t="s">
        <v>521</v>
      </c>
      <c r="B266" s="247"/>
      <c r="C266" s="232"/>
      <c r="D266" s="243"/>
      <c r="E266" s="243"/>
      <c r="F266" s="243"/>
      <c r="G266" s="243"/>
      <c r="H266" s="243"/>
      <c r="I266" s="243"/>
      <c r="J266" s="345" t="s">
        <v>233</v>
      </c>
      <c r="K266" s="345" t="s">
        <v>233</v>
      </c>
      <c r="L266" s="235">
        <v>0</v>
      </c>
      <c r="M266" s="235">
        <v>0</v>
      </c>
      <c r="N266" s="235">
        <v>0</v>
      </c>
      <c r="O266" s="235"/>
      <c r="P266" s="236">
        <v>0</v>
      </c>
      <c r="Q266" s="236">
        <v>8</v>
      </c>
      <c r="R266" s="236">
        <v>0</v>
      </c>
      <c r="S266" s="237">
        <v>0</v>
      </c>
      <c r="T266" s="234" t="e">
        <v>#N/A</v>
      </c>
      <c r="U266" s="234" t="e">
        <v>#N/A</v>
      </c>
      <c r="V266" s="234" t="e">
        <v>#N/A</v>
      </c>
      <c r="W266" s="234" t="e">
        <v>#N/A</v>
      </c>
      <c r="X266" s="208"/>
      <c r="Y266" s="238">
        <v>1</v>
      </c>
      <c r="Z266" s="208"/>
      <c r="AA266" s="238">
        <v>0</v>
      </c>
      <c r="AB266" s="238">
        <v>0</v>
      </c>
      <c r="AC266" s="238">
        <v>0</v>
      </c>
      <c r="AD266" s="238">
        <v>0</v>
      </c>
      <c r="AE266" s="239">
        <v>0</v>
      </c>
      <c r="AF266" s="208"/>
      <c r="AH266" s="240">
        <f t="shared" si="6"/>
        <v>0</v>
      </c>
      <c r="AI266" s="193"/>
      <c r="AJ266" s="193"/>
      <c r="AK266" s="240"/>
      <c r="AO266" s="241">
        <f t="shared" si="7"/>
        <v>0</v>
      </c>
    </row>
    <row r="267" spans="1:41" ht="12.75" customHeight="1" x14ac:dyDescent="0.45">
      <c r="A267" s="246" t="s">
        <v>522</v>
      </c>
      <c r="B267" s="247"/>
      <c r="C267" s="243"/>
      <c r="D267" s="243"/>
      <c r="E267" s="232"/>
      <c r="F267" s="232"/>
      <c r="G267" s="232"/>
      <c r="H267" s="232"/>
      <c r="I267" s="232"/>
      <c r="J267" s="345" t="s">
        <v>233</v>
      </c>
      <c r="K267" s="345" t="s">
        <v>233</v>
      </c>
      <c r="L267" s="235">
        <v>0</v>
      </c>
      <c r="M267" s="235">
        <v>0</v>
      </c>
      <c r="N267" s="235">
        <v>0</v>
      </c>
      <c r="O267" s="235"/>
      <c r="P267" s="236">
        <v>0</v>
      </c>
      <c r="Q267" s="236">
        <v>8</v>
      </c>
      <c r="R267" s="236">
        <v>0</v>
      </c>
      <c r="S267" s="237">
        <v>0</v>
      </c>
      <c r="T267" s="234" t="e">
        <v>#N/A</v>
      </c>
      <c r="U267" s="234" t="e">
        <v>#N/A</v>
      </c>
      <c r="V267" s="234" t="e">
        <v>#N/A</v>
      </c>
      <c r="W267" s="234" t="e">
        <v>#N/A</v>
      </c>
      <c r="X267" s="208"/>
      <c r="Y267" s="238">
        <v>1</v>
      </c>
      <c r="Z267" s="208"/>
      <c r="AA267" s="238">
        <v>0</v>
      </c>
      <c r="AB267" s="238">
        <v>0</v>
      </c>
      <c r="AC267" s="238">
        <v>0</v>
      </c>
      <c r="AD267" s="238">
        <v>0</v>
      </c>
      <c r="AE267" s="239">
        <v>0</v>
      </c>
      <c r="AF267" s="208"/>
      <c r="AH267" s="240">
        <f t="shared" si="6"/>
        <v>0</v>
      </c>
      <c r="AI267" s="193"/>
      <c r="AJ267" s="193"/>
      <c r="AK267" s="240"/>
      <c r="AO267" s="241">
        <f t="shared" si="7"/>
        <v>0</v>
      </c>
    </row>
    <row r="268" spans="1:41" ht="12.75" customHeight="1" x14ac:dyDescent="0.45">
      <c r="A268" s="246" t="s">
        <v>523</v>
      </c>
      <c r="B268" s="247"/>
      <c r="C268" s="232"/>
      <c r="D268" s="243"/>
      <c r="E268" s="243"/>
      <c r="F268" s="243"/>
      <c r="G268" s="243"/>
      <c r="H268" s="243"/>
      <c r="I268" s="243"/>
      <c r="J268" s="345" t="s">
        <v>233</v>
      </c>
      <c r="K268" s="345" t="s">
        <v>233</v>
      </c>
      <c r="L268" s="235">
        <v>0</v>
      </c>
      <c r="M268" s="235">
        <v>0</v>
      </c>
      <c r="N268" s="235">
        <v>0</v>
      </c>
      <c r="O268" s="235"/>
      <c r="P268" s="236">
        <v>0</v>
      </c>
      <c r="Q268" s="236">
        <v>8</v>
      </c>
      <c r="R268" s="236">
        <v>0</v>
      </c>
      <c r="S268" s="237">
        <v>0</v>
      </c>
      <c r="T268" s="234" t="e">
        <v>#N/A</v>
      </c>
      <c r="U268" s="234" t="e">
        <v>#N/A</v>
      </c>
      <c r="V268" s="234" t="e">
        <v>#N/A</v>
      </c>
      <c r="W268" s="234" t="e">
        <v>#N/A</v>
      </c>
      <c r="X268" s="208"/>
      <c r="Y268" s="238">
        <v>1</v>
      </c>
      <c r="Z268" s="208"/>
      <c r="AA268" s="238">
        <v>0</v>
      </c>
      <c r="AB268" s="238">
        <v>0</v>
      </c>
      <c r="AC268" s="238">
        <v>0</v>
      </c>
      <c r="AD268" s="238">
        <v>0</v>
      </c>
      <c r="AE268" s="239">
        <v>0</v>
      </c>
      <c r="AF268" s="208"/>
      <c r="AH268" s="240">
        <f t="shared" ref="AH268:AH331" si="8">IF(OR(ISTEXT(D268),ISTEXT(E268),ISTEXT(F268),ISTEXT(G268),ISTEXT(H268),ISTEXT(C268),ISTEXT(I268)),1,0)</f>
        <v>0</v>
      </c>
      <c r="AI268" s="193"/>
      <c r="AJ268" s="193"/>
      <c r="AK268" s="240"/>
      <c r="AO268" s="241">
        <f t="shared" si="7"/>
        <v>0</v>
      </c>
    </row>
    <row r="269" spans="1:41" ht="12.75" customHeight="1" x14ac:dyDescent="0.45">
      <c r="A269" s="246" t="s">
        <v>524</v>
      </c>
      <c r="B269" s="247"/>
      <c r="C269" s="232"/>
      <c r="D269" s="243"/>
      <c r="E269" s="232"/>
      <c r="F269" s="232"/>
      <c r="G269" s="232"/>
      <c r="H269" s="232"/>
      <c r="I269" s="232"/>
      <c r="J269" s="345" t="s">
        <v>233</v>
      </c>
      <c r="K269" s="345" t="s">
        <v>233</v>
      </c>
      <c r="L269" s="235">
        <v>0</v>
      </c>
      <c r="M269" s="235">
        <v>0</v>
      </c>
      <c r="N269" s="235">
        <v>0</v>
      </c>
      <c r="O269" s="235"/>
      <c r="P269" s="236">
        <v>0</v>
      </c>
      <c r="Q269" s="236">
        <v>8</v>
      </c>
      <c r="R269" s="236">
        <v>0</v>
      </c>
      <c r="S269" s="237">
        <v>0</v>
      </c>
      <c r="T269" s="234" t="e">
        <v>#N/A</v>
      </c>
      <c r="U269" s="234" t="e">
        <v>#N/A</v>
      </c>
      <c r="V269" s="234" t="e">
        <v>#N/A</v>
      </c>
      <c r="W269" s="234" t="e">
        <v>#N/A</v>
      </c>
      <c r="X269" s="208"/>
      <c r="Y269" s="238">
        <v>1</v>
      </c>
      <c r="Z269" s="208"/>
      <c r="AA269" s="238">
        <v>0</v>
      </c>
      <c r="AB269" s="238">
        <v>0</v>
      </c>
      <c r="AC269" s="238">
        <v>0</v>
      </c>
      <c r="AD269" s="238">
        <v>0</v>
      </c>
      <c r="AE269" s="239">
        <v>0</v>
      </c>
      <c r="AF269" s="208"/>
      <c r="AH269" s="240">
        <f t="shared" si="8"/>
        <v>0</v>
      </c>
      <c r="AI269" s="193"/>
      <c r="AJ269" s="193"/>
      <c r="AK269" s="240"/>
      <c r="AO269" s="241">
        <f t="shared" ref="AO269:AO332" si="9">SUM(L269:N269,P269,R269,AE269)</f>
        <v>0</v>
      </c>
    </row>
    <row r="270" spans="1:41" ht="12.75" customHeight="1" x14ac:dyDescent="0.45">
      <c r="A270" s="246" t="s">
        <v>525</v>
      </c>
      <c r="B270" s="247"/>
      <c r="C270" s="243"/>
      <c r="D270" s="243"/>
      <c r="E270" s="243"/>
      <c r="F270" s="243"/>
      <c r="G270" s="243"/>
      <c r="H270" s="243"/>
      <c r="I270" s="243"/>
      <c r="J270" s="345" t="s">
        <v>233</v>
      </c>
      <c r="K270" s="345" t="s">
        <v>233</v>
      </c>
      <c r="L270" s="235">
        <v>0</v>
      </c>
      <c r="M270" s="235">
        <v>0</v>
      </c>
      <c r="N270" s="235">
        <v>0</v>
      </c>
      <c r="O270" s="235"/>
      <c r="P270" s="236">
        <v>0</v>
      </c>
      <c r="Q270" s="236">
        <v>8</v>
      </c>
      <c r="R270" s="236">
        <v>0</v>
      </c>
      <c r="S270" s="237">
        <v>0</v>
      </c>
      <c r="T270" s="234" t="e">
        <v>#N/A</v>
      </c>
      <c r="U270" s="234" t="e">
        <v>#N/A</v>
      </c>
      <c r="V270" s="234" t="e">
        <v>#N/A</v>
      </c>
      <c r="W270" s="234" t="e">
        <v>#N/A</v>
      </c>
      <c r="X270" s="208"/>
      <c r="Y270" s="238">
        <v>1</v>
      </c>
      <c r="Z270" s="208"/>
      <c r="AA270" s="238">
        <v>0</v>
      </c>
      <c r="AB270" s="238">
        <v>0</v>
      </c>
      <c r="AC270" s="238">
        <v>0</v>
      </c>
      <c r="AD270" s="238">
        <v>0</v>
      </c>
      <c r="AE270" s="239">
        <v>0</v>
      </c>
      <c r="AF270" s="208"/>
      <c r="AH270" s="240">
        <f t="shared" si="8"/>
        <v>0</v>
      </c>
      <c r="AI270" s="193"/>
      <c r="AJ270" s="193"/>
      <c r="AK270" s="240"/>
      <c r="AO270" s="241">
        <f t="shared" si="9"/>
        <v>0</v>
      </c>
    </row>
    <row r="271" spans="1:41" ht="12.75" customHeight="1" x14ac:dyDescent="0.45">
      <c r="A271" s="246" t="s">
        <v>526</v>
      </c>
      <c r="B271" s="247"/>
      <c r="C271" s="232"/>
      <c r="D271" s="243"/>
      <c r="E271" s="232"/>
      <c r="F271" s="232"/>
      <c r="G271" s="232"/>
      <c r="H271" s="232"/>
      <c r="I271" s="232"/>
      <c r="J271" s="345" t="s">
        <v>233</v>
      </c>
      <c r="K271" s="345" t="s">
        <v>233</v>
      </c>
      <c r="L271" s="235">
        <v>0</v>
      </c>
      <c r="M271" s="235">
        <v>0</v>
      </c>
      <c r="N271" s="235">
        <v>0</v>
      </c>
      <c r="O271" s="235"/>
      <c r="P271" s="236">
        <v>0</v>
      </c>
      <c r="Q271" s="236">
        <v>8</v>
      </c>
      <c r="R271" s="236">
        <v>0</v>
      </c>
      <c r="S271" s="237">
        <v>0</v>
      </c>
      <c r="T271" s="234" t="e">
        <v>#N/A</v>
      </c>
      <c r="U271" s="234" t="e">
        <v>#N/A</v>
      </c>
      <c r="V271" s="234" t="e">
        <v>#N/A</v>
      </c>
      <c r="W271" s="234" t="e">
        <v>#N/A</v>
      </c>
      <c r="X271" s="208"/>
      <c r="Y271" s="238">
        <v>1</v>
      </c>
      <c r="Z271" s="208"/>
      <c r="AA271" s="238">
        <v>0</v>
      </c>
      <c r="AB271" s="238">
        <v>0</v>
      </c>
      <c r="AC271" s="238">
        <v>0</v>
      </c>
      <c r="AD271" s="238">
        <v>0</v>
      </c>
      <c r="AE271" s="239">
        <v>0</v>
      </c>
      <c r="AF271" s="208"/>
      <c r="AH271" s="240">
        <f t="shared" si="8"/>
        <v>0</v>
      </c>
      <c r="AI271" s="193"/>
      <c r="AJ271" s="193"/>
      <c r="AK271" s="240"/>
      <c r="AO271" s="241">
        <f t="shared" si="9"/>
        <v>0</v>
      </c>
    </row>
    <row r="272" spans="1:41" ht="12.75" customHeight="1" x14ac:dyDescent="0.45">
      <c r="A272" s="246" t="s">
        <v>527</v>
      </c>
      <c r="B272" s="247"/>
      <c r="C272" s="232"/>
      <c r="D272" s="243"/>
      <c r="E272" s="243"/>
      <c r="F272" s="243"/>
      <c r="G272" s="243"/>
      <c r="H272" s="243"/>
      <c r="I272" s="243"/>
      <c r="J272" s="345" t="s">
        <v>233</v>
      </c>
      <c r="K272" s="345" t="s">
        <v>233</v>
      </c>
      <c r="L272" s="235">
        <v>0</v>
      </c>
      <c r="M272" s="235">
        <v>0</v>
      </c>
      <c r="N272" s="235">
        <v>0</v>
      </c>
      <c r="O272" s="235"/>
      <c r="P272" s="236">
        <v>0</v>
      </c>
      <c r="Q272" s="236">
        <v>8</v>
      </c>
      <c r="R272" s="236">
        <v>0</v>
      </c>
      <c r="S272" s="237">
        <v>0</v>
      </c>
      <c r="T272" s="234" t="e">
        <v>#N/A</v>
      </c>
      <c r="U272" s="234" t="e">
        <v>#N/A</v>
      </c>
      <c r="V272" s="234" t="e">
        <v>#N/A</v>
      </c>
      <c r="W272" s="234" t="e">
        <v>#N/A</v>
      </c>
      <c r="X272" s="208"/>
      <c r="Y272" s="238">
        <v>1</v>
      </c>
      <c r="Z272" s="208"/>
      <c r="AA272" s="238">
        <v>0</v>
      </c>
      <c r="AB272" s="238">
        <v>0</v>
      </c>
      <c r="AC272" s="238">
        <v>0</v>
      </c>
      <c r="AD272" s="238">
        <v>0</v>
      </c>
      <c r="AE272" s="239">
        <v>0</v>
      </c>
      <c r="AF272" s="208"/>
      <c r="AH272" s="240">
        <f t="shared" si="8"/>
        <v>0</v>
      </c>
      <c r="AI272" s="193"/>
      <c r="AJ272" s="193"/>
      <c r="AK272" s="240"/>
      <c r="AO272" s="241">
        <f t="shared" si="9"/>
        <v>0</v>
      </c>
    </row>
    <row r="273" spans="1:41" ht="12.75" customHeight="1" x14ac:dyDescent="0.45">
      <c r="A273" s="246" t="s">
        <v>528</v>
      </c>
      <c r="B273" s="247"/>
      <c r="C273" s="243"/>
      <c r="D273" s="243"/>
      <c r="E273" s="232"/>
      <c r="F273" s="232"/>
      <c r="G273" s="232"/>
      <c r="H273" s="232"/>
      <c r="I273" s="232"/>
      <c r="J273" s="345" t="s">
        <v>233</v>
      </c>
      <c r="K273" s="345" t="s">
        <v>233</v>
      </c>
      <c r="L273" s="235">
        <v>0</v>
      </c>
      <c r="M273" s="235">
        <v>0</v>
      </c>
      <c r="N273" s="235">
        <v>0</v>
      </c>
      <c r="O273" s="235"/>
      <c r="P273" s="236">
        <v>0</v>
      </c>
      <c r="Q273" s="236">
        <v>8</v>
      </c>
      <c r="R273" s="236">
        <v>0</v>
      </c>
      <c r="S273" s="237">
        <v>0</v>
      </c>
      <c r="T273" s="234" t="e">
        <v>#N/A</v>
      </c>
      <c r="U273" s="234" t="e">
        <v>#N/A</v>
      </c>
      <c r="V273" s="234" t="e">
        <v>#N/A</v>
      </c>
      <c r="W273" s="234" t="e">
        <v>#N/A</v>
      </c>
      <c r="X273" s="208"/>
      <c r="Y273" s="238">
        <v>1</v>
      </c>
      <c r="Z273" s="208"/>
      <c r="AA273" s="238">
        <v>0</v>
      </c>
      <c r="AB273" s="238">
        <v>0</v>
      </c>
      <c r="AC273" s="238">
        <v>0</v>
      </c>
      <c r="AD273" s="238">
        <v>0</v>
      </c>
      <c r="AE273" s="239">
        <v>0</v>
      </c>
      <c r="AF273" s="208"/>
      <c r="AH273" s="240">
        <f t="shared" si="8"/>
        <v>0</v>
      </c>
      <c r="AI273" s="193"/>
      <c r="AJ273" s="193"/>
      <c r="AK273" s="240"/>
      <c r="AO273" s="241">
        <f t="shared" si="9"/>
        <v>0</v>
      </c>
    </row>
    <row r="274" spans="1:41" ht="12.75" customHeight="1" x14ac:dyDescent="0.45">
      <c r="A274" s="246" t="s">
        <v>529</v>
      </c>
      <c r="B274" s="247"/>
      <c r="C274" s="232"/>
      <c r="D274" s="243"/>
      <c r="E274" s="243"/>
      <c r="F274" s="243"/>
      <c r="G274" s="243"/>
      <c r="H274" s="243"/>
      <c r="I274" s="243"/>
      <c r="J274" s="345" t="s">
        <v>233</v>
      </c>
      <c r="K274" s="345" t="s">
        <v>233</v>
      </c>
      <c r="L274" s="235">
        <v>0</v>
      </c>
      <c r="M274" s="235">
        <v>0</v>
      </c>
      <c r="N274" s="235">
        <v>0</v>
      </c>
      <c r="O274" s="235"/>
      <c r="P274" s="236">
        <v>0</v>
      </c>
      <c r="Q274" s="236">
        <v>8</v>
      </c>
      <c r="R274" s="236">
        <v>0</v>
      </c>
      <c r="S274" s="237">
        <v>0</v>
      </c>
      <c r="T274" s="234" t="e">
        <v>#N/A</v>
      </c>
      <c r="U274" s="234" t="e">
        <v>#N/A</v>
      </c>
      <c r="V274" s="234" t="e">
        <v>#N/A</v>
      </c>
      <c r="W274" s="234" t="e">
        <v>#N/A</v>
      </c>
      <c r="X274" s="208"/>
      <c r="Y274" s="238">
        <v>1</v>
      </c>
      <c r="Z274" s="208"/>
      <c r="AA274" s="238">
        <v>0</v>
      </c>
      <c r="AB274" s="238">
        <v>0</v>
      </c>
      <c r="AC274" s="238">
        <v>0</v>
      </c>
      <c r="AD274" s="238">
        <v>0</v>
      </c>
      <c r="AE274" s="239">
        <v>0</v>
      </c>
      <c r="AF274" s="208"/>
      <c r="AH274" s="240">
        <f t="shared" si="8"/>
        <v>0</v>
      </c>
      <c r="AI274" s="193"/>
      <c r="AJ274" s="193"/>
      <c r="AK274" s="240"/>
      <c r="AO274" s="241">
        <f t="shared" si="9"/>
        <v>0</v>
      </c>
    </row>
    <row r="275" spans="1:41" ht="12.75" customHeight="1" x14ac:dyDescent="0.45">
      <c r="A275" s="246" t="s">
        <v>530</v>
      </c>
      <c r="B275" s="247"/>
      <c r="C275" s="232"/>
      <c r="D275" s="243"/>
      <c r="E275" s="232"/>
      <c r="F275" s="232"/>
      <c r="G275" s="232"/>
      <c r="H275" s="232"/>
      <c r="I275" s="232"/>
      <c r="J275" s="345" t="s">
        <v>233</v>
      </c>
      <c r="K275" s="345" t="s">
        <v>233</v>
      </c>
      <c r="L275" s="235">
        <v>0</v>
      </c>
      <c r="M275" s="235">
        <v>0</v>
      </c>
      <c r="N275" s="235">
        <v>0</v>
      </c>
      <c r="O275" s="235"/>
      <c r="P275" s="236">
        <v>0</v>
      </c>
      <c r="Q275" s="236">
        <v>8</v>
      </c>
      <c r="R275" s="236">
        <v>0</v>
      </c>
      <c r="S275" s="237">
        <v>0</v>
      </c>
      <c r="T275" s="234" t="e">
        <v>#N/A</v>
      </c>
      <c r="U275" s="234" t="e">
        <v>#N/A</v>
      </c>
      <c r="V275" s="234" t="e">
        <v>#N/A</v>
      </c>
      <c r="W275" s="234" t="e">
        <v>#N/A</v>
      </c>
      <c r="X275" s="208"/>
      <c r="Y275" s="238">
        <v>1</v>
      </c>
      <c r="Z275" s="208"/>
      <c r="AA275" s="238">
        <v>0</v>
      </c>
      <c r="AB275" s="238">
        <v>0</v>
      </c>
      <c r="AC275" s="238">
        <v>0</v>
      </c>
      <c r="AD275" s="238">
        <v>0</v>
      </c>
      <c r="AE275" s="239">
        <v>0</v>
      </c>
      <c r="AF275" s="208"/>
      <c r="AH275" s="240">
        <f t="shared" si="8"/>
        <v>0</v>
      </c>
      <c r="AI275" s="193"/>
      <c r="AJ275" s="193"/>
      <c r="AK275" s="240"/>
      <c r="AO275" s="241">
        <f t="shared" si="9"/>
        <v>0</v>
      </c>
    </row>
    <row r="276" spans="1:41" ht="12.75" customHeight="1" x14ac:dyDescent="0.45">
      <c r="A276" s="246" t="s">
        <v>531</v>
      </c>
      <c r="B276" s="247"/>
      <c r="C276" s="243"/>
      <c r="D276" s="243"/>
      <c r="E276" s="243"/>
      <c r="F276" s="243"/>
      <c r="G276" s="243"/>
      <c r="H276" s="243"/>
      <c r="I276" s="243"/>
      <c r="J276" s="345" t="s">
        <v>233</v>
      </c>
      <c r="K276" s="345" t="s">
        <v>233</v>
      </c>
      <c r="L276" s="235">
        <v>0</v>
      </c>
      <c r="M276" s="235">
        <v>0</v>
      </c>
      <c r="N276" s="235">
        <v>0</v>
      </c>
      <c r="O276" s="235"/>
      <c r="P276" s="236">
        <v>0</v>
      </c>
      <c r="Q276" s="236">
        <v>8</v>
      </c>
      <c r="R276" s="236">
        <v>0</v>
      </c>
      <c r="S276" s="237">
        <v>0</v>
      </c>
      <c r="T276" s="234" t="e">
        <v>#N/A</v>
      </c>
      <c r="U276" s="234" t="e">
        <v>#N/A</v>
      </c>
      <c r="V276" s="234" t="e">
        <v>#N/A</v>
      </c>
      <c r="W276" s="234" t="e">
        <v>#N/A</v>
      </c>
      <c r="X276" s="208"/>
      <c r="Y276" s="238">
        <v>1</v>
      </c>
      <c r="Z276" s="208"/>
      <c r="AA276" s="238">
        <v>0</v>
      </c>
      <c r="AB276" s="238">
        <v>0</v>
      </c>
      <c r="AC276" s="238">
        <v>0</v>
      </c>
      <c r="AD276" s="238">
        <v>0</v>
      </c>
      <c r="AE276" s="239">
        <v>0</v>
      </c>
      <c r="AF276" s="208"/>
      <c r="AH276" s="240">
        <f t="shared" si="8"/>
        <v>0</v>
      </c>
      <c r="AI276" s="193"/>
      <c r="AJ276" s="193"/>
      <c r="AK276" s="240"/>
      <c r="AO276" s="241">
        <f t="shared" si="9"/>
        <v>0</v>
      </c>
    </row>
    <row r="277" spans="1:41" ht="12.75" customHeight="1" x14ac:dyDescent="0.45">
      <c r="A277" s="246" t="s">
        <v>532</v>
      </c>
      <c r="B277" s="247"/>
      <c r="C277" s="232"/>
      <c r="D277" s="243"/>
      <c r="E277" s="232"/>
      <c r="F277" s="232"/>
      <c r="G277" s="232"/>
      <c r="H277" s="232"/>
      <c r="I277" s="232"/>
      <c r="J277" s="345" t="s">
        <v>233</v>
      </c>
      <c r="K277" s="345" t="s">
        <v>233</v>
      </c>
      <c r="L277" s="235">
        <v>0</v>
      </c>
      <c r="M277" s="235">
        <v>0</v>
      </c>
      <c r="N277" s="235">
        <v>0</v>
      </c>
      <c r="O277" s="235"/>
      <c r="P277" s="236">
        <v>0</v>
      </c>
      <c r="Q277" s="236">
        <v>8</v>
      </c>
      <c r="R277" s="236">
        <v>0</v>
      </c>
      <c r="S277" s="237">
        <v>0</v>
      </c>
      <c r="T277" s="234" t="e">
        <v>#N/A</v>
      </c>
      <c r="U277" s="234" t="e">
        <v>#N/A</v>
      </c>
      <c r="V277" s="234" t="e">
        <v>#N/A</v>
      </c>
      <c r="W277" s="234" t="e">
        <v>#N/A</v>
      </c>
      <c r="X277" s="208"/>
      <c r="Y277" s="238">
        <v>1</v>
      </c>
      <c r="Z277" s="208"/>
      <c r="AA277" s="238">
        <v>0</v>
      </c>
      <c r="AB277" s="238">
        <v>0</v>
      </c>
      <c r="AC277" s="238">
        <v>0</v>
      </c>
      <c r="AD277" s="238">
        <v>0</v>
      </c>
      <c r="AE277" s="239">
        <v>0</v>
      </c>
      <c r="AF277" s="208"/>
      <c r="AH277" s="240">
        <f t="shared" si="8"/>
        <v>0</v>
      </c>
      <c r="AI277" s="193"/>
      <c r="AJ277" s="193"/>
      <c r="AK277" s="240"/>
      <c r="AO277" s="241">
        <f t="shared" si="9"/>
        <v>0</v>
      </c>
    </row>
    <row r="278" spans="1:41" ht="12.75" customHeight="1" x14ac:dyDescent="0.45">
      <c r="A278" s="246" t="s">
        <v>533</v>
      </c>
      <c r="B278" s="247"/>
      <c r="C278" s="232"/>
      <c r="D278" s="243"/>
      <c r="E278" s="243"/>
      <c r="F278" s="243"/>
      <c r="G278" s="243"/>
      <c r="H278" s="243"/>
      <c r="I278" s="243"/>
      <c r="J278" s="345" t="s">
        <v>233</v>
      </c>
      <c r="K278" s="345" t="s">
        <v>233</v>
      </c>
      <c r="L278" s="235">
        <v>0</v>
      </c>
      <c r="M278" s="235">
        <v>0</v>
      </c>
      <c r="N278" s="235">
        <v>0</v>
      </c>
      <c r="O278" s="235"/>
      <c r="P278" s="236">
        <v>0</v>
      </c>
      <c r="Q278" s="236">
        <v>8</v>
      </c>
      <c r="R278" s="236">
        <v>0</v>
      </c>
      <c r="S278" s="237">
        <v>0</v>
      </c>
      <c r="T278" s="234" t="e">
        <v>#N/A</v>
      </c>
      <c r="U278" s="234" t="e">
        <v>#N/A</v>
      </c>
      <c r="V278" s="234" t="e">
        <v>#N/A</v>
      </c>
      <c r="W278" s="234" t="e">
        <v>#N/A</v>
      </c>
      <c r="X278" s="208"/>
      <c r="Y278" s="238">
        <v>1</v>
      </c>
      <c r="Z278" s="208"/>
      <c r="AA278" s="238">
        <v>0</v>
      </c>
      <c r="AB278" s="238">
        <v>0</v>
      </c>
      <c r="AC278" s="238">
        <v>0</v>
      </c>
      <c r="AD278" s="238">
        <v>0</v>
      </c>
      <c r="AE278" s="239">
        <v>0</v>
      </c>
      <c r="AF278" s="208"/>
      <c r="AH278" s="240">
        <f t="shared" si="8"/>
        <v>0</v>
      </c>
      <c r="AI278" s="193"/>
      <c r="AJ278" s="193"/>
      <c r="AK278" s="240"/>
      <c r="AO278" s="241">
        <f t="shared" si="9"/>
        <v>0</v>
      </c>
    </row>
    <row r="279" spans="1:41" ht="12.75" customHeight="1" x14ac:dyDescent="0.45">
      <c r="A279" s="246" t="s">
        <v>534</v>
      </c>
      <c r="B279" s="247"/>
      <c r="C279" s="243"/>
      <c r="D279" s="243"/>
      <c r="E279" s="232"/>
      <c r="F279" s="232"/>
      <c r="G279" s="232"/>
      <c r="H279" s="232"/>
      <c r="I279" s="232"/>
      <c r="J279" s="345" t="s">
        <v>233</v>
      </c>
      <c r="K279" s="345" t="s">
        <v>233</v>
      </c>
      <c r="L279" s="235">
        <v>0</v>
      </c>
      <c r="M279" s="235">
        <v>0</v>
      </c>
      <c r="N279" s="235">
        <v>0</v>
      </c>
      <c r="O279" s="235"/>
      <c r="P279" s="236">
        <v>0</v>
      </c>
      <c r="Q279" s="236">
        <v>8</v>
      </c>
      <c r="R279" s="236">
        <v>0</v>
      </c>
      <c r="S279" s="237">
        <v>0</v>
      </c>
      <c r="T279" s="234" t="e">
        <v>#N/A</v>
      </c>
      <c r="U279" s="234" t="e">
        <v>#N/A</v>
      </c>
      <c r="V279" s="234" t="e">
        <v>#N/A</v>
      </c>
      <c r="W279" s="234" t="e">
        <v>#N/A</v>
      </c>
      <c r="X279" s="208"/>
      <c r="Y279" s="238">
        <v>1</v>
      </c>
      <c r="Z279" s="208"/>
      <c r="AA279" s="238">
        <v>0</v>
      </c>
      <c r="AB279" s="238">
        <v>0</v>
      </c>
      <c r="AC279" s="238">
        <v>0</v>
      </c>
      <c r="AD279" s="238">
        <v>0</v>
      </c>
      <c r="AE279" s="239">
        <v>0</v>
      </c>
      <c r="AF279" s="208"/>
      <c r="AH279" s="240">
        <f t="shared" si="8"/>
        <v>0</v>
      </c>
      <c r="AI279" s="193"/>
      <c r="AJ279" s="193"/>
      <c r="AK279" s="240"/>
      <c r="AO279" s="241">
        <f t="shared" si="9"/>
        <v>0</v>
      </c>
    </row>
    <row r="280" spans="1:41" ht="12.75" customHeight="1" x14ac:dyDescent="0.45">
      <c r="A280" s="246" t="s">
        <v>535</v>
      </c>
      <c r="B280" s="247"/>
      <c r="C280" s="232"/>
      <c r="D280" s="243"/>
      <c r="E280" s="243"/>
      <c r="F280" s="243"/>
      <c r="G280" s="243"/>
      <c r="H280" s="243"/>
      <c r="I280" s="243"/>
      <c r="J280" s="345" t="s">
        <v>233</v>
      </c>
      <c r="K280" s="345" t="s">
        <v>233</v>
      </c>
      <c r="L280" s="235">
        <v>0</v>
      </c>
      <c r="M280" s="235">
        <v>0</v>
      </c>
      <c r="N280" s="235">
        <v>0</v>
      </c>
      <c r="O280" s="235"/>
      <c r="P280" s="236">
        <v>0</v>
      </c>
      <c r="Q280" s="236">
        <v>8</v>
      </c>
      <c r="R280" s="236">
        <v>0</v>
      </c>
      <c r="S280" s="237">
        <v>0</v>
      </c>
      <c r="T280" s="234" t="e">
        <v>#N/A</v>
      </c>
      <c r="U280" s="234" t="e">
        <v>#N/A</v>
      </c>
      <c r="V280" s="234" t="e">
        <v>#N/A</v>
      </c>
      <c r="W280" s="234" t="e">
        <v>#N/A</v>
      </c>
      <c r="X280" s="208"/>
      <c r="Y280" s="238">
        <v>1</v>
      </c>
      <c r="Z280" s="208"/>
      <c r="AA280" s="238">
        <v>0</v>
      </c>
      <c r="AB280" s="238">
        <v>0</v>
      </c>
      <c r="AC280" s="238">
        <v>0</v>
      </c>
      <c r="AD280" s="238">
        <v>0</v>
      </c>
      <c r="AE280" s="239">
        <v>0</v>
      </c>
      <c r="AF280" s="208"/>
      <c r="AH280" s="240">
        <f t="shared" si="8"/>
        <v>0</v>
      </c>
      <c r="AI280" s="193"/>
      <c r="AJ280" s="193"/>
      <c r="AK280" s="240"/>
      <c r="AO280" s="241">
        <f t="shared" si="9"/>
        <v>0</v>
      </c>
    </row>
    <row r="281" spans="1:41" ht="12.75" customHeight="1" x14ac:dyDescent="0.45">
      <c r="A281" s="246" t="s">
        <v>536</v>
      </c>
      <c r="B281" s="247"/>
      <c r="C281" s="232"/>
      <c r="D281" s="243"/>
      <c r="E281" s="232"/>
      <c r="F281" s="232"/>
      <c r="G281" s="232"/>
      <c r="H281" s="232"/>
      <c r="I281" s="232"/>
      <c r="J281" s="345" t="s">
        <v>233</v>
      </c>
      <c r="K281" s="345" t="s">
        <v>233</v>
      </c>
      <c r="L281" s="235">
        <v>0</v>
      </c>
      <c r="M281" s="235">
        <v>0</v>
      </c>
      <c r="N281" s="235">
        <v>0</v>
      </c>
      <c r="O281" s="235"/>
      <c r="P281" s="236">
        <v>0</v>
      </c>
      <c r="Q281" s="236">
        <v>8</v>
      </c>
      <c r="R281" s="236">
        <v>0</v>
      </c>
      <c r="S281" s="237">
        <v>0</v>
      </c>
      <c r="T281" s="234" t="e">
        <v>#N/A</v>
      </c>
      <c r="U281" s="234" t="e">
        <v>#N/A</v>
      </c>
      <c r="V281" s="234" t="e">
        <v>#N/A</v>
      </c>
      <c r="W281" s="234" t="e">
        <v>#N/A</v>
      </c>
      <c r="X281" s="208"/>
      <c r="Y281" s="238">
        <v>1</v>
      </c>
      <c r="Z281" s="208"/>
      <c r="AA281" s="238">
        <v>0</v>
      </c>
      <c r="AB281" s="238">
        <v>0</v>
      </c>
      <c r="AC281" s="238">
        <v>0</v>
      </c>
      <c r="AD281" s="238">
        <v>0</v>
      </c>
      <c r="AE281" s="239">
        <v>0</v>
      </c>
      <c r="AF281" s="208"/>
      <c r="AH281" s="240">
        <f t="shared" si="8"/>
        <v>0</v>
      </c>
      <c r="AI281" s="193"/>
      <c r="AJ281" s="193"/>
      <c r="AK281" s="240"/>
      <c r="AO281" s="241">
        <f t="shared" si="9"/>
        <v>0</v>
      </c>
    </row>
    <row r="282" spans="1:41" ht="12.75" customHeight="1" x14ac:dyDescent="0.45">
      <c r="A282" s="246" t="s">
        <v>537</v>
      </c>
      <c r="B282" s="247"/>
      <c r="C282" s="243"/>
      <c r="D282" s="243"/>
      <c r="E282" s="243"/>
      <c r="F282" s="243"/>
      <c r="G282" s="243"/>
      <c r="H282" s="243"/>
      <c r="I282" s="243"/>
      <c r="J282" s="345" t="s">
        <v>233</v>
      </c>
      <c r="K282" s="345" t="s">
        <v>233</v>
      </c>
      <c r="L282" s="235">
        <v>0</v>
      </c>
      <c r="M282" s="235">
        <v>0</v>
      </c>
      <c r="N282" s="235">
        <v>0</v>
      </c>
      <c r="O282" s="235"/>
      <c r="P282" s="236">
        <v>0</v>
      </c>
      <c r="Q282" s="236">
        <v>8</v>
      </c>
      <c r="R282" s="236">
        <v>0</v>
      </c>
      <c r="S282" s="237">
        <v>0</v>
      </c>
      <c r="T282" s="234" t="e">
        <v>#N/A</v>
      </c>
      <c r="U282" s="234" t="e">
        <v>#N/A</v>
      </c>
      <c r="V282" s="234" t="e">
        <v>#N/A</v>
      </c>
      <c r="W282" s="234" t="e">
        <v>#N/A</v>
      </c>
      <c r="X282" s="208"/>
      <c r="Y282" s="238">
        <v>1</v>
      </c>
      <c r="Z282" s="208"/>
      <c r="AA282" s="238">
        <v>0</v>
      </c>
      <c r="AB282" s="238">
        <v>0</v>
      </c>
      <c r="AC282" s="238">
        <v>0</v>
      </c>
      <c r="AD282" s="238">
        <v>0</v>
      </c>
      <c r="AE282" s="239">
        <v>0</v>
      </c>
      <c r="AF282" s="208"/>
      <c r="AH282" s="240">
        <f t="shared" si="8"/>
        <v>0</v>
      </c>
      <c r="AI282" s="193"/>
      <c r="AJ282" s="193"/>
      <c r="AK282" s="240"/>
      <c r="AO282" s="241">
        <f t="shared" si="9"/>
        <v>0</v>
      </c>
    </row>
    <row r="283" spans="1:41" ht="12.75" customHeight="1" x14ac:dyDescent="0.45">
      <c r="A283" s="246" t="s">
        <v>538</v>
      </c>
      <c r="B283" s="247"/>
      <c r="C283" s="232"/>
      <c r="D283" s="243"/>
      <c r="E283" s="232"/>
      <c r="F283" s="232"/>
      <c r="G283" s="232"/>
      <c r="H283" s="232"/>
      <c r="I283" s="232"/>
      <c r="J283" s="345" t="s">
        <v>233</v>
      </c>
      <c r="K283" s="345" t="s">
        <v>233</v>
      </c>
      <c r="L283" s="235">
        <v>0</v>
      </c>
      <c r="M283" s="235">
        <v>0</v>
      </c>
      <c r="N283" s="235">
        <v>0</v>
      </c>
      <c r="O283" s="235"/>
      <c r="P283" s="236">
        <v>0</v>
      </c>
      <c r="Q283" s="236">
        <v>8</v>
      </c>
      <c r="R283" s="236">
        <v>0</v>
      </c>
      <c r="S283" s="237">
        <v>0</v>
      </c>
      <c r="T283" s="234" t="e">
        <v>#N/A</v>
      </c>
      <c r="U283" s="234" t="e">
        <v>#N/A</v>
      </c>
      <c r="V283" s="234" t="e">
        <v>#N/A</v>
      </c>
      <c r="W283" s="234" t="e">
        <v>#N/A</v>
      </c>
      <c r="X283" s="208"/>
      <c r="Y283" s="238">
        <v>1</v>
      </c>
      <c r="Z283" s="208"/>
      <c r="AA283" s="238">
        <v>0</v>
      </c>
      <c r="AB283" s="238">
        <v>0</v>
      </c>
      <c r="AC283" s="238">
        <v>0</v>
      </c>
      <c r="AD283" s="238">
        <v>0</v>
      </c>
      <c r="AE283" s="239">
        <v>0</v>
      </c>
      <c r="AF283" s="208"/>
      <c r="AH283" s="240">
        <f t="shared" si="8"/>
        <v>0</v>
      </c>
      <c r="AI283" s="193"/>
      <c r="AJ283" s="193"/>
      <c r="AK283" s="240"/>
      <c r="AO283" s="241">
        <f t="shared" si="9"/>
        <v>0</v>
      </c>
    </row>
    <row r="284" spans="1:41" ht="12.75" customHeight="1" x14ac:dyDescent="0.45">
      <c r="A284" s="246" t="s">
        <v>539</v>
      </c>
      <c r="B284" s="247"/>
      <c r="C284" s="232"/>
      <c r="D284" s="243"/>
      <c r="E284" s="243"/>
      <c r="F284" s="243"/>
      <c r="G284" s="243"/>
      <c r="H284" s="243"/>
      <c r="I284" s="243"/>
      <c r="J284" s="345" t="s">
        <v>233</v>
      </c>
      <c r="K284" s="345" t="s">
        <v>233</v>
      </c>
      <c r="L284" s="235">
        <v>0</v>
      </c>
      <c r="M284" s="235">
        <v>0</v>
      </c>
      <c r="N284" s="235">
        <v>0</v>
      </c>
      <c r="O284" s="235"/>
      <c r="P284" s="236">
        <v>0</v>
      </c>
      <c r="Q284" s="236">
        <v>8</v>
      </c>
      <c r="R284" s="236">
        <v>0</v>
      </c>
      <c r="S284" s="237">
        <v>0</v>
      </c>
      <c r="T284" s="234" t="e">
        <v>#N/A</v>
      </c>
      <c r="U284" s="234" t="e">
        <v>#N/A</v>
      </c>
      <c r="V284" s="234" t="e">
        <v>#N/A</v>
      </c>
      <c r="W284" s="234" t="e">
        <v>#N/A</v>
      </c>
      <c r="X284" s="208"/>
      <c r="Y284" s="238">
        <v>1</v>
      </c>
      <c r="Z284" s="208"/>
      <c r="AA284" s="238">
        <v>0</v>
      </c>
      <c r="AB284" s="238">
        <v>0</v>
      </c>
      <c r="AC284" s="238">
        <v>0</v>
      </c>
      <c r="AD284" s="238">
        <v>0</v>
      </c>
      <c r="AE284" s="239">
        <v>0</v>
      </c>
      <c r="AF284" s="208"/>
      <c r="AH284" s="240">
        <f t="shared" si="8"/>
        <v>0</v>
      </c>
      <c r="AI284" s="193"/>
      <c r="AJ284" s="193"/>
      <c r="AK284" s="240"/>
      <c r="AO284" s="241">
        <f t="shared" si="9"/>
        <v>0</v>
      </c>
    </row>
    <row r="285" spans="1:41" ht="12.75" customHeight="1" x14ac:dyDescent="0.45">
      <c r="A285" s="246" t="s">
        <v>540</v>
      </c>
      <c r="B285" s="247"/>
      <c r="C285" s="243"/>
      <c r="D285" s="243"/>
      <c r="E285" s="232"/>
      <c r="F285" s="232"/>
      <c r="G285" s="232"/>
      <c r="H285" s="232"/>
      <c r="I285" s="232"/>
      <c r="J285" s="345" t="s">
        <v>233</v>
      </c>
      <c r="K285" s="345" t="s">
        <v>233</v>
      </c>
      <c r="L285" s="235">
        <v>0</v>
      </c>
      <c r="M285" s="235">
        <v>0</v>
      </c>
      <c r="N285" s="235">
        <v>0</v>
      </c>
      <c r="O285" s="235"/>
      <c r="P285" s="236">
        <v>0</v>
      </c>
      <c r="Q285" s="236">
        <v>8</v>
      </c>
      <c r="R285" s="236">
        <v>0</v>
      </c>
      <c r="S285" s="237">
        <v>0</v>
      </c>
      <c r="T285" s="234" t="e">
        <v>#N/A</v>
      </c>
      <c r="U285" s="234" t="e">
        <v>#N/A</v>
      </c>
      <c r="V285" s="234" t="e">
        <v>#N/A</v>
      </c>
      <c r="W285" s="234" t="e">
        <v>#N/A</v>
      </c>
      <c r="X285" s="208"/>
      <c r="Y285" s="238">
        <v>1</v>
      </c>
      <c r="Z285" s="208"/>
      <c r="AA285" s="238">
        <v>0</v>
      </c>
      <c r="AB285" s="238">
        <v>0</v>
      </c>
      <c r="AC285" s="238">
        <v>0</v>
      </c>
      <c r="AD285" s="238">
        <v>0</v>
      </c>
      <c r="AE285" s="239">
        <v>0</v>
      </c>
      <c r="AF285" s="208"/>
      <c r="AH285" s="240">
        <f t="shared" si="8"/>
        <v>0</v>
      </c>
      <c r="AI285" s="193"/>
      <c r="AJ285" s="193"/>
      <c r="AK285" s="240"/>
      <c r="AO285" s="241">
        <f t="shared" si="9"/>
        <v>0</v>
      </c>
    </row>
    <row r="286" spans="1:41" ht="12.75" customHeight="1" x14ac:dyDescent="0.45">
      <c r="A286" s="246" t="s">
        <v>541</v>
      </c>
      <c r="B286" s="247"/>
      <c r="C286" s="232"/>
      <c r="D286" s="243"/>
      <c r="E286" s="243"/>
      <c r="F286" s="243"/>
      <c r="G286" s="243"/>
      <c r="H286" s="243"/>
      <c r="I286" s="243"/>
      <c r="J286" s="345" t="s">
        <v>233</v>
      </c>
      <c r="K286" s="345" t="s">
        <v>233</v>
      </c>
      <c r="L286" s="235">
        <v>0</v>
      </c>
      <c r="M286" s="235">
        <v>0</v>
      </c>
      <c r="N286" s="235">
        <v>0</v>
      </c>
      <c r="O286" s="235"/>
      <c r="P286" s="236">
        <v>0</v>
      </c>
      <c r="Q286" s="236">
        <v>8</v>
      </c>
      <c r="R286" s="236">
        <v>0</v>
      </c>
      <c r="S286" s="237">
        <v>0</v>
      </c>
      <c r="T286" s="234" t="e">
        <v>#N/A</v>
      </c>
      <c r="U286" s="234" t="e">
        <v>#N/A</v>
      </c>
      <c r="V286" s="234" t="e">
        <v>#N/A</v>
      </c>
      <c r="W286" s="234" t="e">
        <v>#N/A</v>
      </c>
      <c r="X286" s="208"/>
      <c r="Y286" s="238">
        <v>1</v>
      </c>
      <c r="Z286" s="208"/>
      <c r="AA286" s="238">
        <v>0</v>
      </c>
      <c r="AB286" s="238">
        <v>0</v>
      </c>
      <c r="AC286" s="238">
        <v>0</v>
      </c>
      <c r="AD286" s="238">
        <v>0</v>
      </c>
      <c r="AE286" s="239">
        <v>0</v>
      </c>
      <c r="AF286" s="208"/>
      <c r="AH286" s="240">
        <f t="shared" si="8"/>
        <v>0</v>
      </c>
      <c r="AI286" s="193"/>
      <c r="AJ286" s="193"/>
      <c r="AK286" s="240"/>
      <c r="AO286" s="241">
        <f t="shared" si="9"/>
        <v>0</v>
      </c>
    </row>
    <row r="287" spans="1:41" ht="12.75" customHeight="1" x14ac:dyDescent="0.45">
      <c r="A287" s="246" t="s">
        <v>542</v>
      </c>
      <c r="B287" s="247"/>
      <c r="C287" s="232"/>
      <c r="D287" s="243"/>
      <c r="E287" s="232"/>
      <c r="F287" s="232"/>
      <c r="G287" s="232"/>
      <c r="H287" s="232"/>
      <c r="I287" s="232"/>
      <c r="J287" s="345" t="s">
        <v>233</v>
      </c>
      <c r="K287" s="345" t="s">
        <v>233</v>
      </c>
      <c r="L287" s="235">
        <v>0</v>
      </c>
      <c r="M287" s="235">
        <v>0</v>
      </c>
      <c r="N287" s="235">
        <v>0</v>
      </c>
      <c r="O287" s="235"/>
      <c r="P287" s="236">
        <v>0</v>
      </c>
      <c r="Q287" s="236">
        <v>8</v>
      </c>
      <c r="R287" s="236">
        <v>0</v>
      </c>
      <c r="S287" s="237">
        <v>0</v>
      </c>
      <c r="T287" s="234" t="e">
        <v>#N/A</v>
      </c>
      <c r="U287" s="234" t="e">
        <v>#N/A</v>
      </c>
      <c r="V287" s="234" t="e">
        <v>#N/A</v>
      </c>
      <c r="W287" s="234" t="e">
        <v>#N/A</v>
      </c>
      <c r="X287" s="208"/>
      <c r="Y287" s="238">
        <v>1</v>
      </c>
      <c r="Z287" s="208"/>
      <c r="AA287" s="238">
        <v>0</v>
      </c>
      <c r="AB287" s="238">
        <v>0</v>
      </c>
      <c r="AC287" s="238">
        <v>0</v>
      </c>
      <c r="AD287" s="238">
        <v>0</v>
      </c>
      <c r="AE287" s="239">
        <v>0</v>
      </c>
      <c r="AF287" s="208"/>
      <c r="AH287" s="240">
        <f t="shared" si="8"/>
        <v>0</v>
      </c>
      <c r="AI287" s="193"/>
      <c r="AJ287" s="193"/>
      <c r="AK287" s="240"/>
      <c r="AO287" s="241">
        <f t="shared" si="9"/>
        <v>0</v>
      </c>
    </row>
    <row r="288" spans="1:41" ht="12.75" customHeight="1" x14ac:dyDescent="0.45">
      <c r="A288" s="246" t="s">
        <v>543</v>
      </c>
      <c r="B288" s="247"/>
      <c r="C288" s="243"/>
      <c r="D288" s="243"/>
      <c r="E288" s="243"/>
      <c r="F288" s="243"/>
      <c r="G288" s="243"/>
      <c r="H288" s="243"/>
      <c r="I288" s="243"/>
      <c r="J288" s="345" t="s">
        <v>233</v>
      </c>
      <c r="K288" s="345" t="s">
        <v>233</v>
      </c>
      <c r="L288" s="235">
        <v>0</v>
      </c>
      <c r="M288" s="235">
        <v>0</v>
      </c>
      <c r="N288" s="235">
        <v>0</v>
      </c>
      <c r="O288" s="235"/>
      <c r="P288" s="236">
        <v>0</v>
      </c>
      <c r="Q288" s="236">
        <v>8</v>
      </c>
      <c r="R288" s="236">
        <v>0</v>
      </c>
      <c r="S288" s="237">
        <v>0</v>
      </c>
      <c r="T288" s="234" t="e">
        <v>#N/A</v>
      </c>
      <c r="U288" s="234" t="e">
        <v>#N/A</v>
      </c>
      <c r="V288" s="234" t="e">
        <v>#N/A</v>
      </c>
      <c r="W288" s="234" t="e">
        <v>#N/A</v>
      </c>
      <c r="X288" s="208"/>
      <c r="Y288" s="238">
        <v>1</v>
      </c>
      <c r="Z288" s="208"/>
      <c r="AA288" s="238">
        <v>0</v>
      </c>
      <c r="AB288" s="238">
        <v>0</v>
      </c>
      <c r="AC288" s="238">
        <v>0</v>
      </c>
      <c r="AD288" s="238">
        <v>0</v>
      </c>
      <c r="AE288" s="239">
        <v>0</v>
      </c>
      <c r="AF288" s="208"/>
      <c r="AH288" s="240">
        <f t="shared" si="8"/>
        <v>0</v>
      </c>
      <c r="AI288" s="193"/>
      <c r="AJ288" s="193"/>
      <c r="AK288" s="240"/>
      <c r="AO288" s="241">
        <f t="shared" si="9"/>
        <v>0</v>
      </c>
    </row>
    <row r="289" spans="1:41" ht="12.75" customHeight="1" x14ac:dyDescent="0.45">
      <c r="A289" s="246" t="s">
        <v>544</v>
      </c>
      <c r="B289" s="247"/>
      <c r="C289" s="232"/>
      <c r="D289" s="243"/>
      <c r="E289" s="232"/>
      <c r="F289" s="232"/>
      <c r="G289" s="232"/>
      <c r="H289" s="232"/>
      <c r="I289" s="232"/>
      <c r="J289" s="345" t="s">
        <v>233</v>
      </c>
      <c r="K289" s="345" t="s">
        <v>233</v>
      </c>
      <c r="L289" s="235">
        <v>0</v>
      </c>
      <c r="M289" s="235">
        <v>0</v>
      </c>
      <c r="N289" s="235">
        <v>0</v>
      </c>
      <c r="O289" s="235"/>
      <c r="P289" s="236">
        <v>0</v>
      </c>
      <c r="Q289" s="236">
        <v>8</v>
      </c>
      <c r="R289" s="236">
        <v>0</v>
      </c>
      <c r="S289" s="237">
        <v>0</v>
      </c>
      <c r="T289" s="234" t="e">
        <v>#N/A</v>
      </c>
      <c r="U289" s="234" t="e">
        <v>#N/A</v>
      </c>
      <c r="V289" s="234" t="e">
        <v>#N/A</v>
      </c>
      <c r="W289" s="234" t="e">
        <v>#N/A</v>
      </c>
      <c r="X289" s="208"/>
      <c r="Y289" s="238">
        <v>1</v>
      </c>
      <c r="Z289" s="208"/>
      <c r="AA289" s="238">
        <v>0</v>
      </c>
      <c r="AB289" s="238">
        <v>0</v>
      </c>
      <c r="AC289" s="238">
        <v>0</v>
      </c>
      <c r="AD289" s="238">
        <v>0</v>
      </c>
      <c r="AE289" s="239">
        <v>0</v>
      </c>
      <c r="AF289" s="208"/>
      <c r="AH289" s="240">
        <f t="shared" si="8"/>
        <v>0</v>
      </c>
      <c r="AI289" s="193"/>
      <c r="AJ289" s="193"/>
      <c r="AK289" s="240"/>
      <c r="AO289" s="241">
        <f t="shared" si="9"/>
        <v>0</v>
      </c>
    </row>
    <row r="290" spans="1:41" ht="12.75" customHeight="1" x14ac:dyDescent="0.45">
      <c r="A290" s="246" t="s">
        <v>545</v>
      </c>
      <c r="B290" s="247"/>
      <c r="C290" s="232"/>
      <c r="D290" s="243"/>
      <c r="E290" s="243"/>
      <c r="F290" s="243"/>
      <c r="G290" s="243"/>
      <c r="H290" s="243"/>
      <c r="I290" s="243"/>
      <c r="J290" s="345" t="s">
        <v>233</v>
      </c>
      <c r="K290" s="345" t="s">
        <v>233</v>
      </c>
      <c r="L290" s="235">
        <v>0</v>
      </c>
      <c r="M290" s="235">
        <v>0</v>
      </c>
      <c r="N290" s="235">
        <v>0</v>
      </c>
      <c r="O290" s="235"/>
      <c r="P290" s="236">
        <v>0</v>
      </c>
      <c r="Q290" s="236">
        <v>8</v>
      </c>
      <c r="R290" s="236">
        <v>0</v>
      </c>
      <c r="S290" s="237">
        <v>0</v>
      </c>
      <c r="T290" s="234" t="e">
        <v>#N/A</v>
      </c>
      <c r="U290" s="234" t="e">
        <v>#N/A</v>
      </c>
      <c r="V290" s="234" t="e">
        <v>#N/A</v>
      </c>
      <c r="W290" s="234" t="e">
        <v>#N/A</v>
      </c>
      <c r="X290" s="208"/>
      <c r="Y290" s="238">
        <v>1</v>
      </c>
      <c r="Z290" s="208"/>
      <c r="AA290" s="238">
        <v>0</v>
      </c>
      <c r="AB290" s="238">
        <v>0</v>
      </c>
      <c r="AC290" s="238">
        <v>0</v>
      </c>
      <c r="AD290" s="238">
        <v>0</v>
      </c>
      <c r="AE290" s="239">
        <v>0</v>
      </c>
      <c r="AF290" s="208"/>
      <c r="AH290" s="240">
        <f t="shared" si="8"/>
        <v>0</v>
      </c>
      <c r="AI290" s="193"/>
      <c r="AJ290" s="193"/>
      <c r="AK290" s="240"/>
      <c r="AO290" s="241">
        <f t="shared" si="9"/>
        <v>0</v>
      </c>
    </row>
    <row r="291" spans="1:41" ht="12.75" customHeight="1" x14ac:dyDescent="0.45">
      <c r="A291" s="246" t="s">
        <v>546</v>
      </c>
      <c r="B291" s="247"/>
      <c r="C291" s="243"/>
      <c r="D291" s="243"/>
      <c r="E291" s="232"/>
      <c r="F291" s="232"/>
      <c r="G291" s="232"/>
      <c r="H291" s="232"/>
      <c r="I291" s="232"/>
      <c r="J291" s="345" t="s">
        <v>233</v>
      </c>
      <c r="K291" s="345" t="s">
        <v>233</v>
      </c>
      <c r="L291" s="235">
        <v>0</v>
      </c>
      <c r="M291" s="235">
        <v>0</v>
      </c>
      <c r="N291" s="235">
        <v>0</v>
      </c>
      <c r="O291" s="235"/>
      <c r="P291" s="236">
        <v>0</v>
      </c>
      <c r="Q291" s="236">
        <v>8</v>
      </c>
      <c r="R291" s="236">
        <v>0</v>
      </c>
      <c r="S291" s="237">
        <v>0</v>
      </c>
      <c r="T291" s="234" t="e">
        <v>#N/A</v>
      </c>
      <c r="U291" s="234" t="e">
        <v>#N/A</v>
      </c>
      <c r="V291" s="234" t="e">
        <v>#N/A</v>
      </c>
      <c r="W291" s="234" t="e">
        <v>#N/A</v>
      </c>
      <c r="X291" s="208"/>
      <c r="Y291" s="238">
        <v>1</v>
      </c>
      <c r="Z291" s="208"/>
      <c r="AA291" s="238">
        <v>0</v>
      </c>
      <c r="AB291" s="238">
        <v>0</v>
      </c>
      <c r="AC291" s="238">
        <v>0</v>
      </c>
      <c r="AD291" s="238">
        <v>0</v>
      </c>
      <c r="AE291" s="239">
        <v>0</v>
      </c>
      <c r="AF291" s="208"/>
      <c r="AH291" s="240">
        <f t="shared" si="8"/>
        <v>0</v>
      </c>
      <c r="AI291" s="193"/>
      <c r="AJ291" s="193"/>
      <c r="AK291" s="240"/>
      <c r="AO291" s="241">
        <f t="shared" si="9"/>
        <v>0</v>
      </c>
    </row>
    <row r="292" spans="1:41" ht="12.75" customHeight="1" x14ac:dyDescent="0.45">
      <c r="A292" s="246" t="s">
        <v>547</v>
      </c>
      <c r="B292" s="247"/>
      <c r="C292" s="232"/>
      <c r="D292" s="243"/>
      <c r="E292" s="243"/>
      <c r="F292" s="243"/>
      <c r="G292" s="243"/>
      <c r="H292" s="243"/>
      <c r="I292" s="243"/>
      <c r="J292" s="345" t="s">
        <v>233</v>
      </c>
      <c r="K292" s="345" t="s">
        <v>233</v>
      </c>
      <c r="L292" s="235">
        <v>0</v>
      </c>
      <c r="M292" s="235">
        <v>0</v>
      </c>
      <c r="N292" s="235">
        <v>0</v>
      </c>
      <c r="O292" s="235"/>
      <c r="P292" s="236">
        <v>0</v>
      </c>
      <c r="Q292" s="236">
        <v>8</v>
      </c>
      <c r="R292" s="236">
        <v>0</v>
      </c>
      <c r="S292" s="237">
        <v>0</v>
      </c>
      <c r="T292" s="234" t="e">
        <v>#N/A</v>
      </c>
      <c r="U292" s="234" t="e">
        <v>#N/A</v>
      </c>
      <c r="V292" s="234" t="e">
        <v>#N/A</v>
      </c>
      <c r="W292" s="234" t="e">
        <v>#N/A</v>
      </c>
      <c r="X292" s="208"/>
      <c r="Y292" s="238">
        <v>1</v>
      </c>
      <c r="Z292" s="208"/>
      <c r="AA292" s="238">
        <v>0</v>
      </c>
      <c r="AB292" s="238">
        <v>0</v>
      </c>
      <c r="AC292" s="238">
        <v>0</v>
      </c>
      <c r="AD292" s="238">
        <v>0</v>
      </c>
      <c r="AE292" s="239">
        <v>0</v>
      </c>
      <c r="AF292" s="208"/>
      <c r="AH292" s="240">
        <f t="shared" si="8"/>
        <v>0</v>
      </c>
      <c r="AI292" s="193"/>
      <c r="AJ292" s="193"/>
      <c r="AK292" s="240"/>
      <c r="AO292" s="241">
        <f t="shared" si="9"/>
        <v>0</v>
      </c>
    </row>
    <row r="293" spans="1:41" ht="12.75" customHeight="1" x14ac:dyDescent="0.45">
      <c r="A293" s="246" t="s">
        <v>548</v>
      </c>
      <c r="B293" s="247"/>
      <c r="C293" s="232"/>
      <c r="D293" s="243"/>
      <c r="E293" s="232"/>
      <c r="F293" s="232"/>
      <c r="G293" s="232"/>
      <c r="H293" s="232"/>
      <c r="I293" s="232"/>
      <c r="J293" s="345" t="s">
        <v>233</v>
      </c>
      <c r="K293" s="345" t="s">
        <v>233</v>
      </c>
      <c r="L293" s="235">
        <v>0</v>
      </c>
      <c r="M293" s="235">
        <v>0</v>
      </c>
      <c r="N293" s="235">
        <v>0</v>
      </c>
      <c r="O293" s="235"/>
      <c r="P293" s="236">
        <v>0</v>
      </c>
      <c r="Q293" s="236">
        <v>8</v>
      </c>
      <c r="R293" s="236">
        <v>0</v>
      </c>
      <c r="S293" s="237">
        <v>0</v>
      </c>
      <c r="T293" s="234" t="e">
        <v>#N/A</v>
      </c>
      <c r="U293" s="234" t="e">
        <v>#N/A</v>
      </c>
      <c r="V293" s="234" t="e">
        <v>#N/A</v>
      </c>
      <c r="W293" s="234" t="e">
        <v>#N/A</v>
      </c>
      <c r="X293" s="208"/>
      <c r="Y293" s="238">
        <v>1</v>
      </c>
      <c r="Z293" s="208"/>
      <c r="AA293" s="238">
        <v>0</v>
      </c>
      <c r="AB293" s="238">
        <v>0</v>
      </c>
      <c r="AC293" s="238">
        <v>0</v>
      </c>
      <c r="AD293" s="238">
        <v>0</v>
      </c>
      <c r="AE293" s="239">
        <v>0</v>
      </c>
      <c r="AF293" s="208"/>
      <c r="AH293" s="240">
        <f t="shared" si="8"/>
        <v>0</v>
      </c>
      <c r="AI293" s="193"/>
      <c r="AJ293" s="193"/>
      <c r="AK293" s="240"/>
      <c r="AO293" s="241">
        <f t="shared" si="9"/>
        <v>0</v>
      </c>
    </row>
    <row r="294" spans="1:41" ht="12.75" customHeight="1" x14ac:dyDescent="0.45">
      <c r="A294" s="246" t="s">
        <v>549</v>
      </c>
      <c r="B294" s="247"/>
      <c r="C294" s="243"/>
      <c r="D294" s="243"/>
      <c r="E294" s="243"/>
      <c r="F294" s="243"/>
      <c r="G294" s="243"/>
      <c r="H294" s="243"/>
      <c r="I294" s="243"/>
      <c r="J294" s="345" t="s">
        <v>233</v>
      </c>
      <c r="K294" s="345" t="s">
        <v>233</v>
      </c>
      <c r="L294" s="235">
        <v>0</v>
      </c>
      <c r="M294" s="235">
        <v>0</v>
      </c>
      <c r="N294" s="235">
        <v>0</v>
      </c>
      <c r="O294" s="235"/>
      <c r="P294" s="236">
        <v>0</v>
      </c>
      <c r="Q294" s="236">
        <v>8</v>
      </c>
      <c r="R294" s="236">
        <v>0</v>
      </c>
      <c r="S294" s="237">
        <v>0</v>
      </c>
      <c r="T294" s="234" t="e">
        <v>#N/A</v>
      </c>
      <c r="U294" s="234" t="e">
        <v>#N/A</v>
      </c>
      <c r="V294" s="234" t="e">
        <v>#N/A</v>
      </c>
      <c r="W294" s="234" t="e">
        <v>#N/A</v>
      </c>
      <c r="X294" s="208"/>
      <c r="Y294" s="238">
        <v>1</v>
      </c>
      <c r="Z294" s="208"/>
      <c r="AA294" s="238">
        <v>0</v>
      </c>
      <c r="AB294" s="238">
        <v>0</v>
      </c>
      <c r="AC294" s="238">
        <v>0</v>
      </c>
      <c r="AD294" s="238">
        <v>0</v>
      </c>
      <c r="AE294" s="239">
        <v>0</v>
      </c>
      <c r="AF294" s="208"/>
      <c r="AH294" s="240">
        <f t="shared" si="8"/>
        <v>0</v>
      </c>
      <c r="AI294" s="193"/>
      <c r="AJ294" s="193"/>
      <c r="AK294" s="240"/>
      <c r="AO294" s="241">
        <f t="shared" si="9"/>
        <v>0</v>
      </c>
    </row>
    <row r="295" spans="1:41" ht="12.75" customHeight="1" x14ac:dyDescent="0.45">
      <c r="A295" s="246" t="s">
        <v>550</v>
      </c>
      <c r="B295" s="247"/>
      <c r="C295" s="232"/>
      <c r="D295" s="243"/>
      <c r="E295" s="232"/>
      <c r="F295" s="232"/>
      <c r="G295" s="232"/>
      <c r="H295" s="232"/>
      <c r="I295" s="232"/>
      <c r="J295" s="345" t="s">
        <v>233</v>
      </c>
      <c r="K295" s="345" t="s">
        <v>233</v>
      </c>
      <c r="L295" s="235">
        <v>0</v>
      </c>
      <c r="M295" s="235">
        <v>0</v>
      </c>
      <c r="N295" s="235">
        <v>0</v>
      </c>
      <c r="O295" s="235"/>
      <c r="P295" s="236">
        <v>0</v>
      </c>
      <c r="Q295" s="236">
        <v>8</v>
      </c>
      <c r="R295" s="236">
        <v>0</v>
      </c>
      <c r="S295" s="237">
        <v>0</v>
      </c>
      <c r="T295" s="234" t="e">
        <v>#N/A</v>
      </c>
      <c r="U295" s="234" t="e">
        <v>#N/A</v>
      </c>
      <c r="V295" s="234" t="e">
        <v>#N/A</v>
      </c>
      <c r="W295" s="234" t="e">
        <v>#N/A</v>
      </c>
      <c r="X295" s="208"/>
      <c r="Y295" s="238">
        <v>1</v>
      </c>
      <c r="Z295" s="208"/>
      <c r="AA295" s="238">
        <v>0</v>
      </c>
      <c r="AB295" s="238">
        <v>0</v>
      </c>
      <c r="AC295" s="238">
        <v>0</v>
      </c>
      <c r="AD295" s="238">
        <v>0</v>
      </c>
      <c r="AE295" s="239">
        <v>0</v>
      </c>
      <c r="AF295" s="208"/>
      <c r="AH295" s="240">
        <f t="shared" si="8"/>
        <v>0</v>
      </c>
      <c r="AI295" s="193"/>
      <c r="AJ295" s="193"/>
      <c r="AK295" s="240"/>
      <c r="AO295" s="241">
        <f t="shared" si="9"/>
        <v>0</v>
      </c>
    </row>
    <row r="296" spans="1:41" ht="12.75" customHeight="1" x14ac:dyDescent="0.45">
      <c r="A296" s="246" t="s">
        <v>551</v>
      </c>
      <c r="B296" s="247"/>
      <c r="C296" s="232"/>
      <c r="D296" s="243"/>
      <c r="E296" s="243"/>
      <c r="F296" s="243"/>
      <c r="G296" s="243"/>
      <c r="H296" s="243"/>
      <c r="I296" s="243"/>
      <c r="J296" s="345" t="s">
        <v>233</v>
      </c>
      <c r="K296" s="345" t="s">
        <v>233</v>
      </c>
      <c r="L296" s="235">
        <v>0</v>
      </c>
      <c r="M296" s="235">
        <v>0</v>
      </c>
      <c r="N296" s="235">
        <v>0</v>
      </c>
      <c r="O296" s="235"/>
      <c r="P296" s="236">
        <v>0</v>
      </c>
      <c r="Q296" s="236">
        <v>8</v>
      </c>
      <c r="R296" s="236">
        <v>0</v>
      </c>
      <c r="S296" s="237">
        <v>0</v>
      </c>
      <c r="T296" s="234" t="e">
        <v>#N/A</v>
      </c>
      <c r="U296" s="234" t="e">
        <v>#N/A</v>
      </c>
      <c r="V296" s="234" t="e">
        <v>#N/A</v>
      </c>
      <c r="W296" s="234" t="e">
        <v>#N/A</v>
      </c>
      <c r="X296" s="208"/>
      <c r="Y296" s="238">
        <v>1</v>
      </c>
      <c r="Z296" s="208"/>
      <c r="AA296" s="238">
        <v>0</v>
      </c>
      <c r="AB296" s="238">
        <v>0</v>
      </c>
      <c r="AC296" s="238">
        <v>0</v>
      </c>
      <c r="AD296" s="238">
        <v>0</v>
      </c>
      <c r="AE296" s="239">
        <v>0</v>
      </c>
      <c r="AF296" s="208"/>
      <c r="AH296" s="240">
        <f t="shared" si="8"/>
        <v>0</v>
      </c>
      <c r="AI296" s="193"/>
      <c r="AJ296" s="193"/>
      <c r="AK296" s="240"/>
      <c r="AO296" s="241">
        <f t="shared" si="9"/>
        <v>0</v>
      </c>
    </row>
    <row r="297" spans="1:41" ht="12.75" customHeight="1" x14ac:dyDescent="0.45">
      <c r="A297" s="246" t="s">
        <v>552</v>
      </c>
      <c r="B297" s="247"/>
      <c r="C297" s="243"/>
      <c r="D297" s="243"/>
      <c r="E297" s="232"/>
      <c r="F297" s="232"/>
      <c r="G297" s="232"/>
      <c r="H297" s="232"/>
      <c r="I297" s="232"/>
      <c r="J297" s="345" t="s">
        <v>233</v>
      </c>
      <c r="K297" s="345" t="s">
        <v>233</v>
      </c>
      <c r="L297" s="235">
        <v>0</v>
      </c>
      <c r="M297" s="235">
        <v>0</v>
      </c>
      <c r="N297" s="235">
        <v>0</v>
      </c>
      <c r="O297" s="235"/>
      <c r="P297" s="236">
        <v>0</v>
      </c>
      <c r="Q297" s="236">
        <v>8</v>
      </c>
      <c r="R297" s="236">
        <v>0</v>
      </c>
      <c r="S297" s="237">
        <v>0</v>
      </c>
      <c r="T297" s="234" t="e">
        <v>#N/A</v>
      </c>
      <c r="U297" s="234" t="e">
        <v>#N/A</v>
      </c>
      <c r="V297" s="234" t="e">
        <v>#N/A</v>
      </c>
      <c r="W297" s="234" t="e">
        <v>#N/A</v>
      </c>
      <c r="X297" s="208"/>
      <c r="Y297" s="238">
        <v>1</v>
      </c>
      <c r="Z297" s="208"/>
      <c r="AA297" s="238">
        <v>0</v>
      </c>
      <c r="AB297" s="238">
        <v>0</v>
      </c>
      <c r="AC297" s="238">
        <v>0</v>
      </c>
      <c r="AD297" s="238">
        <v>0</v>
      </c>
      <c r="AE297" s="239">
        <v>0</v>
      </c>
      <c r="AF297" s="208"/>
      <c r="AH297" s="240">
        <f t="shared" si="8"/>
        <v>0</v>
      </c>
      <c r="AI297" s="193"/>
      <c r="AJ297" s="193"/>
      <c r="AK297" s="240"/>
      <c r="AO297" s="241">
        <f t="shared" si="9"/>
        <v>0</v>
      </c>
    </row>
    <row r="298" spans="1:41" ht="12.75" customHeight="1" x14ac:dyDescent="0.45">
      <c r="A298" s="246" t="s">
        <v>553</v>
      </c>
      <c r="B298" s="247"/>
      <c r="C298" s="232"/>
      <c r="D298" s="243"/>
      <c r="E298" s="243"/>
      <c r="F298" s="243"/>
      <c r="G298" s="243"/>
      <c r="H298" s="243"/>
      <c r="I298" s="243"/>
      <c r="J298" s="345" t="s">
        <v>233</v>
      </c>
      <c r="K298" s="345" t="s">
        <v>233</v>
      </c>
      <c r="L298" s="235">
        <v>0</v>
      </c>
      <c r="M298" s="235">
        <v>0</v>
      </c>
      <c r="N298" s="235">
        <v>0</v>
      </c>
      <c r="O298" s="235"/>
      <c r="P298" s="236">
        <v>0</v>
      </c>
      <c r="Q298" s="236">
        <v>8</v>
      </c>
      <c r="R298" s="236">
        <v>0</v>
      </c>
      <c r="S298" s="237">
        <v>0</v>
      </c>
      <c r="T298" s="234" t="e">
        <v>#N/A</v>
      </c>
      <c r="U298" s="234" t="e">
        <v>#N/A</v>
      </c>
      <c r="V298" s="234" t="e">
        <v>#N/A</v>
      </c>
      <c r="W298" s="234" t="e">
        <v>#N/A</v>
      </c>
      <c r="X298" s="208"/>
      <c r="Y298" s="238">
        <v>1</v>
      </c>
      <c r="Z298" s="208"/>
      <c r="AA298" s="238">
        <v>0</v>
      </c>
      <c r="AB298" s="238">
        <v>0</v>
      </c>
      <c r="AC298" s="238">
        <v>0</v>
      </c>
      <c r="AD298" s="238">
        <v>0</v>
      </c>
      <c r="AE298" s="239">
        <v>0</v>
      </c>
      <c r="AF298" s="208"/>
      <c r="AH298" s="240">
        <f t="shared" si="8"/>
        <v>0</v>
      </c>
      <c r="AI298" s="193"/>
      <c r="AJ298" s="193"/>
      <c r="AK298" s="240"/>
      <c r="AO298" s="241">
        <f t="shared" si="9"/>
        <v>0</v>
      </c>
    </row>
    <row r="299" spans="1:41" ht="12.75" customHeight="1" x14ac:dyDescent="0.45">
      <c r="A299" s="246" t="s">
        <v>554</v>
      </c>
      <c r="B299" s="247"/>
      <c r="C299" s="232"/>
      <c r="D299" s="243"/>
      <c r="E299" s="232"/>
      <c r="F299" s="232"/>
      <c r="G299" s="232"/>
      <c r="H299" s="232"/>
      <c r="I299" s="232"/>
      <c r="J299" s="345" t="s">
        <v>233</v>
      </c>
      <c r="K299" s="345" t="s">
        <v>233</v>
      </c>
      <c r="L299" s="235">
        <v>0</v>
      </c>
      <c r="M299" s="235">
        <v>0</v>
      </c>
      <c r="N299" s="235">
        <v>0</v>
      </c>
      <c r="O299" s="235"/>
      <c r="P299" s="236">
        <v>0</v>
      </c>
      <c r="Q299" s="236">
        <v>8</v>
      </c>
      <c r="R299" s="236">
        <v>0</v>
      </c>
      <c r="S299" s="237">
        <v>0</v>
      </c>
      <c r="T299" s="234" t="e">
        <v>#N/A</v>
      </c>
      <c r="U299" s="234" t="e">
        <v>#N/A</v>
      </c>
      <c r="V299" s="234" t="e">
        <v>#N/A</v>
      </c>
      <c r="W299" s="234" t="e">
        <v>#N/A</v>
      </c>
      <c r="X299" s="208"/>
      <c r="Y299" s="238">
        <v>1</v>
      </c>
      <c r="Z299" s="208"/>
      <c r="AA299" s="238">
        <v>0</v>
      </c>
      <c r="AB299" s="238">
        <v>0</v>
      </c>
      <c r="AC299" s="238">
        <v>0</v>
      </c>
      <c r="AD299" s="238">
        <v>0</v>
      </c>
      <c r="AE299" s="239">
        <v>0</v>
      </c>
      <c r="AF299" s="208"/>
      <c r="AH299" s="240">
        <f t="shared" si="8"/>
        <v>0</v>
      </c>
      <c r="AI299" s="193"/>
      <c r="AJ299" s="193"/>
      <c r="AK299" s="240"/>
      <c r="AO299" s="241">
        <f t="shared" si="9"/>
        <v>0</v>
      </c>
    </row>
    <row r="300" spans="1:41" ht="14.25" hidden="1" x14ac:dyDescent="0.45">
      <c r="A300" s="246" t="s">
        <v>555</v>
      </c>
      <c r="B300" s="247"/>
      <c r="C300" s="243"/>
      <c r="D300" s="243"/>
      <c r="E300" s="243"/>
      <c r="F300" s="243"/>
      <c r="G300" s="243"/>
      <c r="H300" s="243"/>
      <c r="I300" s="243"/>
      <c r="J300" s="345" t="s">
        <v>233</v>
      </c>
      <c r="K300" s="345" t="s">
        <v>233</v>
      </c>
      <c r="L300" s="235">
        <v>0</v>
      </c>
      <c r="M300" s="235">
        <v>0</v>
      </c>
      <c r="N300" s="235">
        <v>0</v>
      </c>
      <c r="O300" s="235"/>
      <c r="P300" s="236">
        <v>0</v>
      </c>
      <c r="Q300" s="236">
        <v>8</v>
      </c>
      <c r="R300" s="236">
        <v>0</v>
      </c>
      <c r="S300" s="237">
        <v>0</v>
      </c>
      <c r="T300" s="234" t="e">
        <v>#N/A</v>
      </c>
      <c r="U300" s="234" t="e">
        <v>#N/A</v>
      </c>
      <c r="V300" s="234" t="e">
        <v>#N/A</v>
      </c>
      <c r="W300" s="234" t="e">
        <v>#N/A</v>
      </c>
      <c r="X300" s="208"/>
      <c r="Y300" s="238">
        <v>1</v>
      </c>
      <c r="Z300" s="208"/>
      <c r="AA300" s="238">
        <v>0</v>
      </c>
      <c r="AB300" s="238">
        <v>0</v>
      </c>
      <c r="AC300" s="238">
        <v>0</v>
      </c>
      <c r="AD300" s="238">
        <v>0</v>
      </c>
      <c r="AE300" s="239">
        <v>0</v>
      </c>
      <c r="AF300" s="208"/>
      <c r="AH300" s="240">
        <f t="shared" si="8"/>
        <v>0</v>
      </c>
      <c r="AI300" s="193"/>
      <c r="AJ300" s="193"/>
      <c r="AK300" s="240"/>
      <c r="AO300" s="241">
        <f t="shared" si="9"/>
        <v>0</v>
      </c>
    </row>
    <row r="301" spans="1:41" ht="14.25" hidden="1" x14ac:dyDescent="0.45">
      <c r="A301" s="246" t="s">
        <v>556</v>
      </c>
      <c r="B301" s="247"/>
      <c r="C301" s="232"/>
      <c r="D301" s="243"/>
      <c r="E301" s="232"/>
      <c r="F301" s="232"/>
      <c r="G301" s="232"/>
      <c r="H301" s="232"/>
      <c r="I301" s="232"/>
      <c r="J301" s="345" t="s">
        <v>233</v>
      </c>
      <c r="K301" s="345" t="s">
        <v>233</v>
      </c>
      <c r="L301" s="235">
        <v>0</v>
      </c>
      <c r="M301" s="235">
        <v>0</v>
      </c>
      <c r="N301" s="235">
        <v>0</v>
      </c>
      <c r="O301" s="235"/>
      <c r="P301" s="236">
        <v>0</v>
      </c>
      <c r="Q301" s="236">
        <v>8</v>
      </c>
      <c r="R301" s="236">
        <v>0</v>
      </c>
      <c r="S301" s="237">
        <v>0</v>
      </c>
      <c r="T301" s="234" t="e">
        <v>#N/A</v>
      </c>
      <c r="U301" s="234" t="e">
        <v>#N/A</v>
      </c>
      <c r="V301" s="234" t="e">
        <v>#N/A</v>
      </c>
      <c r="W301" s="234" t="e">
        <v>#N/A</v>
      </c>
      <c r="X301" s="208"/>
      <c r="Y301" s="238">
        <v>1</v>
      </c>
      <c r="Z301" s="208"/>
      <c r="AA301" s="238">
        <v>0</v>
      </c>
      <c r="AB301" s="238">
        <v>0</v>
      </c>
      <c r="AC301" s="238">
        <v>0</v>
      </c>
      <c r="AD301" s="238">
        <v>0</v>
      </c>
      <c r="AE301" s="239">
        <v>0</v>
      </c>
      <c r="AF301" s="208"/>
      <c r="AH301" s="240">
        <f t="shared" si="8"/>
        <v>0</v>
      </c>
      <c r="AI301" s="193"/>
      <c r="AJ301" s="193"/>
      <c r="AK301" s="240"/>
      <c r="AO301" s="241">
        <f t="shared" si="9"/>
        <v>0</v>
      </c>
    </row>
    <row r="302" spans="1:41" ht="14.25" hidden="1" x14ac:dyDescent="0.45">
      <c r="A302" s="246" t="s">
        <v>557</v>
      </c>
      <c r="B302" s="247"/>
      <c r="C302" s="232"/>
      <c r="D302" s="243"/>
      <c r="E302" s="243"/>
      <c r="F302" s="243"/>
      <c r="G302" s="243"/>
      <c r="H302" s="243"/>
      <c r="I302" s="243"/>
      <c r="J302" s="345" t="s">
        <v>233</v>
      </c>
      <c r="K302" s="345" t="s">
        <v>233</v>
      </c>
      <c r="L302" s="235">
        <v>0</v>
      </c>
      <c r="M302" s="235">
        <v>0</v>
      </c>
      <c r="N302" s="235">
        <v>0</v>
      </c>
      <c r="O302" s="235"/>
      <c r="P302" s="236">
        <v>0</v>
      </c>
      <c r="Q302" s="236">
        <v>8</v>
      </c>
      <c r="R302" s="236">
        <v>0</v>
      </c>
      <c r="S302" s="237">
        <v>0</v>
      </c>
      <c r="T302" s="234" t="e">
        <v>#N/A</v>
      </c>
      <c r="U302" s="234" t="e">
        <v>#N/A</v>
      </c>
      <c r="V302" s="234" t="e">
        <v>#N/A</v>
      </c>
      <c r="W302" s="234" t="e">
        <v>#N/A</v>
      </c>
      <c r="X302" s="208"/>
      <c r="Y302" s="238">
        <v>1</v>
      </c>
      <c r="Z302" s="208"/>
      <c r="AA302" s="238">
        <v>0</v>
      </c>
      <c r="AB302" s="238">
        <v>0</v>
      </c>
      <c r="AC302" s="238">
        <v>0</v>
      </c>
      <c r="AD302" s="238">
        <v>0</v>
      </c>
      <c r="AE302" s="239">
        <v>0</v>
      </c>
      <c r="AF302" s="208"/>
      <c r="AH302" s="240">
        <f t="shared" si="8"/>
        <v>0</v>
      </c>
      <c r="AI302" s="193"/>
      <c r="AJ302" s="193"/>
      <c r="AK302" s="240"/>
      <c r="AO302" s="241">
        <f t="shared" si="9"/>
        <v>0</v>
      </c>
    </row>
    <row r="303" spans="1:41" ht="14.25" hidden="1" x14ac:dyDescent="0.45">
      <c r="A303" s="246" t="s">
        <v>558</v>
      </c>
      <c r="B303" s="247"/>
      <c r="C303" s="243"/>
      <c r="D303" s="243"/>
      <c r="E303" s="232"/>
      <c r="F303" s="232"/>
      <c r="G303" s="232"/>
      <c r="H303" s="232"/>
      <c r="I303" s="232"/>
      <c r="J303" s="345" t="s">
        <v>233</v>
      </c>
      <c r="K303" s="345" t="s">
        <v>233</v>
      </c>
      <c r="L303" s="235">
        <v>0</v>
      </c>
      <c r="M303" s="235">
        <v>0</v>
      </c>
      <c r="N303" s="235">
        <v>0</v>
      </c>
      <c r="O303" s="235"/>
      <c r="P303" s="236">
        <v>0</v>
      </c>
      <c r="Q303" s="236">
        <v>8</v>
      </c>
      <c r="R303" s="236">
        <v>0</v>
      </c>
      <c r="S303" s="237">
        <v>0</v>
      </c>
      <c r="T303" s="234" t="e">
        <v>#N/A</v>
      </c>
      <c r="U303" s="234" t="e">
        <v>#N/A</v>
      </c>
      <c r="V303" s="234" t="e">
        <v>#N/A</v>
      </c>
      <c r="W303" s="234" t="e">
        <v>#N/A</v>
      </c>
      <c r="X303" s="208"/>
      <c r="Y303" s="238">
        <v>1</v>
      </c>
      <c r="Z303" s="208"/>
      <c r="AA303" s="238">
        <v>0</v>
      </c>
      <c r="AB303" s="238">
        <v>0</v>
      </c>
      <c r="AC303" s="238">
        <v>0</v>
      </c>
      <c r="AD303" s="238">
        <v>0</v>
      </c>
      <c r="AE303" s="239">
        <v>0</v>
      </c>
      <c r="AF303" s="208"/>
      <c r="AH303" s="240">
        <f t="shared" si="8"/>
        <v>0</v>
      </c>
      <c r="AI303" s="193"/>
      <c r="AJ303" s="193"/>
      <c r="AK303" s="240"/>
      <c r="AO303" s="241">
        <f t="shared" si="9"/>
        <v>0</v>
      </c>
    </row>
    <row r="304" spans="1:41" ht="14.25" hidden="1" x14ac:dyDescent="0.45">
      <c r="A304" s="246" t="s">
        <v>559</v>
      </c>
      <c r="B304" s="247"/>
      <c r="C304" s="232"/>
      <c r="D304" s="243"/>
      <c r="E304" s="243"/>
      <c r="F304" s="243"/>
      <c r="G304" s="243"/>
      <c r="H304" s="243"/>
      <c r="I304" s="243"/>
      <c r="J304" s="345" t="s">
        <v>233</v>
      </c>
      <c r="K304" s="345" t="s">
        <v>233</v>
      </c>
      <c r="L304" s="235">
        <v>0</v>
      </c>
      <c r="M304" s="235">
        <v>0</v>
      </c>
      <c r="N304" s="235">
        <v>0</v>
      </c>
      <c r="O304" s="235"/>
      <c r="P304" s="236">
        <v>0</v>
      </c>
      <c r="Q304" s="236">
        <v>8</v>
      </c>
      <c r="R304" s="236">
        <v>0</v>
      </c>
      <c r="S304" s="237">
        <v>0</v>
      </c>
      <c r="T304" s="234" t="e">
        <v>#N/A</v>
      </c>
      <c r="U304" s="234" t="e">
        <v>#N/A</v>
      </c>
      <c r="V304" s="234" t="e">
        <v>#N/A</v>
      </c>
      <c r="W304" s="234" t="e">
        <v>#N/A</v>
      </c>
      <c r="X304" s="208"/>
      <c r="Y304" s="238">
        <v>1</v>
      </c>
      <c r="Z304" s="208"/>
      <c r="AA304" s="238">
        <v>0</v>
      </c>
      <c r="AB304" s="238">
        <v>0</v>
      </c>
      <c r="AC304" s="238">
        <v>0</v>
      </c>
      <c r="AD304" s="238">
        <v>0</v>
      </c>
      <c r="AE304" s="239">
        <v>0</v>
      </c>
      <c r="AF304" s="208"/>
      <c r="AH304" s="240">
        <f t="shared" si="8"/>
        <v>0</v>
      </c>
      <c r="AI304" s="193"/>
      <c r="AJ304" s="193"/>
      <c r="AK304" s="240"/>
      <c r="AO304" s="241">
        <f t="shared" si="9"/>
        <v>0</v>
      </c>
    </row>
    <row r="305" spans="1:41" ht="14.25" hidden="1" x14ac:dyDescent="0.45">
      <c r="A305" s="246" t="s">
        <v>560</v>
      </c>
      <c r="B305" s="247"/>
      <c r="C305" s="232"/>
      <c r="D305" s="243"/>
      <c r="E305" s="232"/>
      <c r="F305" s="232"/>
      <c r="G305" s="232"/>
      <c r="H305" s="232"/>
      <c r="I305" s="232"/>
      <c r="J305" s="345" t="s">
        <v>233</v>
      </c>
      <c r="K305" s="345" t="s">
        <v>233</v>
      </c>
      <c r="L305" s="235">
        <v>0</v>
      </c>
      <c r="M305" s="235">
        <v>0</v>
      </c>
      <c r="N305" s="235">
        <v>0</v>
      </c>
      <c r="O305" s="235"/>
      <c r="P305" s="236">
        <v>0</v>
      </c>
      <c r="Q305" s="236">
        <v>8</v>
      </c>
      <c r="R305" s="236">
        <v>0</v>
      </c>
      <c r="S305" s="237">
        <v>0</v>
      </c>
      <c r="T305" s="234" t="e">
        <v>#N/A</v>
      </c>
      <c r="U305" s="234" t="e">
        <v>#N/A</v>
      </c>
      <c r="V305" s="234" t="e">
        <v>#N/A</v>
      </c>
      <c r="W305" s="234" t="e">
        <v>#N/A</v>
      </c>
      <c r="X305" s="208"/>
      <c r="Y305" s="238">
        <v>1</v>
      </c>
      <c r="Z305" s="208"/>
      <c r="AA305" s="238">
        <v>0</v>
      </c>
      <c r="AB305" s="238">
        <v>0</v>
      </c>
      <c r="AC305" s="238">
        <v>0</v>
      </c>
      <c r="AD305" s="238">
        <v>0</v>
      </c>
      <c r="AE305" s="239">
        <v>0</v>
      </c>
      <c r="AF305" s="208"/>
      <c r="AH305" s="240">
        <f t="shared" si="8"/>
        <v>0</v>
      </c>
      <c r="AI305" s="193"/>
      <c r="AJ305" s="193"/>
      <c r="AK305" s="240"/>
      <c r="AO305" s="241">
        <f t="shared" si="9"/>
        <v>0</v>
      </c>
    </row>
    <row r="306" spans="1:41" ht="14.25" hidden="1" x14ac:dyDescent="0.45">
      <c r="A306" s="246" t="s">
        <v>561</v>
      </c>
      <c r="B306" s="247"/>
      <c r="C306" s="243"/>
      <c r="D306" s="243"/>
      <c r="E306" s="243"/>
      <c r="F306" s="243"/>
      <c r="G306" s="243"/>
      <c r="H306" s="243"/>
      <c r="I306" s="243"/>
      <c r="J306" s="345" t="s">
        <v>233</v>
      </c>
      <c r="K306" s="345" t="s">
        <v>233</v>
      </c>
      <c r="L306" s="235">
        <v>0</v>
      </c>
      <c r="M306" s="235">
        <v>0</v>
      </c>
      <c r="N306" s="235">
        <v>0</v>
      </c>
      <c r="O306" s="235"/>
      <c r="P306" s="236">
        <v>0</v>
      </c>
      <c r="Q306" s="236">
        <v>8</v>
      </c>
      <c r="R306" s="236">
        <v>0</v>
      </c>
      <c r="S306" s="237">
        <v>0</v>
      </c>
      <c r="T306" s="234" t="e">
        <v>#N/A</v>
      </c>
      <c r="U306" s="234" t="e">
        <v>#N/A</v>
      </c>
      <c r="V306" s="234" t="e">
        <v>#N/A</v>
      </c>
      <c r="W306" s="234" t="e">
        <v>#N/A</v>
      </c>
      <c r="X306" s="208"/>
      <c r="Y306" s="238">
        <v>1</v>
      </c>
      <c r="Z306" s="208"/>
      <c r="AA306" s="238">
        <v>0</v>
      </c>
      <c r="AB306" s="238">
        <v>0</v>
      </c>
      <c r="AC306" s="238">
        <v>0</v>
      </c>
      <c r="AD306" s="238">
        <v>0</v>
      </c>
      <c r="AE306" s="239">
        <v>0</v>
      </c>
      <c r="AF306" s="208"/>
      <c r="AH306" s="240">
        <f t="shared" si="8"/>
        <v>0</v>
      </c>
      <c r="AI306" s="193"/>
      <c r="AJ306" s="193"/>
      <c r="AK306" s="240"/>
      <c r="AO306" s="241">
        <f t="shared" si="9"/>
        <v>0</v>
      </c>
    </row>
    <row r="307" spans="1:41" ht="14.25" hidden="1" x14ac:dyDescent="0.45">
      <c r="A307" s="246" t="s">
        <v>562</v>
      </c>
      <c r="B307" s="247"/>
      <c r="C307" s="232"/>
      <c r="D307" s="243"/>
      <c r="E307" s="232"/>
      <c r="F307" s="232"/>
      <c r="G307" s="232"/>
      <c r="H307" s="232"/>
      <c r="I307" s="232"/>
      <c r="J307" s="345" t="s">
        <v>233</v>
      </c>
      <c r="K307" s="345" t="s">
        <v>233</v>
      </c>
      <c r="L307" s="235">
        <v>0</v>
      </c>
      <c r="M307" s="235">
        <v>0</v>
      </c>
      <c r="N307" s="235">
        <v>0</v>
      </c>
      <c r="O307" s="235"/>
      <c r="P307" s="236">
        <v>0</v>
      </c>
      <c r="Q307" s="236">
        <v>8</v>
      </c>
      <c r="R307" s="236">
        <v>0</v>
      </c>
      <c r="S307" s="237">
        <v>0</v>
      </c>
      <c r="T307" s="234" t="e">
        <v>#N/A</v>
      </c>
      <c r="U307" s="234" t="e">
        <v>#N/A</v>
      </c>
      <c r="V307" s="234" t="e">
        <v>#N/A</v>
      </c>
      <c r="W307" s="234" t="e">
        <v>#N/A</v>
      </c>
      <c r="X307" s="208"/>
      <c r="Y307" s="238">
        <v>1</v>
      </c>
      <c r="Z307" s="208"/>
      <c r="AA307" s="238">
        <v>0</v>
      </c>
      <c r="AB307" s="238">
        <v>0</v>
      </c>
      <c r="AC307" s="238">
        <v>0</v>
      </c>
      <c r="AD307" s="238">
        <v>0</v>
      </c>
      <c r="AE307" s="239">
        <v>0</v>
      </c>
      <c r="AF307" s="208"/>
      <c r="AH307" s="240">
        <f t="shared" si="8"/>
        <v>0</v>
      </c>
      <c r="AI307" s="193"/>
      <c r="AJ307" s="193"/>
      <c r="AK307" s="240"/>
      <c r="AO307" s="241">
        <f t="shared" si="9"/>
        <v>0</v>
      </c>
    </row>
    <row r="308" spans="1:41" ht="14.25" hidden="1" x14ac:dyDescent="0.45">
      <c r="A308" s="246" t="s">
        <v>563</v>
      </c>
      <c r="B308" s="247"/>
      <c r="C308" s="232"/>
      <c r="D308" s="243"/>
      <c r="E308" s="243"/>
      <c r="F308" s="243"/>
      <c r="G308" s="243"/>
      <c r="H308" s="243"/>
      <c r="I308" s="243"/>
      <c r="J308" s="345" t="s">
        <v>233</v>
      </c>
      <c r="K308" s="345" t="s">
        <v>233</v>
      </c>
      <c r="L308" s="235">
        <v>0</v>
      </c>
      <c r="M308" s="235">
        <v>0</v>
      </c>
      <c r="N308" s="235">
        <v>0</v>
      </c>
      <c r="O308" s="235"/>
      <c r="P308" s="236">
        <v>0</v>
      </c>
      <c r="Q308" s="236">
        <v>8</v>
      </c>
      <c r="R308" s="236">
        <v>0</v>
      </c>
      <c r="S308" s="237">
        <v>0</v>
      </c>
      <c r="T308" s="234" t="e">
        <v>#N/A</v>
      </c>
      <c r="U308" s="234" t="e">
        <v>#N/A</v>
      </c>
      <c r="V308" s="234" t="e">
        <v>#N/A</v>
      </c>
      <c r="W308" s="234" t="e">
        <v>#N/A</v>
      </c>
      <c r="X308" s="208"/>
      <c r="Y308" s="238">
        <v>1</v>
      </c>
      <c r="Z308" s="208"/>
      <c r="AA308" s="238">
        <v>0</v>
      </c>
      <c r="AB308" s="238">
        <v>0</v>
      </c>
      <c r="AC308" s="238">
        <v>0</v>
      </c>
      <c r="AD308" s="238">
        <v>0</v>
      </c>
      <c r="AE308" s="239">
        <v>0</v>
      </c>
      <c r="AF308" s="208"/>
      <c r="AH308" s="240">
        <f t="shared" si="8"/>
        <v>0</v>
      </c>
      <c r="AI308" s="193"/>
      <c r="AJ308" s="193"/>
      <c r="AK308" s="240"/>
      <c r="AO308" s="241">
        <f t="shared" si="9"/>
        <v>0</v>
      </c>
    </row>
    <row r="309" spans="1:41" ht="14.25" hidden="1" x14ac:dyDescent="0.45">
      <c r="A309" s="246" t="s">
        <v>564</v>
      </c>
      <c r="B309" s="247"/>
      <c r="C309" s="243"/>
      <c r="D309" s="243"/>
      <c r="E309" s="232"/>
      <c r="F309" s="232"/>
      <c r="G309" s="232"/>
      <c r="H309" s="232"/>
      <c r="I309" s="232"/>
      <c r="J309" s="345" t="s">
        <v>233</v>
      </c>
      <c r="K309" s="345" t="s">
        <v>233</v>
      </c>
      <c r="L309" s="235">
        <v>0</v>
      </c>
      <c r="M309" s="235">
        <v>0</v>
      </c>
      <c r="N309" s="235">
        <v>0</v>
      </c>
      <c r="O309" s="235"/>
      <c r="P309" s="236">
        <v>0</v>
      </c>
      <c r="Q309" s="236">
        <v>8</v>
      </c>
      <c r="R309" s="236">
        <v>0</v>
      </c>
      <c r="S309" s="237">
        <v>0</v>
      </c>
      <c r="T309" s="234" t="e">
        <v>#N/A</v>
      </c>
      <c r="U309" s="234" t="e">
        <v>#N/A</v>
      </c>
      <c r="V309" s="234" t="e">
        <v>#N/A</v>
      </c>
      <c r="W309" s="234" t="e">
        <v>#N/A</v>
      </c>
      <c r="X309" s="208"/>
      <c r="Y309" s="238">
        <v>1</v>
      </c>
      <c r="Z309" s="208"/>
      <c r="AA309" s="238">
        <v>0</v>
      </c>
      <c r="AB309" s="238">
        <v>0</v>
      </c>
      <c r="AC309" s="238">
        <v>0</v>
      </c>
      <c r="AD309" s="238">
        <v>0</v>
      </c>
      <c r="AE309" s="239">
        <v>0</v>
      </c>
      <c r="AF309" s="208"/>
      <c r="AH309" s="240">
        <f t="shared" si="8"/>
        <v>0</v>
      </c>
      <c r="AI309" s="193"/>
      <c r="AJ309" s="193"/>
      <c r="AK309" s="240"/>
      <c r="AO309" s="241">
        <f t="shared" si="9"/>
        <v>0</v>
      </c>
    </row>
    <row r="310" spans="1:41" ht="14.25" hidden="1" x14ac:dyDescent="0.45">
      <c r="A310" s="246" t="s">
        <v>565</v>
      </c>
      <c r="B310" s="247"/>
      <c r="C310" s="232"/>
      <c r="D310" s="243"/>
      <c r="E310" s="243"/>
      <c r="F310" s="243"/>
      <c r="G310" s="243"/>
      <c r="H310" s="243"/>
      <c r="I310" s="243"/>
      <c r="J310" s="345" t="s">
        <v>233</v>
      </c>
      <c r="K310" s="345" t="s">
        <v>233</v>
      </c>
      <c r="L310" s="235">
        <v>0</v>
      </c>
      <c r="M310" s="235">
        <v>0</v>
      </c>
      <c r="N310" s="235">
        <v>0</v>
      </c>
      <c r="O310" s="235"/>
      <c r="P310" s="236">
        <v>0</v>
      </c>
      <c r="Q310" s="236">
        <v>8</v>
      </c>
      <c r="R310" s="236">
        <v>0</v>
      </c>
      <c r="S310" s="237">
        <v>0</v>
      </c>
      <c r="T310" s="234" t="e">
        <v>#N/A</v>
      </c>
      <c r="U310" s="234" t="e">
        <v>#N/A</v>
      </c>
      <c r="V310" s="234" t="e">
        <v>#N/A</v>
      </c>
      <c r="W310" s="234" t="e">
        <v>#N/A</v>
      </c>
      <c r="X310" s="208"/>
      <c r="Y310" s="238">
        <v>1</v>
      </c>
      <c r="Z310" s="208"/>
      <c r="AA310" s="238">
        <v>0</v>
      </c>
      <c r="AB310" s="238">
        <v>0</v>
      </c>
      <c r="AC310" s="238">
        <v>0</v>
      </c>
      <c r="AD310" s="238">
        <v>0</v>
      </c>
      <c r="AE310" s="239">
        <v>0</v>
      </c>
      <c r="AF310" s="208"/>
      <c r="AH310" s="240">
        <f t="shared" si="8"/>
        <v>0</v>
      </c>
      <c r="AI310" s="193"/>
      <c r="AJ310" s="193"/>
      <c r="AK310" s="240"/>
      <c r="AO310" s="241">
        <f t="shared" si="9"/>
        <v>0</v>
      </c>
    </row>
    <row r="311" spans="1:41" ht="14.25" hidden="1" x14ac:dyDescent="0.45">
      <c r="A311" s="246" t="s">
        <v>566</v>
      </c>
      <c r="B311" s="247"/>
      <c r="C311" s="232"/>
      <c r="D311" s="243"/>
      <c r="E311" s="232"/>
      <c r="F311" s="232"/>
      <c r="G311" s="232"/>
      <c r="H311" s="232"/>
      <c r="I311" s="232"/>
      <c r="J311" s="345" t="s">
        <v>233</v>
      </c>
      <c r="K311" s="345" t="s">
        <v>233</v>
      </c>
      <c r="L311" s="235">
        <v>0</v>
      </c>
      <c r="M311" s="235">
        <v>0</v>
      </c>
      <c r="N311" s="235">
        <v>0</v>
      </c>
      <c r="O311" s="235"/>
      <c r="P311" s="236">
        <v>0</v>
      </c>
      <c r="Q311" s="236">
        <v>8</v>
      </c>
      <c r="R311" s="236">
        <v>0</v>
      </c>
      <c r="S311" s="237">
        <v>0</v>
      </c>
      <c r="T311" s="234" t="e">
        <v>#N/A</v>
      </c>
      <c r="U311" s="234" t="e">
        <v>#N/A</v>
      </c>
      <c r="V311" s="234" t="e">
        <v>#N/A</v>
      </c>
      <c r="W311" s="234" t="e">
        <v>#N/A</v>
      </c>
      <c r="X311" s="208"/>
      <c r="Y311" s="238">
        <v>1</v>
      </c>
      <c r="Z311" s="208"/>
      <c r="AA311" s="238">
        <v>0</v>
      </c>
      <c r="AB311" s="238">
        <v>0</v>
      </c>
      <c r="AC311" s="238">
        <v>0</v>
      </c>
      <c r="AD311" s="238">
        <v>0</v>
      </c>
      <c r="AE311" s="239">
        <v>0</v>
      </c>
      <c r="AF311" s="208"/>
      <c r="AH311" s="240">
        <f t="shared" si="8"/>
        <v>0</v>
      </c>
      <c r="AI311" s="193"/>
      <c r="AJ311" s="193"/>
      <c r="AK311" s="240"/>
      <c r="AO311" s="241">
        <f t="shared" si="9"/>
        <v>0</v>
      </c>
    </row>
    <row r="312" spans="1:41" ht="12.75" customHeight="1" x14ac:dyDescent="0.45">
      <c r="A312" s="246" t="s">
        <v>567</v>
      </c>
      <c r="B312" s="247"/>
      <c r="C312" s="243"/>
      <c r="D312" s="243"/>
      <c r="E312" s="243"/>
      <c r="F312" s="243"/>
      <c r="G312" s="243"/>
      <c r="H312" s="243"/>
      <c r="I312" s="243"/>
      <c r="J312" s="345" t="s">
        <v>233</v>
      </c>
      <c r="K312" s="345" t="s">
        <v>233</v>
      </c>
      <c r="L312" s="235">
        <v>0</v>
      </c>
      <c r="M312" s="235">
        <v>0</v>
      </c>
      <c r="N312" s="235">
        <v>0</v>
      </c>
      <c r="O312" s="235"/>
      <c r="P312" s="236">
        <v>0</v>
      </c>
      <c r="Q312" s="236">
        <v>8</v>
      </c>
      <c r="R312" s="236">
        <v>0</v>
      </c>
      <c r="S312" s="237">
        <v>0</v>
      </c>
      <c r="T312" s="234" t="e">
        <v>#N/A</v>
      </c>
      <c r="U312" s="234" t="e">
        <v>#N/A</v>
      </c>
      <c r="V312" s="234" t="e">
        <v>#N/A</v>
      </c>
      <c r="W312" s="234" t="e">
        <v>#N/A</v>
      </c>
      <c r="X312" s="208"/>
      <c r="Y312" s="238">
        <v>1</v>
      </c>
      <c r="Z312" s="208"/>
      <c r="AA312" s="238">
        <v>0</v>
      </c>
      <c r="AB312" s="238">
        <v>0</v>
      </c>
      <c r="AC312" s="238">
        <v>0</v>
      </c>
      <c r="AD312" s="238">
        <v>0</v>
      </c>
      <c r="AE312" s="239">
        <v>0</v>
      </c>
      <c r="AF312" s="208"/>
      <c r="AH312" s="240">
        <f t="shared" si="8"/>
        <v>0</v>
      </c>
      <c r="AI312" s="193"/>
      <c r="AJ312" s="193"/>
      <c r="AK312" s="240"/>
      <c r="AO312" s="241">
        <f t="shared" si="9"/>
        <v>0</v>
      </c>
    </row>
    <row r="313" spans="1:41" ht="12.75" customHeight="1" x14ac:dyDescent="0.45">
      <c r="A313" s="246" t="s">
        <v>568</v>
      </c>
      <c r="B313" s="247"/>
      <c r="C313" s="232"/>
      <c r="D313" s="243"/>
      <c r="E313" s="232"/>
      <c r="F313" s="232"/>
      <c r="G313" s="232"/>
      <c r="H313" s="232"/>
      <c r="I313" s="232"/>
      <c r="J313" s="345" t="s">
        <v>233</v>
      </c>
      <c r="K313" s="345" t="s">
        <v>233</v>
      </c>
      <c r="L313" s="235">
        <v>0</v>
      </c>
      <c r="M313" s="235">
        <v>0</v>
      </c>
      <c r="N313" s="235">
        <v>0</v>
      </c>
      <c r="O313" s="235"/>
      <c r="P313" s="236">
        <v>0</v>
      </c>
      <c r="Q313" s="236">
        <v>8</v>
      </c>
      <c r="R313" s="236">
        <v>0</v>
      </c>
      <c r="S313" s="237">
        <v>0</v>
      </c>
      <c r="T313" s="234" t="e">
        <v>#N/A</v>
      </c>
      <c r="U313" s="234" t="e">
        <v>#N/A</v>
      </c>
      <c r="V313" s="234" t="e">
        <v>#N/A</v>
      </c>
      <c r="W313" s="234" t="e">
        <v>#N/A</v>
      </c>
      <c r="X313" s="208"/>
      <c r="Y313" s="238">
        <v>1</v>
      </c>
      <c r="Z313" s="208"/>
      <c r="AA313" s="238">
        <v>0</v>
      </c>
      <c r="AB313" s="238">
        <v>0</v>
      </c>
      <c r="AC313" s="238">
        <v>0</v>
      </c>
      <c r="AD313" s="238">
        <v>0</v>
      </c>
      <c r="AE313" s="239">
        <v>0</v>
      </c>
      <c r="AF313" s="208"/>
      <c r="AH313" s="240">
        <f t="shared" si="8"/>
        <v>0</v>
      </c>
      <c r="AI313" s="193"/>
      <c r="AJ313" s="193"/>
      <c r="AK313" s="240"/>
      <c r="AO313" s="241">
        <f t="shared" si="9"/>
        <v>0</v>
      </c>
    </row>
    <row r="314" spans="1:41" ht="12.75" customHeight="1" x14ac:dyDescent="0.45">
      <c r="A314" s="246" t="s">
        <v>569</v>
      </c>
      <c r="B314" s="247"/>
      <c r="C314" s="232"/>
      <c r="D314" s="243"/>
      <c r="E314" s="243"/>
      <c r="F314" s="243"/>
      <c r="G314" s="243"/>
      <c r="H314" s="243"/>
      <c r="I314" s="243"/>
      <c r="J314" s="345" t="s">
        <v>233</v>
      </c>
      <c r="K314" s="345" t="s">
        <v>233</v>
      </c>
      <c r="L314" s="235">
        <v>0</v>
      </c>
      <c r="M314" s="235">
        <v>0</v>
      </c>
      <c r="N314" s="235">
        <v>0</v>
      </c>
      <c r="O314" s="235"/>
      <c r="P314" s="236">
        <v>0</v>
      </c>
      <c r="Q314" s="236">
        <v>8</v>
      </c>
      <c r="R314" s="236">
        <v>0</v>
      </c>
      <c r="S314" s="237">
        <v>0</v>
      </c>
      <c r="T314" s="234" t="e">
        <v>#N/A</v>
      </c>
      <c r="U314" s="234" t="e">
        <v>#N/A</v>
      </c>
      <c r="V314" s="234" t="e">
        <v>#N/A</v>
      </c>
      <c r="W314" s="234" t="e">
        <v>#N/A</v>
      </c>
      <c r="X314" s="208"/>
      <c r="Y314" s="238">
        <v>1</v>
      </c>
      <c r="Z314" s="208"/>
      <c r="AA314" s="238">
        <v>0</v>
      </c>
      <c r="AB314" s="238">
        <v>0</v>
      </c>
      <c r="AC314" s="238">
        <v>0</v>
      </c>
      <c r="AD314" s="238">
        <v>0</v>
      </c>
      <c r="AE314" s="239">
        <v>0</v>
      </c>
      <c r="AF314" s="208"/>
      <c r="AH314" s="240">
        <f t="shared" si="8"/>
        <v>0</v>
      </c>
      <c r="AI314" s="193"/>
      <c r="AJ314" s="193"/>
      <c r="AK314" s="240"/>
      <c r="AO314" s="241">
        <f t="shared" si="9"/>
        <v>0</v>
      </c>
    </row>
    <row r="315" spans="1:41" ht="12.75" customHeight="1" x14ac:dyDescent="0.45">
      <c r="A315" s="246" t="s">
        <v>570</v>
      </c>
      <c r="B315" s="247"/>
      <c r="C315" s="243"/>
      <c r="D315" s="243"/>
      <c r="E315" s="232"/>
      <c r="F315" s="232"/>
      <c r="G315" s="232"/>
      <c r="H315" s="232"/>
      <c r="I315" s="232"/>
      <c r="J315" s="345" t="s">
        <v>233</v>
      </c>
      <c r="K315" s="345" t="s">
        <v>233</v>
      </c>
      <c r="L315" s="235">
        <v>0</v>
      </c>
      <c r="M315" s="235">
        <v>0</v>
      </c>
      <c r="N315" s="235">
        <v>0</v>
      </c>
      <c r="O315" s="235"/>
      <c r="P315" s="236">
        <v>0</v>
      </c>
      <c r="Q315" s="236">
        <v>8</v>
      </c>
      <c r="R315" s="236">
        <v>0</v>
      </c>
      <c r="S315" s="237">
        <v>0</v>
      </c>
      <c r="T315" s="234" t="e">
        <v>#N/A</v>
      </c>
      <c r="U315" s="234" t="e">
        <v>#N/A</v>
      </c>
      <c r="V315" s="234" t="e">
        <v>#N/A</v>
      </c>
      <c r="W315" s="234" t="e">
        <v>#N/A</v>
      </c>
      <c r="X315" s="208"/>
      <c r="Y315" s="238">
        <v>1</v>
      </c>
      <c r="Z315" s="208"/>
      <c r="AA315" s="238">
        <v>0</v>
      </c>
      <c r="AB315" s="238">
        <v>0</v>
      </c>
      <c r="AC315" s="238">
        <v>0</v>
      </c>
      <c r="AD315" s="238">
        <v>0</v>
      </c>
      <c r="AE315" s="239">
        <v>0</v>
      </c>
      <c r="AF315" s="208"/>
      <c r="AH315" s="240">
        <f t="shared" si="8"/>
        <v>0</v>
      </c>
      <c r="AI315" s="193"/>
      <c r="AJ315" s="193"/>
      <c r="AK315" s="240"/>
      <c r="AO315" s="241">
        <f t="shared" si="9"/>
        <v>0</v>
      </c>
    </row>
    <row r="316" spans="1:41" ht="12.75" customHeight="1" x14ac:dyDescent="0.45">
      <c r="A316" s="246" t="s">
        <v>571</v>
      </c>
      <c r="B316" s="247"/>
      <c r="C316" s="232"/>
      <c r="D316" s="243"/>
      <c r="E316" s="243"/>
      <c r="F316" s="243"/>
      <c r="G316" s="243"/>
      <c r="H316" s="243"/>
      <c r="I316" s="243"/>
      <c r="J316" s="345" t="s">
        <v>233</v>
      </c>
      <c r="K316" s="345" t="s">
        <v>233</v>
      </c>
      <c r="L316" s="235">
        <v>0</v>
      </c>
      <c r="M316" s="235">
        <v>0</v>
      </c>
      <c r="N316" s="235">
        <v>0</v>
      </c>
      <c r="O316" s="235"/>
      <c r="P316" s="236">
        <v>0</v>
      </c>
      <c r="Q316" s="236">
        <v>8</v>
      </c>
      <c r="R316" s="236">
        <v>0</v>
      </c>
      <c r="S316" s="237">
        <v>0</v>
      </c>
      <c r="T316" s="234" t="e">
        <v>#N/A</v>
      </c>
      <c r="U316" s="234" t="e">
        <v>#N/A</v>
      </c>
      <c r="V316" s="234" t="e">
        <v>#N/A</v>
      </c>
      <c r="W316" s="234" t="e">
        <v>#N/A</v>
      </c>
      <c r="X316" s="208"/>
      <c r="Y316" s="238">
        <v>1</v>
      </c>
      <c r="Z316" s="208"/>
      <c r="AA316" s="238">
        <v>0</v>
      </c>
      <c r="AB316" s="238">
        <v>0</v>
      </c>
      <c r="AC316" s="238">
        <v>0</v>
      </c>
      <c r="AD316" s="238">
        <v>0</v>
      </c>
      <c r="AE316" s="239">
        <v>0</v>
      </c>
      <c r="AF316" s="208"/>
      <c r="AH316" s="240">
        <f t="shared" si="8"/>
        <v>0</v>
      </c>
      <c r="AI316" s="193"/>
      <c r="AJ316" s="193"/>
      <c r="AK316" s="240"/>
      <c r="AO316" s="241">
        <f t="shared" si="9"/>
        <v>0</v>
      </c>
    </row>
    <row r="317" spans="1:41" ht="12.75" customHeight="1" x14ac:dyDescent="0.45">
      <c r="A317" s="246" t="s">
        <v>572</v>
      </c>
      <c r="B317" s="247"/>
      <c r="C317" s="232"/>
      <c r="D317" s="243"/>
      <c r="E317" s="232"/>
      <c r="F317" s="232"/>
      <c r="G317" s="232"/>
      <c r="H317" s="232"/>
      <c r="I317" s="232"/>
      <c r="J317" s="345" t="s">
        <v>233</v>
      </c>
      <c r="K317" s="345" t="s">
        <v>233</v>
      </c>
      <c r="L317" s="235">
        <v>0</v>
      </c>
      <c r="M317" s="235">
        <v>0</v>
      </c>
      <c r="N317" s="235">
        <v>0</v>
      </c>
      <c r="O317" s="235"/>
      <c r="P317" s="236">
        <v>0</v>
      </c>
      <c r="Q317" s="236">
        <v>8</v>
      </c>
      <c r="R317" s="236">
        <v>0</v>
      </c>
      <c r="S317" s="237">
        <v>0</v>
      </c>
      <c r="T317" s="234" t="e">
        <v>#N/A</v>
      </c>
      <c r="U317" s="234" t="e">
        <v>#N/A</v>
      </c>
      <c r="V317" s="234" t="e">
        <v>#N/A</v>
      </c>
      <c r="W317" s="234" t="e">
        <v>#N/A</v>
      </c>
      <c r="X317" s="208"/>
      <c r="Y317" s="238">
        <v>1</v>
      </c>
      <c r="Z317" s="208"/>
      <c r="AA317" s="238">
        <v>0</v>
      </c>
      <c r="AB317" s="238">
        <v>0</v>
      </c>
      <c r="AC317" s="238">
        <v>0</v>
      </c>
      <c r="AD317" s="238">
        <v>0</v>
      </c>
      <c r="AE317" s="239">
        <v>0</v>
      </c>
      <c r="AF317" s="208"/>
      <c r="AH317" s="240">
        <f t="shared" si="8"/>
        <v>0</v>
      </c>
      <c r="AI317" s="193"/>
      <c r="AJ317" s="193"/>
      <c r="AK317" s="240"/>
      <c r="AO317" s="241">
        <f t="shared" si="9"/>
        <v>0</v>
      </c>
    </row>
    <row r="318" spans="1:41" ht="12.75" customHeight="1" x14ac:dyDescent="0.45">
      <c r="A318" s="246" t="s">
        <v>573</v>
      </c>
      <c r="B318" s="247"/>
      <c r="C318" s="243"/>
      <c r="D318" s="243"/>
      <c r="E318" s="243"/>
      <c r="F318" s="243"/>
      <c r="G318" s="243"/>
      <c r="H318" s="243"/>
      <c r="I318" s="243"/>
      <c r="J318" s="345" t="s">
        <v>233</v>
      </c>
      <c r="K318" s="345" t="s">
        <v>233</v>
      </c>
      <c r="L318" s="235">
        <v>0</v>
      </c>
      <c r="M318" s="235">
        <v>0</v>
      </c>
      <c r="N318" s="235">
        <v>0</v>
      </c>
      <c r="O318" s="235"/>
      <c r="P318" s="236">
        <v>0</v>
      </c>
      <c r="Q318" s="236">
        <v>8</v>
      </c>
      <c r="R318" s="236">
        <v>0</v>
      </c>
      <c r="S318" s="237">
        <v>0</v>
      </c>
      <c r="T318" s="234" t="e">
        <v>#N/A</v>
      </c>
      <c r="U318" s="234" t="e">
        <v>#N/A</v>
      </c>
      <c r="V318" s="234" t="e">
        <v>#N/A</v>
      </c>
      <c r="W318" s="234" t="e">
        <v>#N/A</v>
      </c>
      <c r="X318" s="208"/>
      <c r="Y318" s="238">
        <v>1</v>
      </c>
      <c r="Z318" s="208"/>
      <c r="AA318" s="238">
        <v>0</v>
      </c>
      <c r="AB318" s="238">
        <v>0</v>
      </c>
      <c r="AC318" s="238">
        <v>0</v>
      </c>
      <c r="AD318" s="238">
        <v>0</v>
      </c>
      <c r="AE318" s="239">
        <v>0</v>
      </c>
      <c r="AF318" s="208"/>
      <c r="AH318" s="240">
        <f t="shared" si="8"/>
        <v>0</v>
      </c>
      <c r="AI318" s="193"/>
      <c r="AJ318" s="193"/>
      <c r="AK318" s="240"/>
      <c r="AO318" s="241">
        <f t="shared" si="9"/>
        <v>0</v>
      </c>
    </row>
    <row r="319" spans="1:41" ht="12.75" customHeight="1" x14ac:dyDescent="0.45">
      <c r="A319" s="246" t="s">
        <v>574</v>
      </c>
      <c r="B319" s="247"/>
      <c r="C319" s="232"/>
      <c r="D319" s="243"/>
      <c r="E319" s="232"/>
      <c r="F319" s="232"/>
      <c r="G319" s="232"/>
      <c r="H319" s="232"/>
      <c r="I319" s="232"/>
      <c r="J319" s="345" t="s">
        <v>233</v>
      </c>
      <c r="K319" s="345" t="s">
        <v>233</v>
      </c>
      <c r="L319" s="235">
        <v>0</v>
      </c>
      <c r="M319" s="235">
        <v>0</v>
      </c>
      <c r="N319" s="235">
        <v>0</v>
      </c>
      <c r="O319" s="235"/>
      <c r="P319" s="236">
        <v>0</v>
      </c>
      <c r="Q319" s="236">
        <v>8</v>
      </c>
      <c r="R319" s="236">
        <v>0</v>
      </c>
      <c r="S319" s="237">
        <v>0</v>
      </c>
      <c r="T319" s="234" t="e">
        <v>#N/A</v>
      </c>
      <c r="U319" s="234" t="e">
        <v>#N/A</v>
      </c>
      <c r="V319" s="234" t="e">
        <v>#N/A</v>
      </c>
      <c r="W319" s="234" t="e">
        <v>#N/A</v>
      </c>
      <c r="X319" s="208"/>
      <c r="Y319" s="238">
        <v>1</v>
      </c>
      <c r="Z319" s="208"/>
      <c r="AA319" s="238">
        <v>0</v>
      </c>
      <c r="AB319" s="238">
        <v>0</v>
      </c>
      <c r="AC319" s="238">
        <v>0</v>
      </c>
      <c r="AD319" s="238">
        <v>0</v>
      </c>
      <c r="AE319" s="239">
        <v>0</v>
      </c>
      <c r="AF319" s="208"/>
      <c r="AH319" s="240">
        <f t="shared" si="8"/>
        <v>0</v>
      </c>
      <c r="AI319" s="193"/>
      <c r="AJ319" s="193"/>
      <c r="AK319" s="240"/>
      <c r="AO319" s="241">
        <f t="shared" si="9"/>
        <v>0</v>
      </c>
    </row>
    <row r="320" spans="1:41" ht="12.75" customHeight="1" x14ac:dyDescent="0.45">
      <c r="A320" s="246" t="s">
        <v>575</v>
      </c>
      <c r="B320" s="247"/>
      <c r="C320" s="232"/>
      <c r="D320" s="243"/>
      <c r="E320" s="243"/>
      <c r="F320" s="243"/>
      <c r="G320" s="243"/>
      <c r="H320" s="243"/>
      <c r="I320" s="243"/>
      <c r="J320" s="345" t="s">
        <v>233</v>
      </c>
      <c r="K320" s="345" t="s">
        <v>233</v>
      </c>
      <c r="L320" s="235">
        <v>0</v>
      </c>
      <c r="M320" s="235">
        <v>0</v>
      </c>
      <c r="N320" s="235">
        <v>0</v>
      </c>
      <c r="O320" s="235"/>
      <c r="P320" s="236">
        <v>0</v>
      </c>
      <c r="Q320" s="236">
        <v>8</v>
      </c>
      <c r="R320" s="236">
        <v>0</v>
      </c>
      <c r="S320" s="237">
        <v>0</v>
      </c>
      <c r="T320" s="234" t="e">
        <v>#N/A</v>
      </c>
      <c r="U320" s="234" t="e">
        <v>#N/A</v>
      </c>
      <c r="V320" s="234" t="e">
        <v>#N/A</v>
      </c>
      <c r="W320" s="234" t="e">
        <v>#N/A</v>
      </c>
      <c r="X320" s="208"/>
      <c r="Y320" s="238">
        <v>1</v>
      </c>
      <c r="Z320" s="208"/>
      <c r="AA320" s="238">
        <v>0</v>
      </c>
      <c r="AB320" s="238">
        <v>0</v>
      </c>
      <c r="AC320" s="238">
        <v>0</v>
      </c>
      <c r="AD320" s="238">
        <v>0</v>
      </c>
      <c r="AE320" s="239">
        <v>0</v>
      </c>
      <c r="AF320" s="208"/>
      <c r="AH320" s="240">
        <f t="shared" si="8"/>
        <v>0</v>
      </c>
      <c r="AI320" s="193"/>
      <c r="AJ320" s="193"/>
      <c r="AK320" s="240"/>
      <c r="AO320" s="241">
        <f t="shared" si="9"/>
        <v>0</v>
      </c>
    </row>
    <row r="321" spans="1:41" ht="12.75" customHeight="1" x14ac:dyDescent="0.45">
      <c r="A321" s="246" t="s">
        <v>576</v>
      </c>
      <c r="B321" s="247"/>
      <c r="C321" s="243"/>
      <c r="D321" s="243"/>
      <c r="E321" s="232"/>
      <c r="F321" s="232"/>
      <c r="G321" s="232"/>
      <c r="H321" s="232"/>
      <c r="I321" s="232"/>
      <c r="J321" s="345" t="s">
        <v>233</v>
      </c>
      <c r="K321" s="345" t="s">
        <v>233</v>
      </c>
      <c r="L321" s="235">
        <v>0</v>
      </c>
      <c r="M321" s="235">
        <v>0</v>
      </c>
      <c r="N321" s="235">
        <v>0</v>
      </c>
      <c r="O321" s="235"/>
      <c r="P321" s="236">
        <v>0</v>
      </c>
      <c r="Q321" s="236">
        <v>8</v>
      </c>
      <c r="R321" s="236">
        <v>0</v>
      </c>
      <c r="S321" s="237">
        <v>0</v>
      </c>
      <c r="T321" s="234" t="e">
        <v>#N/A</v>
      </c>
      <c r="U321" s="234" t="e">
        <v>#N/A</v>
      </c>
      <c r="V321" s="234" t="e">
        <v>#N/A</v>
      </c>
      <c r="W321" s="234" t="e">
        <v>#N/A</v>
      </c>
      <c r="X321" s="208"/>
      <c r="Y321" s="238">
        <v>1</v>
      </c>
      <c r="Z321" s="208"/>
      <c r="AA321" s="238">
        <v>0</v>
      </c>
      <c r="AB321" s="238">
        <v>0</v>
      </c>
      <c r="AC321" s="238">
        <v>0</v>
      </c>
      <c r="AD321" s="238">
        <v>0</v>
      </c>
      <c r="AE321" s="239">
        <v>0</v>
      </c>
      <c r="AF321" s="208"/>
      <c r="AH321" s="240">
        <f t="shared" si="8"/>
        <v>0</v>
      </c>
      <c r="AI321" s="193"/>
      <c r="AJ321" s="193"/>
      <c r="AK321" s="240"/>
      <c r="AO321" s="241">
        <f t="shared" si="9"/>
        <v>0</v>
      </c>
    </row>
    <row r="322" spans="1:41" ht="12.75" customHeight="1" x14ac:dyDescent="0.45">
      <c r="A322" s="246" t="s">
        <v>577</v>
      </c>
      <c r="B322" s="247"/>
      <c r="C322" s="232"/>
      <c r="D322" s="243"/>
      <c r="E322" s="243"/>
      <c r="F322" s="243"/>
      <c r="G322" s="243"/>
      <c r="H322" s="243"/>
      <c r="I322" s="243"/>
      <c r="J322" s="345" t="s">
        <v>233</v>
      </c>
      <c r="K322" s="345" t="s">
        <v>233</v>
      </c>
      <c r="L322" s="235">
        <v>0</v>
      </c>
      <c r="M322" s="235">
        <v>0</v>
      </c>
      <c r="N322" s="235">
        <v>0</v>
      </c>
      <c r="O322" s="235"/>
      <c r="P322" s="236">
        <v>0</v>
      </c>
      <c r="Q322" s="236">
        <v>8</v>
      </c>
      <c r="R322" s="236">
        <v>0</v>
      </c>
      <c r="S322" s="237">
        <v>0</v>
      </c>
      <c r="T322" s="234" t="e">
        <v>#N/A</v>
      </c>
      <c r="U322" s="234" t="e">
        <v>#N/A</v>
      </c>
      <c r="V322" s="234" t="e">
        <v>#N/A</v>
      </c>
      <c r="W322" s="234" t="e">
        <v>#N/A</v>
      </c>
      <c r="X322" s="208"/>
      <c r="Y322" s="238">
        <v>1</v>
      </c>
      <c r="Z322" s="208"/>
      <c r="AA322" s="238">
        <v>0</v>
      </c>
      <c r="AB322" s="238">
        <v>0</v>
      </c>
      <c r="AC322" s="238">
        <v>0</v>
      </c>
      <c r="AD322" s="238">
        <v>0</v>
      </c>
      <c r="AE322" s="239">
        <v>0</v>
      </c>
      <c r="AF322" s="208"/>
      <c r="AH322" s="240">
        <f t="shared" si="8"/>
        <v>0</v>
      </c>
      <c r="AI322" s="193"/>
      <c r="AJ322" s="193"/>
      <c r="AK322" s="240"/>
      <c r="AO322" s="241">
        <f t="shared" si="9"/>
        <v>0</v>
      </c>
    </row>
    <row r="323" spans="1:41" ht="12.75" customHeight="1" x14ac:dyDescent="0.45">
      <c r="A323" s="246" t="s">
        <v>578</v>
      </c>
      <c r="B323" s="247"/>
      <c r="C323" s="232"/>
      <c r="D323" s="243"/>
      <c r="E323" s="232"/>
      <c r="F323" s="232"/>
      <c r="G323" s="232"/>
      <c r="H323" s="232"/>
      <c r="I323" s="232"/>
      <c r="J323" s="345" t="s">
        <v>233</v>
      </c>
      <c r="K323" s="345" t="s">
        <v>233</v>
      </c>
      <c r="L323" s="235">
        <v>0</v>
      </c>
      <c r="M323" s="235">
        <v>0</v>
      </c>
      <c r="N323" s="235">
        <v>0</v>
      </c>
      <c r="O323" s="235"/>
      <c r="P323" s="236">
        <v>0</v>
      </c>
      <c r="Q323" s="236">
        <v>8</v>
      </c>
      <c r="R323" s="236">
        <v>0</v>
      </c>
      <c r="S323" s="237">
        <v>0</v>
      </c>
      <c r="T323" s="234" t="e">
        <v>#N/A</v>
      </c>
      <c r="U323" s="234" t="e">
        <v>#N/A</v>
      </c>
      <c r="V323" s="234" t="e">
        <v>#N/A</v>
      </c>
      <c r="W323" s="234" t="e">
        <v>#N/A</v>
      </c>
      <c r="X323" s="208"/>
      <c r="Y323" s="238">
        <v>1</v>
      </c>
      <c r="Z323" s="208"/>
      <c r="AA323" s="238">
        <v>0</v>
      </c>
      <c r="AB323" s="238">
        <v>0</v>
      </c>
      <c r="AC323" s="238">
        <v>0</v>
      </c>
      <c r="AD323" s="238">
        <v>0</v>
      </c>
      <c r="AE323" s="239">
        <v>0</v>
      </c>
      <c r="AF323" s="208"/>
      <c r="AH323" s="240">
        <f t="shared" si="8"/>
        <v>0</v>
      </c>
      <c r="AI323" s="193"/>
      <c r="AJ323" s="193"/>
      <c r="AK323" s="240"/>
      <c r="AO323" s="241">
        <f t="shared" si="9"/>
        <v>0</v>
      </c>
    </row>
    <row r="324" spans="1:41" ht="12.75" customHeight="1" x14ac:dyDescent="0.45">
      <c r="A324" s="246" t="s">
        <v>579</v>
      </c>
      <c r="B324" s="247"/>
      <c r="C324" s="243"/>
      <c r="D324" s="243"/>
      <c r="E324" s="243"/>
      <c r="F324" s="243"/>
      <c r="G324" s="243"/>
      <c r="H324" s="243"/>
      <c r="I324" s="243"/>
      <c r="J324" s="345" t="s">
        <v>233</v>
      </c>
      <c r="K324" s="345" t="s">
        <v>233</v>
      </c>
      <c r="L324" s="235">
        <v>0</v>
      </c>
      <c r="M324" s="235">
        <v>0</v>
      </c>
      <c r="N324" s="235">
        <v>0</v>
      </c>
      <c r="O324" s="235"/>
      <c r="P324" s="236">
        <v>0</v>
      </c>
      <c r="Q324" s="236">
        <v>8</v>
      </c>
      <c r="R324" s="236">
        <v>0</v>
      </c>
      <c r="S324" s="237">
        <v>0</v>
      </c>
      <c r="T324" s="234" t="e">
        <v>#N/A</v>
      </c>
      <c r="U324" s="234" t="e">
        <v>#N/A</v>
      </c>
      <c r="V324" s="234" t="e">
        <v>#N/A</v>
      </c>
      <c r="W324" s="234" t="e">
        <v>#N/A</v>
      </c>
      <c r="X324" s="208"/>
      <c r="Y324" s="238">
        <v>1</v>
      </c>
      <c r="Z324" s="208"/>
      <c r="AA324" s="238">
        <v>0</v>
      </c>
      <c r="AB324" s="238">
        <v>0</v>
      </c>
      <c r="AC324" s="238">
        <v>0</v>
      </c>
      <c r="AD324" s="238">
        <v>0</v>
      </c>
      <c r="AE324" s="239">
        <v>0</v>
      </c>
      <c r="AF324" s="208"/>
      <c r="AH324" s="240">
        <f t="shared" si="8"/>
        <v>0</v>
      </c>
      <c r="AI324" s="193"/>
      <c r="AJ324" s="193"/>
      <c r="AK324" s="240"/>
      <c r="AO324" s="241">
        <f t="shared" si="9"/>
        <v>0</v>
      </c>
    </row>
    <row r="325" spans="1:41" ht="12.75" customHeight="1" x14ac:dyDescent="0.45">
      <c r="A325" s="246" t="s">
        <v>580</v>
      </c>
      <c r="B325" s="247"/>
      <c r="C325" s="232"/>
      <c r="D325" s="243"/>
      <c r="E325" s="232"/>
      <c r="F325" s="232"/>
      <c r="G325" s="232"/>
      <c r="H325" s="232"/>
      <c r="I325" s="232"/>
      <c r="J325" s="345" t="s">
        <v>233</v>
      </c>
      <c r="K325" s="345" t="s">
        <v>233</v>
      </c>
      <c r="L325" s="235">
        <v>0</v>
      </c>
      <c r="M325" s="235">
        <v>0</v>
      </c>
      <c r="N325" s="235">
        <v>0</v>
      </c>
      <c r="O325" s="235"/>
      <c r="P325" s="236">
        <v>0</v>
      </c>
      <c r="Q325" s="236">
        <v>8</v>
      </c>
      <c r="R325" s="236">
        <v>0</v>
      </c>
      <c r="S325" s="237">
        <v>0</v>
      </c>
      <c r="T325" s="234" t="e">
        <v>#N/A</v>
      </c>
      <c r="U325" s="234" t="e">
        <v>#N/A</v>
      </c>
      <c r="V325" s="234" t="e">
        <v>#N/A</v>
      </c>
      <c r="W325" s="234" t="e">
        <v>#N/A</v>
      </c>
      <c r="X325" s="208"/>
      <c r="Y325" s="238">
        <v>1</v>
      </c>
      <c r="Z325" s="208"/>
      <c r="AA325" s="238">
        <v>0</v>
      </c>
      <c r="AB325" s="238">
        <v>0</v>
      </c>
      <c r="AC325" s="238">
        <v>0</v>
      </c>
      <c r="AD325" s="238">
        <v>0</v>
      </c>
      <c r="AE325" s="239">
        <v>0</v>
      </c>
      <c r="AF325" s="208"/>
      <c r="AH325" s="240">
        <f t="shared" si="8"/>
        <v>0</v>
      </c>
      <c r="AI325" s="193"/>
      <c r="AJ325" s="193"/>
      <c r="AK325" s="240"/>
      <c r="AO325" s="241">
        <f t="shared" si="9"/>
        <v>0</v>
      </c>
    </row>
    <row r="326" spans="1:41" ht="12.75" customHeight="1" x14ac:dyDescent="0.45">
      <c r="A326" s="246" t="s">
        <v>581</v>
      </c>
      <c r="B326" s="247"/>
      <c r="C326" s="232"/>
      <c r="D326" s="243"/>
      <c r="E326" s="243"/>
      <c r="F326" s="243"/>
      <c r="G326" s="243"/>
      <c r="H326" s="243"/>
      <c r="I326" s="243"/>
      <c r="J326" s="345" t="s">
        <v>233</v>
      </c>
      <c r="K326" s="345" t="s">
        <v>233</v>
      </c>
      <c r="L326" s="235">
        <v>0</v>
      </c>
      <c r="M326" s="235">
        <v>0</v>
      </c>
      <c r="N326" s="235">
        <v>0</v>
      </c>
      <c r="O326" s="235"/>
      <c r="P326" s="236">
        <v>0</v>
      </c>
      <c r="Q326" s="236">
        <v>8</v>
      </c>
      <c r="R326" s="236">
        <v>0</v>
      </c>
      <c r="S326" s="237">
        <v>0</v>
      </c>
      <c r="T326" s="234" t="e">
        <v>#N/A</v>
      </c>
      <c r="U326" s="234" t="e">
        <v>#N/A</v>
      </c>
      <c r="V326" s="234" t="e">
        <v>#N/A</v>
      </c>
      <c r="W326" s="234" t="e">
        <v>#N/A</v>
      </c>
      <c r="X326" s="208"/>
      <c r="Y326" s="238">
        <v>1</v>
      </c>
      <c r="Z326" s="208"/>
      <c r="AA326" s="238">
        <v>0</v>
      </c>
      <c r="AB326" s="238">
        <v>0</v>
      </c>
      <c r="AC326" s="238">
        <v>0</v>
      </c>
      <c r="AD326" s="238">
        <v>0</v>
      </c>
      <c r="AE326" s="239">
        <v>0</v>
      </c>
      <c r="AF326" s="208"/>
      <c r="AH326" s="240">
        <f t="shared" si="8"/>
        <v>0</v>
      </c>
      <c r="AI326" s="193"/>
      <c r="AJ326" s="193"/>
      <c r="AK326" s="240"/>
      <c r="AO326" s="241">
        <f t="shared" si="9"/>
        <v>0</v>
      </c>
    </row>
    <row r="327" spans="1:41" ht="12.75" customHeight="1" x14ac:dyDescent="0.45">
      <c r="A327" s="246" t="s">
        <v>582</v>
      </c>
      <c r="B327" s="247"/>
      <c r="C327" s="243"/>
      <c r="D327" s="243"/>
      <c r="E327" s="232"/>
      <c r="F327" s="232"/>
      <c r="G327" s="232"/>
      <c r="H327" s="232"/>
      <c r="I327" s="232"/>
      <c r="J327" s="345" t="s">
        <v>233</v>
      </c>
      <c r="K327" s="345" t="s">
        <v>233</v>
      </c>
      <c r="L327" s="235">
        <v>0</v>
      </c>
      <c r="M327" s="235">
        <v>0</v>
      </c>
      <c r="N327" s="235">
        <v>0</v>
      </c>
      <c r="O327" s="235"/>
      <c r="P327" s="236">
        <v>0</v>
      </c>
      <c r="Q327" s="236">
        <v>8</v>
      </c>
      <c r="R327" s="236">
        <v>0</v>
      </c>
      <c r="S327" s="237">
        <v>0</v>
      </c>
      <c r="T327" s="234" t="e">
        <v>#N/A</v>
      </c>
      <c r="U327" s="234" t="e">
        <v>#N/A</v>
      </c>
      <c r="V327" s="234" t="e">
        <v>#N/A</v>
      </c>
      <c r="W327" s="234" t="e">
        <v>#N/A</v>
      </c>
      <c r="X327" s="208"/>
      <c r="Y327" s="238">
        <v>1</v>
      </c>
      <c r="Z327" s="208"/>
      <c r="AA327" s="238">
        <v>0</v>
      </c>
      <c r="AB327" s="238">
        <v>0</v>
      </c>
      <c r="AC327" s="238">
        <v>0</v>
      </c>
      <c r="AD327" s="238">
        <v>0</v>
      </c>
      <c r="AE327" s="239">
        <v>0</v>
      </c>
      <c r="AF327" s="208"/>
      <c r="AH327" s="240">
        <f t="shared" si="8"/>
        <v>0</v>
      </c>
      <c r="AI327" s="193"/>
      <c r="AJ327" s="193"/>
      <c r="AK327" s="240"/>
      <c r="AO327" s="241">
        <f t="shared" si="9"/>
        <v>0</v>
      </c>
    </row>
    <row r="328" spans="1:41" ht="12.75" customHeight="1" x14ac:dyDescent="0.45">
      <c r="A328" s="246" t="s">
        <v>583</v>
      </c>
      <c r="B328" s="247"/>
      <c r="C328" s="232"/>
      <c r="D328" s="243"/>
      <c r="E328" s="243"/>
      <c r="F328" s="243"/>
      <c r="G328" s="243"/>
      <c r="H328" s="243"/>
      <c r="I328" s="243"/>
      <c r="J328" s="345" t="s">
        <v>233</v>
      </c>
      <c r="K328" s="345" t="s">
        <v>233</v>
      </c>
      <c r="L328" s="235">
        <v>0</v>
      </c>
      <c r="M328" s="235">
        <v>0</v>
      </c>
      <c r="N328" s="235">
        <v>0</v>
      </c>
      <c r="O328" s="235"/>
      <c r="P328" s="236">
        <v>0</v>
      </c>
      <c r="Q328" s="236">
        <v>8</v>
      </c>
      <c r="R328" s="236">
        <v>0</v>
      </c>
      <c r="S328" s="237">
        <v>0</v>
      </c>
      <c r="T328" s="234" t="e">
        <v>#N/A</v>
      </c>
      <c r="U328" s="234" t="e">
        <v>#N/A</v>
      </c>
      <c r="V328" s="234" t="e">
        <v>#N/A</v>
      </c>
      <c r="W328" s="234" t="e">
        <v>#N/A</v>
      </c>
      <c r="X328" s="208"/>
      <c r="Y328" s="238">
        <v>1</v>
      </c>
      <c r="Z328" s="208"/>
      <c r="AA328" s="238">
        <v>0</v>
      </c>
      <c r="AB328" s="238">
        <v>0</v>
      </c>
      <c r="AC328" s="238">
        <v>0</v>
      </c>
      <c r="AD328" s="238">
        <v>0</v>
      </c>
      <c r="AE328" s="239">
        <v>0</v>
      </c>
      <c r="AF328" s="208"/>
      <c r="AH328" s="240">
        <f t="shared" si="8"/>
        <v>0</v>
      </c>
      <c r="AI328" s="193"/>
      <c r="AJ328" s="193"/>
      <c r="AK328" s="240"/>
      <c r="AO328" s="241">
        <f t="shared" si="9"/>
        <v>0</v>
      </c>
    </row>
    <row r="329" spans="1:41" ht="12.75" customHeight="1" x14ac:dyDescent="0.45">
      <c r="A329" s="246" t="s">
        <v>584</v>
      </c>
      <c r="B329" s="247"/>
      <c r="C329" s="232"/>
      <c r="D329" s="243"/>
      <c r="E329" s="232"/>
      <c r="F329" s="232"/>
      <c r="G329" s="232"/>
      <c r="H329" s="232"/>
      <c r="I329" s="232"/>
      <c r="J329" s="345" t="s">
        <v>233</v>
      </c>
      <c r="K329" s="345" t="s">
        <v>233</v>
      </c>
      <c r="L329" s="235">
        <v>0</v>
      </c>
      <c r="M329" s="235">
        <v>0</v>
      </c>
      <c r="N329" s="235">
        <v>0</v>
      </c>
      <c r="O329" s="235"/>
      <c r="P329" s="236">
        <v>0</v>
      </c>
      <c r="Q329" s="236">
        <v>8</v>
      </c>
      <c r="R329" s="236">
        <v>0</v>
      </c>
      <c r="S329" s="237">
        <v>0</v>
      </c>
      <c r="T329" s="234" t="e">
        <v>#N/A</v>
      </c>
      <c r="U329" s="234" t="e">
        <v>#N/A</v>
      </c>
      <c r="V329" s="234" t="e">
        <v>#N/A</v>
      </c>
      <c r="W329" s="234" t="e">
        <v>#N/A</v>
      </c>
      <c r="X329" s="208"/>
      <c r="Y329" s="238">
        <v>1</v>
      </c>
      <c r="Z329" s="208"/>
      <c r="AA329" s="238">
        <v>0</v>
      </c>
      <c r="AB329" s="238">
        <v>0</v>
      </c>
      <c r="AC329" s="238">
        <v>0</v>
      </c>
      <c r="AD329" s="238">
        <v>0</v>
      </c>
      <c r="AE329" s="239">
        <v>0</v>
      </c>
      <c r="AF329" s="208"/>
      <c r="AH329" s="240">
        <f t="shared" si="8"/>
        <v>0</v>
      </c>
      <c r="AI329" s="193"/>
      <c r="AJ329" s="193"/>
      <c r="AK329" s="240"/>
      <c r="AO329" s="241">
        <f t="shared" si="9"/>
        <v>0</v>
      </c>
    </row>
    <row r="330" spans="1:41" ht="12.75" customHeight="1" x14ac:dyDescent="0.45">
      <c r="A330" s="246" t="s">
        <v>585</v>
      </c>
      <c r="B330" s="247"/>
      <c r="C330" s="243"/>
      <c r="D330" s="243"/>
      <c r="E330" s="243"/>
      <c r="F330" s="243"/>
      <c r="G330" s="243"/>
      <c r="H330" s="243"/>
      <c r="I330" s="243"/>
      <c r="J330" s="345" t="s">
        <v>233</v>
      </c>
      <c r="K330" s="345" t="s">
        <v>233</v>
      </c>
      <c r="L330" s="235">
        <v>0</v>
      </c>
      <c r="M330" s="235">
        <v>0</v>
      </c>
      <c r="N330" s="235">
        <v>0</v>
      </c>
      <c r="O330" s="235"/>
      <c r="P330" s="236">
        <v>0</v>
      </c>
      <c r="Q330" s="236">
        <v>8</v>
      </c>
      <c r="R330" s="236">
        <v>0</v>
      </c>
      <c r="S330" s="237">
        <v>0</v>
      </c>
      <c r="T330" s="234" t="e">
        <v>#N/A</v>
      </c>
      <c r="U330" s="234" t="e">
        <v>#N/A</v>
      </c>
      <c r="V330" s="234" t="e">
        <v>#N/A</v>
      </c>
      <c r="W330" s="234" t="e">
        <v>#N/A</v>
      </c>
      <c r="X330" s="208"/>
      <c r="Y330" s="238">
        <v>1</v>
      </c>
      <c r="Z330" s="208"/>
      <c r="AA330" s="238">
        <v>0</v>
      </c>
      <c r="AB330" s="238">
        <v>0</v>
      </c>
      <c r="AC330" s="238">
        <v>0</v>
      </c>
      <c r="AD330" s="238">
        <v>0</v>
      </c>
      <c r="AE330" s="239">
        <v>0</v>
      </c>
      <c r="AF330" s="208"/>
      <c r="AH330" s="240">
        <f t="shared" si="8"/>
        <v>0</v>
      </c>
      <c r="AI330" s="193"/>
      <c r="AJ330" s="193"/>
      <c r="AK330" s="240"/>
      <c r="AO330" s="241">
        <f t="shared" si="9"/>
        <v>0</v>
      </c>
    </row>
    <row r="331" spans="1:41" ht="12.75" customHeight="1" x14ac:dyDescent="0.45">
      <c r="A331" s="246" t="s">
        <v>586</v>
      </c>
      <c r="B331" s="247"/>
      <c r="C331" s="232"/>
      <c r="D331" s="243"/>
      <c r="E331" s="232"/>
      <c r="F331" s="232"/>
      <c r="G331" s="232"/>
      <c r="H331" s="232"/>
      <c r="I331" s="232"/>
      <c r="J331" s="345" t="s">
        <v>233</v>
      </c>
      <c r="K331" s="345" t="s">
        <v>233</v>
      </c>
      <c r="L331" s="235">
        <v>0</v>
      </c>
      <c r="M331" s="235">
        <v>0</v>
      </c>
      <c r="N331" s="235">
        <v>0</v>
      </c>
      <c r="O331" s="235"/>
      <c r="P331" s="236">
        <v>0</v>
      </c>
      <c r="Q331" s="236">
        <v>8</v>
      </c>
      <c r="R331" s="236">
        <v>0</v>
      </c>
      <c r="S331" s="237">
        <v>0</v>
      </c>
      <c r="T331" s="234" t="e">
        <v>#N/A</v>
      </c>
      <c r="U331" s="234" t="e">
        <v>#N/A</v>
      </c>
      <c r="V331" s="234" t="e">
        <v>#N/A</v>
      </c>
      <c r="W331" s="234" t="e">
        <v>#N/A</v>
      </c>
      <c r="X331" s="208"/>
      <c r="Y331" s="238">
        <v>1</v>
      </c>
      <c r="Z331" s="208"/>
      <c r="AA331" s="238">
        <v>0</v>
      </c>
      <c r="AB331" s="238">
        <v>0</v>
      </c>
      <c r="AC331" s="238">
        <v>0</v>
      </c>
      <c r="AD331" s="238">
        <v>0</v>
      </c>
      <c r="AE331" s="239">
        <v>0</v>
      </c>
      <c r="AF331" s="208"/>
      <c r="AH331" s="240">
        <f t="shared" si="8"/>
        <v>0</v>
      </c>
      <c r="AI331" s="193"/>
      <c r="AJ331" s="193"/>
      <c r="AK331" s="240"/>
      <c r="AO331" s="241">
        <f t="shared" si="9"/>
        <v>0</v>
      </c>
    </row>
    <row r="332" spans="1:41" ht="12.75" customHeight="1" x14ac:dyDescent="0.45">
      <c r="A332" s="246" t="s">
        <v>587</v>
      </c>
      <c r="B332" s="247"/>
      <c r="C332" s="232"/>
      <c r="D332" s="243"/>
      <c r="E332" s="243"/>
      <c r="F332" s="243"/>
      <c r="G332" s="243"/>
      <c r="H332" s="243"/>
      <c r="I332" s="243"/>
      <c r="J332" s="345" t="s">
        <v>233</v>
      </c>
      <c r="K332" s="345" t="s">
        <v>233</v>
      </c>
      <c r="L332" s="235">
        <v>0</v>
      </c>
      <c r="M332" s="235">
        <v>0</v>
      </c>
      <c r="N332" s="235">
        <v>0</v>
      </c>
      <c r="O332" s="235"/>
      <c r="P332" s="236">
        <v>0</v>
      </c>
      <c r="Q332" s="236">
        <v>8</v>
      </c>
      <c r="R332" s="236">
        <v>0</v>
      </c>
      <c r="S332" s="237">
        <v>0</v>
      </c>
      <c r="T332" s="234" t="e">
        <v>#N/A</v>
      </c>
      <c r="U332" s="234" t="e">
        <v>#N/A</v>
      </c>
      <c r="V332" s="234" t="e">
        <v>#N/A</v>
      </c>
      <c r="W332" s="234" t="e">
        <v>#N/A</v>
      </c>
      <c r="X332" s="208"/>
      <c r="Y332" s="238">
        <v>1</v>
      </c>
      <c r="Z332" s="208"/>
      <c r="AA332" s="238">
        <v>0</v>
      </c>
      <c r="AB332" s="238">
        <v>0</v>
      </c>
      <c r="AC332" s="238">
        <v>0</v>
      </c>
      <c r="AD332" s="238">
        <v>0</v>
      </c>
      <c r="AE332" s="239">
        <v>0</v>
      </c>
      <c r="AF332" s="208"/>
      <c r="AH332" s="240">
        <f t="shared" ref="AH332:AH395" si="10">IF(OR(ISTEXT(D332),ISTEXT(E332),ISTEXT(F332),ISTEXT(G332),ISTEXT(H332),ISTEXT(C332),ISTEXT(I332)),1,0)</f>
        <v>0</v>
      </c>
      <c r="AI332" s="193"/>
      <c r="AJ332" s="193"/>
      <c r="AK332" s="240"/>
      <c r="AO332" s="241">
        <f t="shared" si="9"/>
        <v>0</v>
      </c>
    </row>
    <row r="333" spans="1:41" ht="12.75" customHeight="1" x14ac:dyDescent="0.45">
      <c r="A333" s="246" t="s">
        <v>588</v>
      </c>
      <c r="B333" s="247"/>
      <c r="C333" s="243"/>
      <c r="D333" s="243"/>
      <c r="E333" s="232"/>
      <c r="F333" s="232"/>
      <c r="G333" s="232"/>
      <c r="H333" s="232"/>
      <c r="I333" s="232"/>
      <c r="J333" s="345" t="s">
        <v>233</v>
      </c>
      <c r="K333" s="345" t="s">
        <v>233</v>
      </c>
      <c r="L333" s="235">
        <v>0</v>
      </c>
      <c r="M333" s="235">
        <v>0</v>
      </c>
      <c r="N333" s="235">
        <v>0</v>
      </c>
      <c r="O333" s="235"/>
      <c r="P333" s="236">
        <v>0</v>
      </c>
      <c r="Q333" s="236">
        <v>8</v>
      </c>
      <c r="R333" s="236">
        <v>0</v>
      </c>
      <c r="S333" s="237">
        <v>0</v>
      </c>
      <c r="T333" s="234" t="e">
        <v>#N/A</v>
      </c>
      <c r="U333" s="234" t="e">
        <v>#N/A</v>
      </c>
      <c r="V333" s="234" t="e">
        <v>#N/A</v>
      </c>
      <c r="W333" s="234" t="e">
        <v>#N/A</v>
      </c>
      <c r="X333" s="208"/>
      <c r="Y333" s="238">
        <v>1</v>
      </c>
      <c r="Z333" s="208"/>
      <c r="AA333" s="238">
        <v>0</v>
      </c>
      <c r="AB333" s="238">
        <v>0</v>
      </c>
      <c r="AC333" s="238">
        <v>0</v>
      </c>
      <c r="AD333" s="238">
        <v>0</v>
      </c>
      <c r="AE333" s="239">
        <v>0</v>
      </c>
      <c r="AF333" s="208"/>
      <c r="AH333" s="240">
        <f t="shared" si="10"/>
        <v>0</v>
      </c>
      <c r="AI333" s="193"/>
      <c r="AJ333" s="193"/>
      <c r="AK333" s="240"/>
      <c r="AO333" s="241">
        <f t="shared" ref="AO333:AO396" si="11">SUM(L333:N333,P333,R333,AE333)</f>
        <v>0</v>
      </c>
    </row>
    <row r="334" spans="1:41" ht="12.75" customHeight="1" x14ac:dyDescent="0.45">
      <c r="A334" s="246" t="s">
        <v>589</v>
      </c>
      <c r="B334" s="247"/>
      <c r="C334" s="232"/>
      <c r="D334" s="243"/>
      <c r="E334" s="243"/>
      <c r="F334" s="243"/>
      <c r="G334" s="243"/>
      <c r="H334" s="243"/>
      <c r="I334" s="243"/>
      <c r="J334" s="345" t="s">
        <v>233</v>
      </c>
      <c r="K334" s="345" t="s">
        <v>233</v>
      </c>
      <c r="L334" s="235">
        <v>0</v>
      </c>
      <c r="M334" s="235">
        <v>0</v>
      </c>
      <c r="N334" s="235">
        <v>0</v>
      </c>
      <c r="O334" s="235"/>
      <c r="P334" s="236">
        <v>0</v>
      </c>
      <c r="Q334" s="236">
        <v>8</v>
      </c>
      <c r="R334" s="236">
        <v>0</v>
      </c>
      <c r="S334" s="237">
        <v>0</v>
      </c>
      <c r="T334" s="234" t="e">
        <v>#N/A</v>
      </c>
      <c r="U334" s="234" t="e">
        <v>#N/A</v>
      </c>
      <c r="V334" s="234" t="e">
        <v>#N/A</v>
      </c>
      <c r="W334" s="234" t="e">
        <v>#N/A</v>
      </c>
      <c r="X334" s="208"/>
      <c r="Y334" s="238">
        <v>1</v>
      </c>
      <c r="Z334" s="208"/>
      <c r="AA334" s="238">
        <v>0</v>
      </c>
      <c r="AB334" s="238">
        <v>0</v>
      </c>
      <c r="AC334" s="238">
        <v>0</v>
      </c>
      <c r="AD334" s="238">
        <v>0</v>
      </c>
      <c r="AE334" s="239">
        <v>0</v>
      </c>
      <c r="AF334" s="208"/>
      <c r="AH334" s="240">
        <f t="shared" si="10"/>
        <v>0</v>
      </c>
      <c r="AI334" s="193"/>
      <c r="AJ334" s="193"/>
      <c r="AK334" s="240"/>
      <c r="AO334" s="241">
        <f t="shared" si="11"/>
        <v>0</v>
      </c>
    </row>
    <row r="335" spans="1:41" ht="12.75" customHeight="1" x14ac:dyDescent="0.45">
      <c r="A335" s="246" t="s">
        <v>590</v>
      </c>
      <c r="B335" s="247"/>
      <c r="C335" s="232"/>
      <c r="D335" s="243"/>
      <c r="E335" s="232"/>
      <c r="F335" s="232"/>
      <c r="G335" s="232"/>
      <c r="H335" s="232"/>
      <c r="I335" s="232"/>
      <c r="J335" s="345" t="s">
        <v>233</v>
      </c>
      <c r="K335" s="345" t="s">
        <v>233</v>
      </c>
      <c r="L335" s="235">
        <v>0</v>
      </c>
      <c r="M335" s="235">
        <v>0</v>
      </c>
      <c r="N335" s="235">
        <v>0</v>
      </c>
      <c r="O335" s="235"/>
      <c r="P335" s="236">
        <v>0</v>
      </c>
      <c r="Q335" s="236">
        <v>8</v>
      </c>
      <c r="R335" s="236">
        <v>0</v>
      </c>
      <c r="S335" s="237">
        <v>0</v>
      </c>
      <c r="T335" s="234" t="e">
        <v>#N/A</v>
      </c>
      <c r="U335" s="234" t="e">
        <v>#N/A</v>
      </c>
      <c r="V335" s="234" t="e">
        <v>#N/A</v>
      </c>
      <c r="W335" s="234" t="e">
        <v>#N/A</v>
      </c>
      <c r="X335" s="208"/>
      <c r="Y335" s="238">
        <v>1</v>
      </c>
      <c r="Z335" s="208"/>
      <c r="AA335" s="238">
        <v>0</v>
      </c>
      <c r="AB335" s="238">
        <v>0</v>
      </c>
      <c r="AC335" s="238">
        <v>0</v>
      </c>
      <c r="AD335" s="238">
        <v>0</v>
      </c>
      <c r="AE335" s="239">
        <v>0</v>
      </c>
      <c r="AF335" s="208"/>
      <c r="AH335" s="240">
        <f t="shared" si="10"/>
        <v>0</v>
      </c>
      <c r="AI335" s="193"/>
      <c r="AJ335" s="193"/>
      <c r="AK335" s="240"/>
      <c r="AO335" s="241">
        <f t="shared" si="11"/>
        <v>0</v>
      </c>
    </row>
    <row r="336" spans="1:41" ht="12.75" customHeight="1" x14ac:dyDescent="0.45">
      <c r="A336" s="246" t="s">
        <v>591</v>
      </c>
      <c r="B336" s="247"/>
      <c r="C336" s="243"/>
      <c r="D336" s="243"/>
      <c r="E336" s="243"/>
      <c r="F336" s="243"/>
      <c r="G336" s="243"/>
      <c r="H336" s="243"/>
      <c r="I336" s="243"/>
      <c r="J336" s="345" t="s">
        <v>233</v>
      </c>
      <c r="K336" s="345" t="s">
        <v>233</v>
      </c>
      <c r="L336" s="235">
        <v>0</v>
      </c>
      <c r="M336" s="235">
        <v>0</v>
      </c>
      <c r="N336" s="235">
        <v>0</v>
      </c>
      <c r="O336" s="235"/>
      <c r="P336" s="236">
        <v>0</v>
      </c>
      <c r="Q336" s="236">
        <v>8</v>
      </c>
      <c r="R336" s="236">
        <v>0</v>
      </c>
      <c r="S336" s="237">
        <v>0</v>
      </c>
      <c r="T336" s="234" t="e">
        <v>#N/A</v>
      </c>
      <c r="U336" s="234" t="e">
        <v>#N/A</v>
      </c>
      <c r="V336" s="234" t="e">
        <v>#N/A</v>
      </c>
      <c r="W336" s="234" t="e">
        <v>#N/A</v>
      </c>
      <c r="X336" s="208"/>
      <c r="Y336" s="238">
        <v>1</v>
      </c>
      <c r="Z336" s="208"/>
      <c r="AA336" s="238">
        <v>0</v>
      </c>
      <c r="AB336" s="238">
        <v>0</v>
      </c>
      <c r="AC336" s="238">
        <v>0</v>
      </c>
      <c r="AD336" s="238">
        <v>0</v>
      </c>
      <c r="AE336" s="239">
        <v>0</v>
      </c>
      <c r="AF336" s="208"/>
      <c r="AH336" s="240">
        <f t="shared" si="10"/>
        <v>0</v>
      </c>
      <c r="AI336" s="193"/>
      <c r="AJ336" s="193"/>
      <c r="AK336" s="240"/>
      <c r="AO336" s="241">
        <f t="shared" si="11"/>
        <v>0</v>
      </c>
    </row>
    <row r="337" spans="1:41" ht="12.75" customHeight="1" x14ac:dyDescent="0.45">
      <c r="A337" s="246" t="s">
        <v>592</v>
      </c>
      <c r="B337" s="247"/>
      <c r="C337" s="232"/>
      <c r="D337" s="243"/>
      <c r="E337" s="232"/>
      <c r="F337" s="232"/>
      <c r="G337" s="232"/>
      <c r="H337" s="232"/>
      <c r="I337" s="232"/>
      <c r="J337" s="345" t="s">
        <v>233</v>
      </c>
      <c r="K337" s="345" t="s">
        <v>233</v>
      </c>
      <c r="L337" s="235">
        <v>0</v>
      </c>
      <c r="M337" s="235">
        <v>0</v>
      </c>
      <c r="N337" s="235">
        <v>0</v>
      </c>
      <c r="O337" s="235"/>
      <c r="P337" s="236">
        <v>0</v>
      </c>
      <c r="Q337" s="236">
        <v>8</v>
      </c>
      <c r="R337" s="236">
        <v>0</v>
      </c>
      <c r="S337" s="237">
        <v>0</v>
      </c>
      <c r="T337" s="234" t="e">
        <v>#N/A</v>
      </c>
      <c r="U337" s="234" t="e">
        <v>#N/A</v>
      </c>
      <c r="V337" s="234" t="e">
        <v>#N/A</v>
      </c>
      <c r="W337" s="234" t="e">
        <v>#N/A</v>
      </c>
      <c r="X337" s="208"/>
      <c r="Y337" s="238">
        <v>1</v>
      </c>
      <c r="Z337" s="208"/>
      <c r="AA337" s="238">
        <v>0</v>
      </c>
      <c r="AB337" s="238">
        <v>0</v>
      </c>
      <c r="AC337" s="238">
        <v>0</v>
      </c>
      <c r="AD337" s="238">
        <v>0</v>
      </c>
      <c r="AE337" s="239">
        <v>0</v>
      </c>
      <c r="AF337" s="208"/>
      <c r="AH337" s="240">
        <f t="shared" si="10"/>
        <v>0</v>
      </c>
      <c r="AI337" s="193"/>
      <c r="AJ337" s="193"/>
      <c r="AK337" s="240"/>
      <c r="AO337" s="241">
        <f t="shared" si="11"/>
        <v>0</v>
      </c>
    </row>
    <row r="338" spans="1:41" ht="12.75" customHeight="1" x14ac:dyDescent="0.45">
      <c r="A338" s="246" t="s">
        <v>593</v>
      </c>
      <c r="B338" s="247"/>
      <c r="C338" s="232"/>
      <c r="D338" s="243"/>
      <c r="E338" s="243"/>
      <c r="F338" s="243"/>
      <c r="G338" s="243"/>
      <c r="H338" s="243"/>
      <c r="I338" s="243"/>
      <c r="J338" s="345" t="s">
        <v>233</v>
      </c>
      <c r="K338" s="345" t="s">
        <v>233</v>
      </c>
      <c r="L338" s="235">
        <v>0</v>
      </c>
      <c r="M338" s="235">
        <v>0</v>
      </c>
      <c r="N338" s="235">
        <v>0</v>
      </c>
      <c r="O338" s="235"/>
      <c r="P338" s="236">
        <v>0</v>
      </c>
      <c r="Q338" s="236">
        <v>8</v>
      </c>
      <c r="R338" s="236">
        <v>0</v>
      </c>
      <c r="S338" s="237">
        <v>0</v>
      </c>
      <c r="T338" s="234" t="e">
        <v>#N/A</v>
      </c>
      <c r="U338" s="234" t="e">
        <v>#N/A</v>
      </c>
      <c r="V338" s="234" t="e">
        <v>#N/A</v>
      </c>
      <c r="W338" s="234" t="e">
        <v>#N/A</v>
      </c>
      <c r="X338" s="208"/>
      <c r="Y338" s="238">
        <v>1</v>
      </c>
      <c r="Z338" s="208"/>
      <c r="AA338" s="238">
        <v>0</v>
      </c>
      <c r="AB338" s="238">
        <v>0</v>
      </c>
      <c r="AC338" s="238">
        <v>0</v>
      </c>
      <c r="AD338" s="238">
        <v>0</v>
      </c>
      <c r="AE338" s="239">
        <v>0</v>
      </c>
      <c r="AF338" s="208"/>
      <c r="AH338" s="240">
        <f t="shared" si="10"/>
        <v>0</v>
      </c>
      <c r="AI338" s="193"/>
      <c r="AJ338" s="193"/>
      <c r="AK338" s="240"/>
      <c r="AO338" s="241">
        <f t="shared" si="11"/>
        <v>0</v>
      </c>
    </row>
    <row r="339" spans="1:41" ht="12.75" customHeight="1" x14ac:dyDescent="0.45">
      <c r="A339" s="246" t="s">
        <v>594</v>
      </c>
      <c r="B339" s="247"/>
      <c r="C339" s="243"/>
      <c r="D339" s="243"/>
      <c r="E339" s="232"/>
      <c r="F339" s="232"/>
      <c r="G339" s="232"/>
      <c r="H339" s="232"/>
      <c r="I339" s="232"/>
      <c r="J339" s="345" t="s">
        <v>233</v>
      </c>
      <c r="K339" s="345" t="s">
        <v>233</v>
      </c>
      <c r="L339" s="235">
        <v>0</v>
      </c>
      <c r="M339" s="235">
        <v>0</v>
      </c>
      <c r="N339" s="235">
        <v>0</v>
      </c>
      <c r="O339" s="235"/>
      <c r="P339" s="236">
        <v>0</v>
      </c>
      <c r="Q339" s="236">
        <v>8</v>
      </c>
      <c r="R339" s="236">
        <v>0</v>
      </c>
      <c r="S339" s="237">
        <v>0</v>
      </c>
      <c r="T339" s="234" t="e">
        <v>#N/A</v>
      </c>
      <c r="U339" s="234" t="e">
        <v>#N/A</v>
      </c>
      <c r="V339" s="234" t="e">
        <v>#N/A</v>
      </c>
      <c r="W339" s="234" t="e">
        <v>#N/A</v>
      </c>
      <c r="X339" s="208"/>
      <c r="Y339" s="238">
        <v>1</v>
      </c>
      <c r="Z339" s="208"/>
      <c r="AA339" s="238">
        <v>0</v>
      </c>
      <c r="AB339" s="238">
        <v>0</v>
      </c>
      <c r="AC339" s="238">
        <v>0</v>
      </c>
      <c r="AD339" s="238">
        <v>0</v>
      </c>
      <c r="AE339" s="239">
        <v>0</v>
      </c>
      <c r="AF339" s="208"/>
      <c r="AH339" s="240">
        <f t="shared" si="10"/>
        <v>0</v>
      </c>
      <c r="AI339" s="193"/>
      <c r="AJ339" s="193"/>
      <c r="AK339" s="240"/>
      <c r="AO339" s="241">
        <f t="shared" si="11"/>
        <v>0</v>
      </c>
    </row>
    <row r="340" spans="1:41" ht="12.75" customHeight="1" x14ac:dyDescent="0.45">
      <c r="A340" s="246" t="s">
        <v>595</v>
      </c>
      <c r="B340" s="247"/>
      <c r="C340" s="232"/>
      <c r="D340" s="243"/>
      <c r="E340" s="243"/>
      <c r="F340" s="243"/>
      <c r="G340" s="243"/>
      <c r="H340" s="243"/>
      <c r="I340" s="243"/>
      <c r="J340" s="345" t="s">
        <v>233</v>
      </c>
      <c r="K340" s="345" t="s">
        <v>233</v>
      </c>
      <c r="L340" s="235">
        <v>0</v>
      </c>
      <c r="M340" s="235">
        <v>0</v>
      </c>
      <c r="N340" s="235">
        <v>0</v>
      </c>
      <c r="O340" s="235"/>
      <c r="P340" s="236">
        <v>0</v>
      </c>
      <c r="Q340" s="236">
        <v>8</v>
      </c>
      <c r="R340" s="236">
        <v>0</v>
      </c>
      <c r="S340" s="237">
        <v>0</v>
      </c>
      <c r="T340" s="234" t="e">
        <v>#N/A</v>
      </c>
      <c r="U340" s="234" t="e">
        <v>#N/A</v>
      </c>
      <c r="V340" s="234" t="e">
        <v>#N/A</v>
      </c>
      <c r="W340" s="234" t="e">
        <v>#N/A</v>
      </c>
      <c r="X340" s="208"/>
      <c r="Y340" s="238">
        <v>1</v>
      </c>
      <c r="Z340" s="208"/>
      <c r="AA340" s="238">
        <v>0</v>
      </c>
      <c r="AB340" s="238">
        <v>0</v>
      </c>
      <c r="AC340" s="238">
        <v>0</v>
      </c>
      <c r="AD340" s="238">
        <v>0</v>
      </c>
      <c r="AE340" s="239">
        <v>0</v>
      </c>
      <c r="AF340" s="208"/>
      <c r="AH340" s="240">
        <f t="shared" si="10"/>
        <v>0</v>
      </c>
      <c r="AI340" s="193"/>
      <c r="AJ340" s="193"/>
      <c r="AK340" s="240"/>
      <c r="AO340" s="241">
        <f t="shared" si="11"/>
        <v>0</v>
      </c>
    </row>
    <row r="341" spans="1:41" ht="12.75" customHeight="1" x14ac:dyDescent="0.45">
      <c r="A341" s="246" t="s">
        <v>596</v>
      </c>
      <c r="B341" s="247"/>
      <c r="C341" s="232"/>
      <c r="D341" s="243"/>
      <c r="E341" s="232"/>
      <c r="F341" s="232"/>
      <c r="G341" s="232"/>
      <c r="H341" s="232"/>
      <c r="I341" s="232"/>
      <c r="J341" s="345" t="s">
        <v>233</v>
      </c>
      <c r="K341" s="345" t="s">
        <v>233</v>
      </c>
      <c r="L341" s="235">
        <v>0</v>
      </c>
      <c r="M341" s="235">
        <v>0</v>
      </c>
      <c r="N341" s="235">
        <v>0</v>
      </c>
      <c r="O341" s="235"/>
      <c r="P341" s="236">
        <v>0</v>
      </c>
      <c r="Q341" s="236">
        <v>8</v>
      </c>
      <c r="R341" s="236">
        <v>0</v>
      </c>
      <c r="S341" s="237">
        <v>0</v>
      </c>
      <c r="T341" s="234" t="e">
        <v>#N/A</v>
      </c>
      <c r="U341" s="234" t="e">
        <v>#N/A</v>
      </c>
      <c r="V341" s="234" t="e">
        <v>#N/A</v>
      </c>
      <c r="W341" s="234" t="e">
        <v>#N/A</v>
      </c>
      <c r="X341" s="208"/>
      <c r="Y341" s="238">
        <v>1</v>
      </c>
      <c r="Z341" s="208"/>
      <c r="AA341" s="238">
        <v>0</v>
      </c>
      <c r="AB341" s="238">
        <v>0</v>
      </c>
      <c r="AC341" s="238">
        <v>0</v>
      </c>
      <c r="AD341" s="238">
        <v>0</v>
      </c>
      <c r="AE341" s="239">
        <v>0</v>
      </c>
      <c r="AF341" s="208"/>
      <c r="AH341" s="240">
        <f t="shared" si="10"/>
        <v>0</v>
      </c>
      <c r="AI341" s="193"/>
      <c r="AJ341" s="193"/>
      <c r="AK341" s="240"/>
      <c r="AO341" s="241">
        <f t="shared" si="11"/>
        <v>0</v>
      </c>
    </row>
    <row r="342" spans="1:41" ht="12.75" customHeight="1" x14ac:dyDescent="0.45">
      <c r="A342" s="246" t="s">
        <v>597</v>
      </c>
      <c r="B342" s="247"/>
      <c r="C342" s="243"/>
      <c r="D342" s="243"/>
      <c r="E342" s="243"/>
      <c r="F342" s="243"/>
      <c r="G342" s="243"/>
      <c r="H342" s="243"/>
      <c r="I342" s="243"/>
      <c r="J342" s="345" t="s">
        <v>233</v>
      </c>
      <c r="K342" s="345" t="s">
        <v>233</v>
      </c>
      <c r="L342" s="235">
        <v>0</v>
      </c>
      <c r="M342" s="235">
        <v>0</v>
      </c>
      <c r="N342" s="235">
        <v>0</v>
      </c>
      <c r="O342" s="235"/>
      <c r="P342" s="236">
        <v>0</v>
      </c>
      <c r="Q342" s="236">
        <v>8</v>
      </c>
      <c r="R342" s="236">
        <v>0</v>
      </c>
      <c r="S342" s="237">
        <v>0</v>
      </c>
      <c r="T342" s="234" t="e">
        <v>#N/A</v>
      </c>
      <c r="U342" s="234" t="e">
        <v>#N/A</v>
      </c>
      <c r="V342" s="234" t="e">
        <v>#N/A</v>
      </c>
      <c r="W342" s="234" t="e">
        <v>#N/A</v>
      </c>
      <c r="X342" s="208"/>
      <c r="Y342" s="238">
        <v>1</v>
      </c>
      <c r="Z342" s="208"/>
      <c r="AA342" s="238">
        <v>0</v>
      </c>
      <c r="AB342" s="238">
        <v>0</v>
      </c>
      <c r="AC342" s="238">
        <v>0</v>
      </c>
      <c r="AD342" s="238">
        <v>0</v>
      </c>
      <c r="AE342" s="239">
        <v>0</v>
      </c>
      <c r="AF342" s="208"/>
      <c r="AH342" s="240">
        <f t="shared" si="10"/>
        <v>0</v>
      </c>
      <c r="AI342" s="193"/>
      <c r="AJ342" s="193"/>
      <c r="AK342" s="240"/>
      <c r="AO342" s="241">
        <f t="shared" si="11"/>
        <v>0</v>
      </c>
    </row>
    <row r="343" spans="1:41" ht="12.75" customHeight="1" x14ac:dyDescent="0.45">
      <c r="A343" s="246" t="s">
        <v>598</v>
      </c>
      <c r="B343" s="247"/>
      <c r="C343" s="232"/>
      <c r="D343" s="243"/>
      <c r="E343" s="232"/>
      <c r="F343" s="232"/>
      <c r="G343" s="232"/>
      <c r="H343" s="232"/>
      <c r="I343" s="232"/>
      <c r="J343" s="345" t="s">
        <v>233</v>
      </c>
      <c r="K343" s="345" t="s">
        <v>233</v>
      </c>
      <c r="L343" s="235">
        <v>0</v>
      </c>
      <c r="M343" s="235">
        <v>0</v>
      </c>
      <c r="N343" s="235">
        <v>0</v>
      </c>
      <c r="O343" s="235"/>
      <c r="P343" s="236">
        <v>0</v>
      </c>
      <c r="Q343" s="236">
        <v>8</v>
      </c>
      <c r="R343" s="236">
        <v>0</v>
      </c>
      <c r="S343" s="237">
        <v>0</v>
      </c>
      <c r="T343" s="234" t="e">
        <v>#N/A</v>
      </c>
      <c r="U343" s="234" t="e">
        <v>#N/A</v>
      </c>
      <c r="V343" s="234" t="e">
        <v>#N/A</v>
      </c>
      <c r="W343" s="234" t="e">
        <v>#N/A</v>
      </c>
      <c r="X343" s="208"/>
      <c r="Y343" s="238">
        <v>1</v>
      </c>
      <c r="Z343" s="208"/>
      <c r="AA343" s="238">
        <v>0</v>
      </c>
      <c r="AB343" s="238">
        <v>0</v>
      </c>
      <c r="AC343" s="238">
        <v>0</v>
      </c>
      <c r="AD343" s="238">
        <v>0</v>
      </c>
      <c r="AE343" s="239">
        <v>0</v>
      </c>
      <c r="AF343" s="208"/>
      <c r="AH343" s="240">
        <f t="shared" si="10"/>
        <v>0</v>
      </c>
      <c r="AI343" s="193"/>
      <c r="AJ343" s="193"/>
      <c r="AK343" s="240"/>
      <c r="AO343" s="241">
        <f t="shared" si="11"/>
        <v>0</v>
      </c>
    </row>
    <row r="344" spans="1:41" ht="12.75" customHeight="1" x14ac:dyDescent="0.45">
      <c r="A344" s="246" t="s">
        <v>599</v>
      </c>
      <c r="B344" s="247"/>
      <c r="C344" s="232"/>
      <c r="D344" s="243"/>
      <c r="E344" s="243"/>
      <c r="F344" s="243"/>
      <c r="G344" s="243"/>
      <c r="H344" s="243"/>
      <c r="I344" s="243"/>
      <c r="J344" s="345" t="s">
        <v>233</v>
      </c>
      <c r="K344" s="345" t="s">
        <v>233</v>
      </c>
      <c r="L344" s="235">
        <v>0</v>
      </c>
      <c r="M344" s="235">
        <v>0</v>
      </c>
      <c r="N344" s="235">
        <v>0</v>
      </c>
      <c r="O344" s="235"/>
      <c r="P344" s="236">
        <v>0</v>
      </c>
      <c r="Q344" s="236">
        <v>8</v>
      </c>
      <c r="R344" s="236">
        <v>0</v>
      </c>
      <c r="S344" s="237">
        <v>0</v>
      </c>
      <c r="T344" s="234" t="e">
        <v>#N/A</v>
      </c>
      <c r="U344" s="234" t="e">
        <v>#N/A</v>
      </c>
      <c r="V344" s="234" t="e">
        <v>#N/A</v>
      </c>
      <c r="W344" s="234" t="e">
        <v>#N/A</v>
      </c>
      <c r="X344" s="208"/>
      <c r="Y344" s="238">
        <v>1</v>
      </c>
      <c r="Z344" s="208"/>
      <c r="AA344" s="238">
        <v>0</v>
      </c>
      <c r="AB344" s="238">
        <v>0</v>
      </c>
      <c r="AC344" s="238">
        <v>0</v>
      </c>
      <c r="AD344" s="238">
        <v>0</v>
      </c>
      <c r="AE344" s="239">
        <v>0</v>
      </c>
      <c r="AF344" s="208"/>
      <c r="AH344" s="240">
        <f t="shared" si="10"/>
        <v>0</v>
      </c>
      <c r="AI344" s="193"/>
      <c r="AJ344" s="193"/>
      <c r="AK344" s="240"/>
      <c r="AO344" s="241">
        <f t="shared" si="11"/>
        <v>0</v>
      </c>
    </row>
    <row r="345" spans="1:41" ht="12.75" customHeight="1" x14ac:dyDescent="0.45">
      <c r="A345" s="246" t="s">
        <v>600</v>
      </c>
      <c r="B345" s="247"/>
      <c r="C345" s="243"/>
      <c r="D345" s="243"/>
      <c r="E345" s="232"/>
      <c r="F345" s="232"/>
      <c r="G345" s="232"/>
      <c r="H345" s="232"/>
      <c r="I345" s="232"/>
      <c r="J345" s="345" t="s">
        <v>233</v>
      </c>
      <c r="K345" s="345" t="s">
        <v>233</v>
      </c>
      <c r="L345" s="235">
        <v>0</v>
      </c>
      <c r="M345" s="235">
        <v>0</v>
      </c>
      <c r="N345" s="235">
        <v>0</v>
      </c>
      <c r="O345" s="235"/>
      <c r="P345" s="236">
        <v>0</v>
      </c>
      <c r="Q345" s="236">
        <v>8</v>
      </c>
      <c r="R345" s="236">
        <v>0</v>
      </c>
      <c r="S345" s="237">
        <v>0</v>
      </c>
      <c r="T345" s="234" t="e">
        <v>#N/A</v>
      </c>
      <c r="U345" s="234" t="e">
        <v>#N/A</v>
      </c>
      <c r="V345" s="234" t="e">
        <v>#N/A</v>
      </c>
      <c r="W345" s="234" t="e">
        <v>#N/A</v>
      </c>
      <c r="X345" s="208"/>
      <c r="Y345" s="238">
        <v>1</v>
      </c>
      <c r="Z345" s="208"/>
      <c r="AA345" s="238">
        <v>0</v>
      </c>
      <c r="AB345" s="238">
        <v>0</v>
      </c>
      <c r="AC345" s="238">
        <v>0</v>
      </c>
      <c r="AD345" s="238">
        <v>0</v>
      </c>
      <c r="AE345" s="239">
        <v>0</v>
      </c>
      <c r="AF345" s="208"/>
      <c r="AH345" s="240">
        <f t="shared" si="10"/>
        <v>0</v>
      </c>
      <c r="AI345" s="193"/>
      <c r="AJ345" s="193"/>
      <c r="AK345" s="240"/>
      <c r="AO345" s="241">
        <f t="shared" si="11"/>
        <v>0</v>
      </c>
    </row>
    <row r="346" spans="1:41" ht="12.75" customHeight="1" x14ac:dyDescent="0.45">
      <c r="A346" s="246" t="s">
        <v>601</v>
      </c>
      <c r="B346" s="247"/>
      <c r="C346" s="232"/>
      <c r="D346" s="243"/>
      <c r="E346" s="243"/>
      <c r="F346" s="243"/>
      <c r="G346" s="243"/>
      <c r="H346" s="243"/>
      <c r="I346" s="243"/>
      <c r="J346" s="345" t="s">
        <v>233</v>
      </c>
      <c r="K346" s="345" t="s">
        <v>233</v>
      </c>
      <c r="L346" s="235">
        <v>0</v>
      </c>
      <c r="M346" s="235">
        <v>0</v>
      </c>
      <c r="N346" s="235">
        <v>0</v>
      </c>
      <c r="O346" s="235"/>
      <c r="P346" s="236">
        <v>0</v>
      </c>
      <c r="Q346" s="236">
        <v>8</v>
      </c>
      <c r="R346" s="236">
        <v>0</v>
      </c>
      <c r="S346" s="237">
        <v>0</v>
      </c>
      <c r="T346" s="234" t="e">
        <v>#N/A</v>
      </c>
      <c r="U346" s="234" t="e">
        <v>#N/A</v>
      </c>
      <c r="V346" s="234" t="e">
        <v>#N/A</v>
      </c>
      <c r="W346" s="234" t="e">
        <v>#N/A</v>
      </c>
      <c r="X346" s="208"/>
      <c r="Y346" s="238">
        <v>1</v>
      </c>
      <c r="Z346" s="208"/>
      <c r="AA346" s="238">
        <v>0</v>
      </c>
      <c r="AB346" s="238">
        <v>0</v>
      </c>
      <c r="AC346" s="238">
        <v>0</v>
      </c>
      <c r="AD346" s="238">
        <v>0</v>
      </c>
      <c r="AE346" s="239">
        <v>0</v>
      </c>
      <c r="AF346" s="208"/>
      <c r="AH346" s="240">
        <f t="shared" si="10"/>
        <v>0</v>
      </c>
      <c r="AI346" s="193"/>
      <c r="AJ346" s="193"/>
      <c r="AK346" s="240"/>
      <c r="AO346" s="241">
        <f t="shared" si="11"/>
        <v>0</v>
      </c>
    </row>
    <row r="347" spans="1:41" ht="12.75" customHeight="1" x14ac:dyDescent="0.45">
      <c r="A347" s="246" t="s">
        <v>602</v>
      </c>
      <c r="B347" s="247"/>
      <c r="C347" s="232"/>
      <c r="D347" s="243"/>
      <c r="E347" s="232"/>
      <c r="F347" s="232"/>
      <c r="G347" s="232"/>
      <c r="H347" s="232"/>
      <c r="I347" s="232"/>
      <c r="J347" s="345" t="s">
        <v>233</v>
      </c>
      <c r="K347" s="345" t="s">
        <v>233</v>
      </c>
      <c r="L347" s="235">
        <v>0</v>
      </c>
      <c r="M347" s="235">
        <v>0</v>
      </c>
      <c r="N347" s="235">
        <v>0</v>
      </c>
      <c r="O347" s="235"/>
      <c r="P347" s="236">
        <v>0</v>
      </c>
      <c r="Q347" s="236">
        <v>8</v>
      </c>
      <c r="R347" s="236">
        <v>0</v>
      </c>
      <c r="S347" s="237">
        <v>0</v>
      </c>
      <c r="T347" s="234" t="e">
        <v>#N/A</v>
      </c>
      <c r="U347" s="234" t="e">
        <v>#N/A</v>
      </c>
      <c r="V347" s="234" t="e">
        <v>#N/A</v>
      </c>
      <c r="W347" s="234" t="e">
        <v>#N/A</v>
      </c>
      <c r="X347" s="208"/>
      <c r="Y347" s="238">
        <v>1</v>
      </c>
      <c r="Z347" s="208"/>
      <c r="AA347" s="238">
        <v>0</v>
      </c>
      <c r="AB347" s="238">
        <v>0</v>
      </c>
      <c r="AC347" s="238">
        <v>0</v>
      </c>
      <c r="AD347" s="238">
        <v>0</v>
      </c>
      <c r="AE347" s="239">
        <v>0</v>
      </c>
      <c r="AF347" s="208"/>
      <c r="AH347" s="240">
        <f t="shared" si="10"/>
        <v>0</v>
      </c>
      <c r="AI347" s="193"/>
      <c r="AJ347" s="193"/>
      <c r="AK347" s="240"/>
      <c r="AO347" s="241">
        <f t="shared" si="11"/>
        <v>0</v>
      </c>
    </row>
    <row r="348" spans="1:41" ht="12.75" customHeight="1" x14ac:dyDescent="0.45">
      <c r="A348" s="246" t="s">
        <v>603</v>
      </c>
      <c r="B348" s="247"/>
      <c r="C348" s="243"/>
      <c r="D348" s="243"/>
      <c r="E348" s="243"/>
      <c r="F348" s="243"/>
      <c r="G348" s="243"/>
      <c r="H348" s="243"/>
      <c r="I348" s="243"/>
      <c r="J348" s="345" t="s">
        <v>233</v>
      </c>
      <c r="K348" s="345" t="s">
        <v>233</v>
      </c>
      <c r="L348" s="235">
        <v>0</v>
      </c>
      <c r="M348" s="235">
        <v>0</v>
      </c>
      <c r="N348" s="235">
        <v>0</v>
      </c>
      <c r="O348" s="235"/>
      <c r="P348" s="236">
        <v>0</v>
      </c>
      <c r="Q348" s="236">
        <v>8</v>
      </c>
      <c r="R348" s="236">
        <v>0</v>
      </c>
      <c r="S348" s="237">
        <v>0</v>
      </c>
      <c r="T348" s="234" t="e">
        <v>#N/A</v>
      </c>
      <c r="U348" s="234" t="e">
        <v>#N/A</v>
      </c>
      <c r="V348" s="234" t="e">
        <v>#N/A</v>
      </c>
      <c r="W348" s="234" t="e">
        <v>#N/A</v>
      </c>
      <c r="X348" s="208"/>
      <c r="Y348" s="238">
        <v>1</v>
      </c>
      <c r="Z348" s="208"/>
      <c r="AA348" s="238">
        <v>0</v>
      </c>
      <c r="AB348" s="238">
        <v>0</v>
      </c>
      <c r="AC348" s="238">
        <v>0</v>
      </c>
      <c r="AD348" s="238">
        <v>0</v>
      </c>
      <c r="AE348" s="239">
        <v>0</v>
      </c>
      <c r="AF348" s="208"/>
      <c r="AH348" s="240">
        <f t="shared" si="10"/>
        <v>0</v>
      </c>
      <c r="AI348" s="193"/>
      <c r="AJ348" s="193"/>
      <c r="AK348" s="240"/>
      <c r="AO348" s="241">
        <f t="shared" si="11"/>
        <v>0</v>
      </c>
    </row>
    <row r="349" spans="1:41" ht="12.75" customHeight="1" x14ac:dyDescent="0.45">
      <c r="A349" s="246" t="s">
        <v>604</v>
      </c>
      <c r="B349" s="247"/>
      <c r="C349" s="232"/>
      <c r="D349" s="243"/>
      <c r="E349" s="232"/>
      <c r="F349" s="232"/>
      <c r="G349" s="232"/>
      <c r="H349" s="232"/>
      <c r="I349" s="232"/>
      <c r="J349" s="345" t="s">
        <v>233</v>
      </c>
      <c r="K349" s="345" t="s">
        <v>233</v>
      </c>
      <c r="L349" s="235">
        <v>0</v>
      </c>
      <c r="M349" s="235">
        <v>0</v>
      </c>
      <c r="N349" s="235">
        <v>0</v>
      </c>
      <c r="O349" s="235"/>
      <c r="P349" s="236">
        <v>0</v>
      </c>
      <c r="Q349" s="236">
        <v>8</v>
      </c>
      <c r="R349" s="236">
        <v>0</v>
      </c>
      <c r="S349" s="237">
        <v>0</v>
      </c>
      <c r="T349" s="234" t="e">
        <v>#N/A</v>
      </c>
      <c r="U349" s="234" t="e">
        <v>#N/A</v>
      </c>
      <c r="V349" s="234" t="e">
        <v>#N/A</v>
      </c>
      <c r="W349" s="234" t="e">
        <v>#N/A</v>
      </c>
      <c r="X349" s="208"/>
      <c r="Y349" s="238">
        <v>1</v>
      </c>
      <c r="Z349" s="208"/>
      <c r="AA349" s="238">
        <v>0</v>
      </c>
      <c r="AB349" s="238">
        <v>0</v>
      </c>
      <c r="AC349" s="238">
        <v>0</v>
      </c>
      <c r="AD349" s="238">
        <v>0</v>
      </c>
      <c r="AE349" s="239">
        <v>0</v>
      </c>
      <c r="AF349" s="208"/>
      <c r="AH349" s="240">
        <f t="shared" si="10"/>
        <v>0</v>
      </c>
      <c r="AI349" s="193"/>
      <c r="AJ349" s="193"/>
      <c r="AK349" s="240"/>
      <c r="AO349" s="241">
        <f t="shared" si="11"/>
        <v>0</v>
      </c>
    </row>
    <row r="350" spans="1:41" ht="12.75" customHeight="1" x14ac:dyDescent="0.45">
      <c r="A350" s="246" t="s">
        <v>605</v>
      </c>
      <c r="B350" s="247"/>
      <c r="C350" s="232"/>
      <c r="D350" s="243"/>
      <c r="E350" s="243"/>
      <c r="F350" s="243"/>
      <c r="G350" s="243"/>
      <c r="H350" s="243"/>
      <c r="I350" s="243"/>
      <c r="J350" s="345" t="s">
        <v>233</v>
      </c>
      <c r="K350" s="345" t="s">
        <v>233</v>
      </c>
      <c r="L350" s="235">
        <v>0</v>
      </c>
      <c r="M350" s="235">
        <v>0</v>
      </c>
      <c r="N350" s="235">
        <v>0</v>
      </c>
      <c r="O350" s="235"/>
      <c r="P350" s="236">
        <v>0</v>
      </c>
      <c r="Q350" s="236">
        <v>8</v>
      </c>
      <c r="R350" s="236">
        <v>0</v>
      </c>
      <c r="S350" s="237">
        <v>0</v>
      </c>
      <c r="T350" s="234" t="e">
        <v>#N/A</v>
      </c>
      <c r="U350" s="234" t="e">
        <v>#N/A</v>
      </c>
      <c r="V350" s="234" t="e">
        <v>#N/A</v>
      </c>
      <c r="W350" s="234" t="e">
        <v>#N/A</v>
      </c>
      <c r="X350" s="208"/>
      <c r="Y350" s="238">
        <v>1</v>
      </c>
      <c r="Z350" s="208"/>
      <c r="AA350" s="238">
        <v>0</v>
      </c>
      <c r="AB350" s="238">
        <v>0</v>
      </c>
      <c r="AC350" s="238">
        <v>0</v>
      </c>
      <c r="AD350" s="238">
        <v>0</v>
      </c>
      <c r="AE350" s="239">
        <v>0</v>
      </c>
      <c r="AF350" s="208"/>
      <c r="AH350" s="240">
        <f t="shared" si="10"/>
        <v>0</v>
      </c>
      <c r="AI350" s="193"/>
      <c r="AJ350" s="193"/>
      <c r="AK350" s="240"/>
      <c r="AO350" s="241">
        <f t="shared" si="11"/>
        <v>0</v>
      </c>
    </row>
    <row r="351" spans="1:41" ht="12.75" customHeight="1" x14ac:dyDescent="0.45">
      <c r="A351" s="246" t="s">
        <v>606</v>
      </c>
      <c r="B351" s="247"/>
      <c r="C351" s="243"/>
      <c r="D351" s="243"/>
      <c r="E351" s="232"/>
      <c r="F351" s="232"/>
      <c r="G351" s="232"/>
      <c r="H351" s="232"/>
      <c r="I351" s="232"/>
      <c r="J351" s="345" t="s">
        <v>233</v>
      </c>
      <c r="K351" s="345" t="s">
        <v>233</v>
      </c>
      <c r="L351" s="235">
        <v>0</v>
      </c>
      <c r="M351" s="235">
        <v>0</v>
      </c>
      <c r="N351" s="235">
        <v>0</v>
      </c>
      <c r="O351" s="235"/>
      <c r="P351" s="236">
        <v>0</v>
      </c>
      <c r="Q351" s="236">
        <v>8</v>
      </c>
      <c r="R351" s="236">
        <v>0</v>
      </c>
      <c r="S351" s="237">
        <v>0</v>
      </c>
      <c r="T351" s="234" t="e">
        <v>#N/A</v>
      </c>
      <c r="U351" s="234" t="e">
        <v>#N/A</v>
      </c>
      <c r="V351" s="234" t="e">
        <v>#N/A</v>
      </c>
      <c r="W351" s="234" t="e">
        <v>#N/A</v>
      </c>
      <c r="X351" s="208"/>
      <c r="Y351" s="238">
        <v>1</v>
      </c>
      <c r="Z351" s="208"/>
      <c r="AA351" s="238">
        <v>0</v>
      </c>
      <c r="AB351" s="238">
        <v>0</v>
      </c>
      <c r="AC351" s="238">
        <v>0</v>
      </c>
      <c r="AD351" s="238">
        <v>0</v>
      </c>
      <c r="AE351" s="239">
        <v>0</v>
      </c>
      <c r="AF351" s="208"/>
      <c r="AH351" s="240">
        <f t="shared" si="10"/>
        <v>0</v>
      </c>
      <c r="AI351" s="193"/>
      <c r="AJ351" s="193"/>
      <c r="AK351" s="240"/>
      <c r="AO351" s="241">
        <f t="shared" si="11"/>
        <v>0</v>
      </c>
    </row>
    <row r="352" spans="1:41" ht="12.75" customHeight="1" x14ac:dyDescent="0.45">
      <c r="A352" s="246" t="s">
        <v>607</v>
      </c>
      <c r="B352" s="247"/>
      <c r="C352" s="232"/>
      <c r="D352" s="243"/>
      <c r="E352" s="243"/>
      <c r="F352" s="243"/>
      <c r="G352" s="243"/>
      <c r="H352" s="243"/>
      <c r="I352" s="243"/>
      <c r="J352" s="345" t="s">
        <v>233</v>
      </c>
      <c r="K352" s="345" t="s">
        <v>233</v>
      </c>
      <c r="L352" s="235">
        <v>0</v>
      </c>
      <c r="M352" s="235">
        <v>0</v>
      </c>
      <c r="N352" s="235">
        <v>0</v>
      </c>
      <c r="O352" s="235"/>
      <c r="P352" s="236">
        <v>0</v>
      </c>
      <c r="Q352" s="236">
        <v>8</v>
      </c>
      <c r="R352" s="236">
        <v>0</v>
      </c>
      <c r="S352" s="237">
        <v>0</v>
      </c>
      <c r="T352" s="234" t="e">
        <v>#N/A</v>
      </c>
      <c r="U352" s="234" t="e">
        <v>#N/A</v>
      </c>
      <c r="V352" s="234" t="e">
        <v>#N/A</v>
      </c>
      <c r="W352" s="234" t="e">
        <v>#N/A</v>
      </c>
      <c r="X352" s="208"/>
      <c r="Y352" s="238">
        <v>1</v>
      </c>
      <c r="Z352" s="208"/>
      <c r="AA352" s="238">
        <v>0</v>
      </c>
      <c r="AB352" s="238">
        <v>0</v>
      </c>
      <c r="AC352" s="238">
        <v>0</v>
      </c>
      <c r="AD352" s="238">
        <v>0</v>
      </c>
      <c r="AE352" s="239">
        <v>0</v>
      </c>
      <c r="AF352" s="208"/>
      <c r="AH352" s="240">
        <f t="shared" si="10"/>
        <v>0</v>
      </c>
      <c r="AI352" s="193"/>
      <c r="AJ352" s="193"/>
      <c r="AK352" s="240"/>
      <c r="AO352" s="241">
        <f t="shared" si="11"/>
        <v>0</v>
      </c>
    </row>
    <row r="353" spans="1:41" ht="12.75" customHeight="1" x14ac:dyDescent="0.45">
      <c r="A353" s="246" t="s">
        <v>608</v>
      </c>
      <c r="B353" s="247"/>
      <c r="C353" s="232"/>
      <c r="D353" s="243"/>
      <c r="E353" s="232"/>
      <c r="F353" s="232"/>
      <c r="G353" s="232"/>
      <c r="H353" s="232"/>
      <c r="I353" s="232"/>
      <c r="J353" s="345" t="s">
        <v>233</v>
      </c>
      <c r="K353" s="345" t="s">
        <v>233</v>
      </c>
      <c r="L353" s="235">
        <v>0</v>
      </c>
      <c r="M353" s="235">
        <v>0</v>
      </c>
      <c r="N353" s="235">
        <v>0</v>
      </c>
      <c r="O353" s="235"/>
      <c r="P353" s="236">
        <v>0</v>
      </c>
      <c r="Q353" s="236">
        <v>8</v>
      </c>
      <c r="R353" s="236">
        <v>0</v>
      </c>
      <c r="S353" s="237">
        <v>0</v>
      </c>
      <c r="T353" s="234" t="e">
        <v>#N/A</v>
      </c>
      <c r="U353" s="234" t="e">
        <v>#N/A</v>
      </c>
      <c r="V353" s="234" t="e">
        <v>#N/A</v>
      </c>
      <c r="W353" s="234" t="e">
        <v>#N/A</v>
      </c>
      <c r="X353" s="208"/>
      <c r="Y353" s="238">
        <v>1</v>
      </c>
      <c r="Z353" s="208"/>
      <c r="AA353" s="238">
        <v>0</v>
      </c>
      <c r="AB353" s="238">
        <v>0</v>
      </c>
      <c r="AC353" s="238">
        <v>0</v>
      </c>
      <c r="AD353" s="238">
        <v>0</v>
      </c>
      <c r="AE353" s="239">
        <v>0</v>
      </c>
      <c r="AF353" s="208"/>
      <c r="AH353" s="240">
        <f t="shared" si="10"/>
        <v>0</v>
      </c>
      <c r="AI353" s="193"/>
      <c r="AJ353" s="193"/>
      <c r="AK353" s="240"/>
      <c r="AO353" s="241">
        <f t="shared" si="11"/>
        <v>0</v>
      </c>
    </row>
    <row r="354" spans="1:41" ht="12.75" customHeight="1" x14ac:dyDescent="0.45">
      <c r="A354" s="246" t="s">
        <v>609</v>
      </c>
      <c r="B354" s="247"/>
      <c r="C354" s="243"/>
      <c r="D354" s="243"/>
      <c r="E354" s="243"/>
      <c r="F354" s="243"/>
      <c r="G354" s="243"/>
      <c r="H354" s="243"/>
      <c r="I354" s="243"/>
      <c r="J354" s="345" t="s">
        <v>233</v>
      </c>
      <c r="K354" s="345" t="s">
        <v>233</v>
      </c>
      <c r="L354" s="235">
        <v>0</v>
      </c>
      <c r="M354" s="235">
        <v>0</v>
      </c>
      <c r="N354" s="235">
        <v>0</v>
      </c>
      <c r="O354" s="235"/>
      <c r="P354" s="236">
        <v>0</v>
      </c>
      <c r="Q354" s="236">
        <v>8</v>
      </c>
      <c r="R354" s="236">
        <v>0</v>
      </c>
      <c r="S354" s="237">
        <v>0</v>
      </c>
      <c r="T354" s="234" t="e">
        <v>#N/A</v>
      </c>
      <c r="U354" s="234" t="e">
        <v>#N/A</v>
      </c>
      <c r="V354" s="234" t="e">
        <v>#N/A</v>
      </c>
      <c r="W354" s="234" t="e">
        <v>#N/A</v>
      </c>
      <c r="X354" s="208"/>
      <c r="Y354" s="238">
        <v>1</v>
      </c>
      <c r="Z354" s="208"/>
      <c r="AA354" s="238">
        <v>0</v>
      </c>
      <c r="AB354" s="238">
        <v>0</v>
      </c>
      <c r="AC354" s="238">
        <v>0</v>
      </c>
      <c r="AD354" s="238">
        <v>0</v>
      </c>
      <c r="AE354" s="239">
        <v>0</v>
      </c>
      <c r="AF354" s="208"/>
      <c r="AH354" s="240">
        <f t="shared" si="10"/>
        <v>0</v>
      </c>
      <c r="AI354" s="193"/>
      <c r="AJ354" s="193"/>
      <c r="AK354" s="240"/>
      <c r="AO354" s="241">
        <f t="shared" si="11"/>
        <v>0</v>
      </c>
    </row>
    <row r="355" spans="1:41" ht="12.75" customHeight="1" x14ac:dyDescent="0.45">
      <c r="A355" s="246" t="s">
        <v>610</v>
      </c>
      <c r="B355" s="247"/>
      <c r="C355" s="232"/>
      <c r="D355" s="243"/>
      <c r="E355" s="232"/>
      <c r="F355" s="232"/>
      <c r="G355" s="232"/>
      <c r="H355" s="232"/>
      <c r="I355" s="232"/>
      <c r="J355" s="345" t="s">
        <v>233</v>
      </c>
      <c r="K355" s="345" t="s">
        <v>233</v>
      </c>
      <c r="L355" s="235">
        <v>0</v>
      </c>
      <c r="M355" s="235">
        <v>0</v>
      </c>
      <c r="N355" s="235">
        <v>0</v>
      </c>
      <c r="O355" s="235"/>
      <c r="P355" s="236">
        <v>0</v>
      </c>
      <c r="Q355" s="236">
        <v>8</v>
      </c>
      <c r="R355" s="236">
        <v>0</v>
      </c>
      <c r="S355" s="237">
        <v>0</v>
      </c>
      <c r="T355" s="234" t="e">
        <v>#N/A</v>
      </c>
      <c r="U355" s="234" t="e">
        <v>#N/A</v>
      </c>
      <c r="V355" s="234" t="e">
        <v>#N/A</v>
      </c>
      <c r="W355" s="234" t="e">
        <v>#N/A</v>
      </c>
      <c r="X355" s="208"/>
      <c r="Y355" s="238">
        <v>1</v>
      </c>
      <c r="Z355" s="208"/>
      <c r="AA355" s="238">
        <v>0</v>
      </c>
      <c r="AB355" s="238">
        <v>0</v>
      </c>
      <c r="AC355" s="238">
        <v>0</v>
      </c>
      <c r="AD355" s="238">
        <v>0</v>
      </c>
      <c r="AE355" s="239">
        <v>0</v>
      </c>
      <c r="AF355" s="208"/>
      <c r="AH355" s="240">
        <f t="shared" si="10"/>
        <v>0</v>
      </c>
      <c r="AI355" s="193"/>
      <c r="AJ355" s="193"/>
      <c r="AK355" s="240"/>
      <c r="AO355" s="241">
        <f t="shared" si="11"/>
        <v>0</v>
      </c>
    </row>
    <row r="356" spans="1:41" ht="12.75" customHeight="1" x14ac:dyDescent="0.45">
      <c r="A356" s="246" t="s">
        <v>611</v>
      </c>
      <c r="B356" s="247"/>
      <c r="C356" s="232"/>
      <c r="D356" s="243"/>
      <c r="E356" s="243"/>
      <c r="F356" s="243"/>
      <c r="G356" s="243"/>
      <c r="H356" s="243"/>
      <c r="I356" s="243"/>
      <c r="J356" s="345" t="s">
        <v>233</v>
      </c>
      <c r="K356" s="345" t="s">
        <v>233</v>
      </c>
      <c r="L356" s="235">
        <v>0</v>
      </c>
      <c r="M356" s="235">
        <v>0</v>
      </c>
      <c r="N356" s="235">
        <v>0</v>
      </c>
      <c r="O356" s="235"/>
      <c r="P356" s="236">
        <v>0</v>
      </c>
      <c r="Q356" s="236">
        <v>8</v>
      </c>
      <c r="R356" s="236">
        <v>0</v>
      </c>
      <c r="S356" s="237">
        <v>0</v>
      </c>
      <c r="T356" s="234" t="e">
        <v>#N/A</v>
      </c>
      <c r="U356" s="234" t="e">
        <v>#N/A</v>
      </c>
      <c r="V356" s="234" t="e">
        <v>#N/A</v>
      </c>
      <c r="W356" s="234" t="e">
        <v>#N/A</v>
      </c>
      <c r="X356" s="208"/>
      <c r="Y356" s="238">
        <v>1</v>
      </c>
      <c r="Z356" s="208"/>
      <c r="AA356" s="238">
        <v>0</v>
      </c>
      <c r="AB356" s="238">
        <v>0</v>
      </c>
      <c r="AC356" s="238">
        <v>0</v>
      </c>
      <c r="AD356" s="238">
        <v>0</v>
      </c>
      <c r="AE356" s="239">
        <v>0</v>
      </c>
      <c r="AF356" s="208"/>
      <c r="AH356" s="240">
        <f t="shared" si="10"/>
        <v>0</v>
      </c>
      <c r="AI356" s="193"/>
      <c r="AJ356" s="193"/>
      <c r="AK356" s="240"/>
      <c r="AO356" s="241">
        <f t="shared" si="11"/>
        <v>0</v>
      </c>
    </row>
    <row r="357" spans="1:41" ht="12.75" customHeight="1" x14ac:dyDescent="0.45">
      <c r="A357" s="246" t="s">
        <v>612</v>
      </c>
      <c r="B357" s="247"/>
      <c r="C357" s="243"/>
      <c r="D357" s="243"/>
      <c r="E357" s="232"/>
      <c r="F357" s="232"/>
      <c r="G357" s="232"/>
      <c r="H357" s="232"/>
      <c r="I357" s="232"/>
      <c r="J357" s="345" t="s">
        <v>233</v>
      </c>
      <c r="K357" s="345" t="s">
        <v>233</v>
      </c>
      <c r="L357" s="235">
        <v>0</v>
      </c>
      <c r="M357" s="235">
        <v>0</v>
      </c>
      <c r="N357" s="235">
        <v>0</v>
      </c>
      <c r="O357" s="235"/>
      <c r="P357" s="236">
        <v>0</v>
      </c>
      <c r="Q357" s="236">
        <v>8</v>
      </c>
      <c r="R357" s="236">
        <v>0</v>
      </c>
      <c r="S357" s="237">
        <v>0</v>
      </c>
      <c r="T357" s="234" t="e">
        <v>#N/A</v>
      </c>
      <c r="U357" s="234" t="e">
        <v>#N/A</v>
      </c>
      <c r="V357" s="234" t="e">
        <v>#N/A</v>
      </c>
      <c r="W357" s="234" t="e">
        <v>#N/A</v>
      </c>
      <c r="X357" s="208"/>
      <c r="Y357" s="238">
        <v>1</v>
      </c>
      <c r="Z357" s="208"/>
      <c r="AA357" s="238">
        <v>0</v>
      </c>
      <c r="AB357" s="238">
        <v>0</v>
      </c>
      <c r="AC357" s="238">
        <v>0</v>
      </c>
      <c r="AD357" s="238">
        <v>0</v>
      </c>
      <c r="AE357" s="239">
        <v>0</v>
      </c>
      <c r="AF357" s="208"/>
      <c r="AH357" s="240">
        <f t="shared" si="10"/>
        <v>0</v>
      </c>
      <c r="AI357" s="193"/>
      <c r="AJ357" s="193"/>
      <c r="AK357" s="240"/>
      <c r="AO357" s="241">
        <f t="shared" si="11"/>
        <v>0</v>
      </c>
    </row>
    <row r="358" spans="1:41" ht="12.75" customHeight="1" x14ac:dyDescent="0.45">
      <c r="A358" s="246" t="s">
        <v>613</v>
      </c>
      <c r="B358" s="247"/>
      <c r="C358" s="232"/>
      <c r="D358" s="243"/>
      <c r="E358" s="243"/>
      <c r="F358" s="243"/>
      <c r="G358" s="243"/>
      <c r="H358" s="243"/>
      <c r="I358" s="243"/>
      <c r="J358" s="345" t="s">
        <v>233</v>
      </c>
      <c r="K358" s="345" t="s">
        <v>233</v>
      </c>
      <c r="L358" s="235">
        <v>0</v>
      </c>
      <c r="M358" s="235">
        <v>0</v>
      </c>
      <c r="N358" s="235">
        <v>0</v>
      </c>
      <c r="O358" s="235"/>
      <c r="P358" s="236">
        <v>0</v>
      </c>
      <c r="Q358" s="236">
        <v>8</v>
      </c>
      <c r="R358" s="236">
        <v>0</v>
      </c>
      <c r="S358" s="237">
        <v>0</v>
      </c>
      <c r="T358" s="234" t="e">
        <v>#N/A</v>
      </c>
      <c r="U358" s="234" t="e">
        <v>#N/A</v>
      </c>
      <c r="V358" s="234" t="e">
        <v>#N/A</v>
      </c>
      <c r="W358" s="234" t="e">
        <v>#N/A</v>
      </c>
      <c r="X358" s="208"/>
      <c r="Y358" s="238">
        <v>1</v>
      </c>
      <c r="Z358" s="208"/>
      <c r="AA358" s="238">
        <v>0</v>
      </c>
      <c r="AB358" s="238">
        <v>0</v>
      </c>
      <c r="AC358" s="238">
        <v>0</v>
      </c>
      <c r="AD358" s="238">
        <v>0</v>
      </c>
      <c r="AE358" s="239">
        <v>0</v>
      </c>
      <c r="AF358" s="208"/>
      <c r="AH358" s="240">
        <f t="shared" si="10"/>
        <v>0</v>
      </c>
      <c r="AI358" s="193"/>
      <c r="AJ358" s="193"/>
      <c r="AK358" s="240"/>
      <c r="AO358" s="241">
        <f t="shared" si="11"/>
        <v>0</v>
      </c>
    </row>
    <row r="359" spans="1:41" ht="12.75" customHeight="1" x14ac:dyDescent="0.45">
      <c r="A359" s="246" t="s">
        <v>614</v>
      </c>
      <c r="B359" s="247"/>
      <c r="C359" s="232"/>
      <c r="D359" s="243"/>
      <c r="E359" s="232"/>
      <c r="F359" s="232"/>
      <c r="G359" s="232"/>
      <c r="H359" s="232"/>
      <c r="I359" s="232"/>
      <c r="J359" s="345" t="s">
        <v>233</v>
      </c>
      <c r="K359" s="345" t="s">
        <v>233</v>
      </c>
      <c r="L359" s="235">
        <v>0</v>
      </c>
      <c r="M359" s="235">
        <v>0</v>
      </c>
      <c r="N359" s="235">
        <v>0</v>
      </c>
      <c r="O359" s="235"/>
      <c r="P359" s="236">
        <v>0</v>
      </c>
      <c r="Q359" s="236">
        <v>8</v>
      </c>
      <c r="R359" s="236">
        <v>0</v>
      </c>
      <c r="S359" s="237">
        <v>0</v>
      </c>
      <c r="T359" s="234" t="e">
        <v>#N/A</v>
      </c>
      <c r="U359" s="234" t="e">
        <v>#N/A</v>
      </c>
      <c r="V359" s="234" t="e">
        <v>#N/A</v>
      </c>
      <c r="W359" s="234" t="e">
        <v>#N/A</v>
      </c>
      <c r="X359" s="208"/>
      <c r="Y359" s="238">
        <v>1</v>
      </c>
      <c r="Z359" s="208"/>
      <c r="AA359" s="238">
        <v>0</v>
      </c>
      <c r="AB359" s="238">
        <v>0</v>
      </c>
      <c r="AC359" s="238">
        <v>0</v>
      </c>
      <c r="AD359" s="238">
        <v>0</v>
      </c>
      <c r="AE359" s="239">
        <v>0</v>
      </c>
      <c r="AF359" s="208"/>
      <c r="AH359" s="240">
        <f t="shared" si="10"/>
        <v>0</v>
      </c>
      <c r="AI359" s="193"/>
      <c r="AJ359" s="193"/>
      <c r="AK359" s="240"/>
      <c r="AO359" s="241">
        <f t="shared" si="11"/>
        <v>0</v>
      </c>
    </row>
    <row r="360" spans="1:41" ht="12.75" customHeight="1" x14ac:dyDescent="0.45">
      <c r="A360" s="246" t="s">
        <v>615</v>
      </c>
      <c r="B360" s="247"/>
      <c r="C360" s="243"/>
      <c r="D360" s="243"/>
      <c r="E360" s="243"/>
      <c r="F360" s="243"/>
      <c r="G360" s="243"/>
      <c r="H360" s="243"/>
      <c r="I360" s="243"/>
      <c r="J360" s="345" t="s">
        <v>233</v>
      </c>
      <c r="K360" s="345" t="s">
        <v>233</v>
      </c>
      <c r="L360" s="235">
        <v>0</v>
      </c>
      <c r="M360" s="235">
        <v>0</v>
      </c>
      <c r="N360" s="235">
        <v>0</v>
      </c>
      <c r="O360" s="235"/>
      <c r="P360" s="236">
        <v>0</v>
      </c>
      <c r="Q360" s="236">
        <v>8</v>
      </c>
      <c r="R360" s="236">
        <v>0</v>
      </c>
      <c r="S360" s="237">
        <v>0</v>
      </c>
      <c r="T360" s="234" t="e">
        <v>#N/A</v>
      </c>
      <c r="U360" s="234" t="e">
        <v>#N/A</v>
      </c>
      <c r="V360" s="234" t="e">
        <v>#N/A</v>
      </c>
      <c r="W360" s="234" t="e">
        <v>#N/A</v>
      </c>
      <c r="X360" s="208"/>
      <c r="Y360" s="238">
        <v>1</v>
      </c>
      <c r="Z360" s="208"/>
      <c r="AA360" s="238">
        <v>0</v>
      </c>
      <c r="AB360" s="238">
        <v>0</v>
      </c>
      <c r="AC360" s="238">
        <v>0</v>
      </c>
      <c r="AD360" s="238">
        <v>0</v>
      </c>
      <c r="AE360" s="239">
        <v>0</v>
      </c>
      <c r="AF360" s="208"/>
      <c r="AH360" s="240">
        <f t="shared" si="10"/>
        <v>0</v>
      </c>
      <c r="AI360" s="193"/>
      <c r="AJ360" s="193"/>
      <c r="AK360" s="240"/>
      <c r="AO360" s="241">
        <f t="shared" si="11"/>
        <v>0</v>
      </c>
    </row>
    <row r="361" spans="1:41" ht="12.75" customHeight="1" x14ac:dyDescent="0.45">
      <c r="A361" s="246" t="s">
        <v>616</v>
      </c>
      <c r="B361" s="247"/>
      <c r="C361" s="232"/>
      <c r="D361" s="243"/>
      <c r="E361" s="232"/>
      <c r="F361" s="232"/>
      <c r="G361" s="232"/>
      <c r="H361" s="232"/>
      <c r="I361" s="232"/>
      <c r="J361" s="345" t="s">
        <v>233</v>
      </c>
      <c r="K361" s="345" t="s">
        <v>233</v>
      </c>
      <c r="L361" s="235">
        <v>0</v>
      </c>
      <c r="M361" s="235">
        <v>0</v>
      </c>
      <c r="N361" s="235">
        <v>0</v>
      </c>
      <c r="O361" s="235"/>
      <c r="P361" s="236">
        <v>0</v>
      </c>
      <c r="Q361" s="236">
        <v>8</v>
      </c>
      <c r="R361" s="236">
        <v>0</v>
      </c>
      <c r="S361" s="237">
        <v>0</v>
      </c>
      <c r="T361" s="234" t="e">
        <v>#N/A</v>
      </c>
      <c r="U361" s="234" t="e">
        <v>#N/A</v>
      </c>
      <c r="V361" s="234" t="e">
        <v>#N/A</v>
      </c>
      <c r="W361" s="234" t="e">
        <v>#N/A</v>
      </c>
      <c r="X361" s="208"/>
      <c r="Y361" s="238">
        <v>1</v>
      </c>
      <c r="Z361" s="208"/>
      <c r="AA361" s="238">
        <v>0</v>
      </c>
      <c r="AB361" s="238">
        <v>0</v>
      </c>
      <c r="AC361" s="238">
        <v>0</v>
      </c>
      <c r="AD361" s="238">
        <v>0</v>
      </c>
      <c r="AE361" s="239">
        <v>0</v>
      </c>
      <c r="AF361" s="208"/>
      <c r="AH361" s="240">
        <f t="shared" si="10"/>
        <v>0</v>
      </c>
      <c r="AI361" s="193"/>
      <c r="AJ361" s="193"/>
      <c r="AK361" s="240"/>
      <c r="AO361" s="241">
        <f t="shared" si="11"/>
        <v>0</v>
      </c>
    </row>
    <row r="362" spans="1:41" ht="12.75" customHeight="1" x14ac:dyDescent="0.45">
      <c r="A362" s="246" t="s">
        <v>617</v>
      </c>
      <c r="B362" s="247"/>
      <c r="C362" s="232"/>
      <c r="D362" s="243"/>
      <c r="E362" s="243"/>
      <c r="F362" s="243"/>
      <c r="G362" s="243"/>
      <c r="H362" s="243"/>
      <c r="I362" s="243"/>
      <c r="J362" s="345" t="s">
        <v>233</v>
      </c>
      <c r="K362" s="345" t="s">
        <v>233</v>
      </c>
      <c r="L362" s="235">
        <v>0</v>
      </c>
      <c r="M362" s="235">
        <v>0</v>
      </c>
      <c r="N362" s="235">
        <v>0</v>
      </c>
      <c r="O362" s="235"/>
      <c r="P362" s="236">
        <v>0</v>
      </c>
      <c r="Q362" s="236">
        <v>8</v>
      </c>
      <c r="R362" s="236">
        <v>0</v>
      </c>
      <c r="S362" s="237">
        <v>0</v>
      </c>
      <c r="T362" s="234" t="e">
        <v>#N/A</v>
      </c>
      <c r="U362" s="234" t="e">
        <v>#N/A</v>
      </c>
      <c r="V362" s="234" t="e">
        <v>#N/A</v>
      </c>
      <c r="W362" s="234" t="e">
        <v>#N/A</v>
      </c>
      <c r="X362" s="208"/>
      <c r="Y362" s="238">
        <v>1</v>
      </c>
      <c r="Z362" s="208"/>
      <c r="AA362" s="238">
        <v>0</v>
      </c>
      <c r="AB362" s="238">
        <v>0</v>
      </c>
      <c r="AC362" s="238">
        <v>0</v>
      </c>
      <c r="AD362" s="238">
        <v>0</v>
      </c>
      <c r="AE362" s="239">
        <v>0</v>
      </c>
      <c r="AF362" s="208"/>
      <c r="AH362" s="240">
        <f t="shared" si="10"/>
        <v>0</v>
      </c>
      <c r="AI362" s="193"/>
      <c r="AJ362" s="193"/>
      <c r="AK362" s="240"/>
      <c r="AO362" s="241">
        <f t="shared" si="11"/>
        <v>0</v>
      </c>
    </row>
    <row r="363" spans="1:41" ht="12.75" customHeight="1" x14ac:dyDescent="0.45">
      <c r="A363" s="246" t="s">
        <v>618</v>
      </c>
      <c r="B363" s="247"/>
      <c r="C363" s="243"/>
      <c r="D363" s="243"/>
      <c r="E363" s="232"/>
      <c r="F363" s="232"/>
      <c r="G363" s="232"/>
      <c r="H363" s="232"/>
      <c r="I363" s="232"/>
      <c r="J363" s="345" t="s">
        <v>233</v>
      </c>
      <c r="K363" s="345" t="s">
        <v>233</v>
      </c>
      <c r="L363" s="235">
        <v>0</v>
      </c>
      <c r="M363" s="235">
        <v>0</v>
      </c>
      <c r="N363" s="235">
        <v>0</v>
      </c>
      <c r="O363" s="235"/>
      <c r="P363" s="236">
        <v>0</v>
      </c>
      <c r="Q363" s="236">
        <v>8</v>
      </c>
      <c r="R363" s="236">
        <v>0</v>
      </c>
      <c r="S363" s="237">
        <v>0</v>
      </c>
      <c r="T363" s="234" t="e">
        <v>#N/A</v>
      </c>
      <c r="U363" s="234" t="e">
        <v>#N/A</v>
      </c>
      <c r="V363" s="234" t="e">
        <v>#N/A</v>
      </c>
      <c r="W363" s="234" t="e">
        <v>#N/A</v>
      </c>
      <c r="X363" s="208"/>
      <c r="Y363" s="238">
        <v>1</v>
      </c>
      <c r="Z363" s="208"/>
      <c r="AA363" s="238">
        <v>0</v>
      </c>
      <c r="AB363" s="238">
        <v>0</v>
      </c>
      <c r="AC363" s="238">
        <v>0</v>
      </c>
      <c r="AD363" s="238">
        <v>0</v>
      </c>
      <c r="AE363" s="239">
        <v>0</v>
      </c>
      <c r="AF363" s="208"/>
      <c r="AH363" s="240">
        <f t="shared" si="10"/>
        <v>0</v>
      </c>
      <c r="AI363" s="193"/>
      <c r="AJ363" s="193"/>
      <c r="AK363" s="240"/>
      <c r="AO363" s="241">
        <f t="shared" si="11"/>
        <v>0</v>
      </c>
    </row>
    <row r="364" spans="1:41" ht="12.75" customHeight="1" x14ac:dyDescent="0.45">
      <c r="A364" s="246" t="s">
        <v>619</v>
      </c>
      <c r="B364" s="247"/>
      <c r="C364" s="232"/>
      <c r="D364" s="243"/>
      <c r="E364" s="243"/>
      <c r="F364" s="243"/>
      <c r="G364" s="243"/>
      <c r="H364" s="243"/>
      <c r="I364" s="243"/>
      <c r="J364" s="345" t="s">
        <v>233</v>
      </c>
      <c r="K364" s="345" t="s">
        <v>233</v>
      </c>
      <c r="L364" s="235">
        <v>0</v>
      </c>
      <c r="M364" s="235">
        <v>0</v>
      </c>
      <c r="N364" s="235">
        <v>0</v>
      </c>
      <c r="O364" s="235"/>
      <c r="P364" s="236">
        <v>0</v>
      </c>
      <c r="Q364" s="236">
        <v>8</v>
      </c>
      <c r="R364" s="236">
        <v>0</v>
      </c>
      <c r="S364" s="237">
        <v>0</v>
      </c>
      <c r="T364" s="234" t="e">
        <v>#N/A</v>
      </c>
      <c r="U364" s="234" t="e">
        <v>#N/A</v>
      </c>
      <c r="V364" s="234" t="e">
        <v>#N/A</v>
      </c>
      <c r="W364" s="234" t="e">
        <v>#N/A</v>
      </c>
      <c r="X364" s="208"/>
      <c r="Y364" s="238">
        <v>1</v>
      </c>
      <c r="Z364" s="208"/>
      <c r="AA364" s="238">
        <v>0</v>
      </c>
      <c r="AB364" s="238">
        <v>0</v>
      </c>
      <c r="AC364" s="238">
        <v>0</v>
      </c>
      <c r="AD364" s="238">
        <v>0</v>
      </c>
      <c r="AE364" s="239">
        <v>0</v>
      </c>
      <c r="AF364" s="208"/>
      <c r="AH364" s="240">
        <f t="shared" si="10"/>
        <v>0</v>
      </c>
      <c r="AI364" s="193"/>
      <c r="AJ364" s="193"/>
      <c r="AK364" s="240"/>
      <c r="AO364" s="241">
        <f t="shared" si="11"/>
        <v>0</v>
      </c>
    </row>
    <row r="365" spans="1:41" ht="12.75" customHeight="1" x14ac:dyDescent="0.45">
      <c r="A365" s="246" t="s">
        <v>620</v>
      </c>
      <c r="B365" s="247"/>
      <c r="C365" s="232"/>
      <c r="D365" s="243"/>
      <c r="E365" s="232"/>
      <c r="F365" s="232"/>
      <c r="G365" s="232"/>
      <c r="H365" s="232"/>
      <c r="I365" s="232"/>
      <c r="J365" s="345" t="s">
        <v>233</v>
      </c>
      <c r="K365" s="345" t="s">
        <v>233</v>
      </c>
      <c r="L365" s="235">
        <v>0</v>
      </c>
      <c r="M365" s="235">
        <v>0</v>
      </c>
      <c r="N365" s="235">
        <v>0</v>
      </c>
      <c r="O365" s="235"/>
      <c r="P365" s="236">
        <v>0</v>
      </c>
      <c r="Q365" s="236">
        <v>8</v>
      </c>
      <c r="R365" s="236">
        <v>0</v>
      </c>
      <c r="S365" s="237">
        <v>0</v>
      </c>
      <c r="T365" s="234" t="e">
        <v>#N/A</v>
      </c>
      <c r="U365" s="234" t="e">
        <v>#N/A</v>
      </c>
      <c r="V365" s="234" t="e">
        <v>#N/A</v>
      </c>
      <c r="W365" s="234" t="e">
        <v>#N/A</v>
      </c>
      <c r="X365" s="208"/>
      <c r="Y365" s="238">
        <v>1</v>
      </c>
      <c r="Z365" s="208"/>
      <c r="AA365" s="238">
        <v>0</v>
      </c>
      <c r="AB365" s="238">
        <v>0</v>
      </c>
      <c r="AC365" s="238">
        <v>0</v>
      </c>
      <c r="AD365" s="238">
        <v>0</v>
      </c>
      <c r="AE365" s="239">
        <v>0</v>
      </c>
      <c r="AF365" s="208"/>
      <c r="AH365" s="240">
        <f t="shared" si="10"/>
        <v>0</v>
      </c>
      <c r="AI365" s="193"/>
      <c r="AJ365" s="193"/>
      <c r="AK365" s="240"/>
      <c r="AO365" s="241">
        <f t="shared" si="11"/>
        <v>0</v>
      </c>
    </row>
    <row r="366" spans="1:41" ht="12.75" customHeight="1" x14ac:dyDescent="0.45">
      <c r="A366" s="246" t="s">
        <v>621</v>
      </c>
      <c r="B366" s="247"/>
      <c r="C366" s="243"/>
      <c r="D366" s="243"/>
      <c r="E366" s="243"/>
      <c r="F366" s="243"/>
      <c r="G366" s="243"/>
      <c r="H366" s="243"/>
      <c r="I366" s="243"/>
      <c r="J366" s="345" t="s">
        <v>233</v>
      </c>
      <c r="K366" s="345" t="s">
        <v>233</v>
      </c>
      <c r="L366" s="235">
        <v>0</v>
      </c>
      <c r="M366" s="235">
        <v>0</v>
      </c>
      <c r="N366" s="235">
        <v>0</v>
      </c>
      <c r="O366" s="235"/>
      <c r="P366" s="236">
        <v>0</v>
      </c>
      <c r="Q366" s="236">
        <v>8</v>
      </c>
      <c r="R366" s="236">
        <v>0</v>
      </c>
      <c r="S366" s="237">
        <v>0</v>
      </c>
      <c r="T366" s="234" t="e">
        <v>#N/A</v>
      </c>
      <c r="U366" s="234" t="e">
        <v>#N/A</v>
      </c>
      <c r="V366" s="234" t="e">
        <v>#N/A</v>
      </c>
      <c r="W366" s="234" t="e">
        <v>#N/A</v>
      </c>
      <c r="X366" s="208"/>
      <c r="Y366" s="238">
        <v>1</v>
      </c>
      <c r="Z366" s="208"/>
      <c r="AA366" s="238">
        <v>0</v>
      </c>
      <c r="AB366" s="238">
        <v>0</v>
      </c>
      <c r="AC366" s="238">
        <v>0</v>
      </c>
      <c r="AD366" s="238">
        <v>0</v>
      </c>
      <c r="AE366" s="239">
        <v>0</v>
      </c>
      <c r="AF366" s="208"/>
      <c r="AH366" s="240">
        <f t="shared" si="10"/>
        <v>0</v>
      </c>
      <c r="AI366" s="193"/>
      <c r="AJ366" s="193"/>
      <c r="AK366" s="240"/>
      <c r="AO366" s="241">
        <f t="shared" si="11"/>
        <v>0</v>
      </c>
    </row>
    <row r="367" spans="1:41" ht="12.75" customHeight="1" x14ac:dyDescent="0.45">
      <c r="A367" s="246" t="s">
        <v>622</v>
      </c>
      <c r="B367" s="247"/>
      <c r="C367" s="232"/>
      <c r="D367" s="243"/>
      <c r="E367" s="232"/>
      <c r="F367" s="232"/>
      <c r="G367" s="232"/>
      <c r="H367" s="232"/>
      <c r="I367" s="232"/>
      <c r="J367" s="345" t="s">
        <v>233</v>
      </c>
      <c r="K367" s="345" t="s">
        <v>233</v>
      </c>
      <c r="L367" s="235">
        <v>0</v>
      </c>
      <c r="M367" s="235">
        <v>0</v>
      </c>
      <c r="N367" s="235">
        <v>0</v>
      </c>
      <c r="O367" s="235"/>
      <c r="P367" s="236">
        <v>0</v>
      </c>
      <c r="Q367" s="236">
        <v>8</v>
      </c>
      <c r="R367" s="236">
        <v>0</v>
      </c>
      <c r="S367" s="237">
        <v>0</v>
      </c>
      <c r="T367" s="234" t="e">
        <v>#N/A</v>
      </c>
      <c r="U367" s="234" t="e">
        <v>#N/A</v>
      </c>
      <c r="V367" s="234" t="e">
        <v>#N/A</v>
      </c>
      <c r="W367" s="234" t="e">
        <v>#N/A</v>
      </c>
      <c r="X367" s="208"/>
      <c r="Y367" s="238">
        <v>1</v>
      </c>
      <c r="Z367" s="208"/>
      <c r="AA367" s="238">
        <v>0</v>
      </c>
      <c r="AB367" s="238">
        <v>0</v>
      </c>
      <c r="AC367" s="238">
        <v>0</v>
      </c>
      <c r="AD367" s="238">
        <v>0</v>
      </c>
      <c r="AE367" s="239">
        <v>0</v>
      </c>
      <c r="AF367" s="208"/>
      <c r="AH367" s="240">
        <f t="shared" si="10"/>
        <v>0</v>
      </c>
      <c r="AI367" s="193"/>
      <c r="AJ367" s="193"/>
      <c r="AK367" s="240"/>
      <c r="AO367" s="241">
        <f t="shared" si="11"/>
        <v>0</v>
      </c>
    </row>
    <row r="368" spans="1:41" ht="12.75" customHeight="1" x14ac:dyDescent="0.45">
      <c r="A368" s="246" t="s">
        <v>623</v>
      </c>
      <c r="B368" s="247"/>
      <c r="C368" s="232"/>
      <c r="D368" s="243"/>
      <c r="E368" s="243"/>
      <c r="F368" s="243"/>
      <c r="G368" s="243"/>
      <c r="H368" s="243"/>
      <c r="I368" s="243"/>
      <c r="J368" s="345" t="s">
        <v>233</v>
      </c>
      <c r="K368" s="345" t="s">
        <v>233</v>
      </c>
      <c r="L368" s="235">
        <v>0</v>
      </c>
      <c r="M368" s="235">
        <v>0</v>
      </c>
      <c r="N368" s="235">
        <v>0</v>
      </c>
      <c r="O368" s="235"/>
      <c r="P368" s="236">
        <v>0</v>
      </c>
      <c r="Q368" s="236">
        <v>8</v>
      </c>
      <c r="R368" s="236">
        <v>0</v>
      </c>
      <c r="S368" s="237">
        <v>0</v>
      </c>
      <c r="T368" s="234" t="e">
        <v>#N/A</v>
      </c>
      <c r="U368" s="234" t="e">
        <v>#N/A</v>
      </c>
      <c r="V368" s="234" t="e">
        <v>#N/A</v>
      </c>
      <c r="W368" s="234" t="e">
        <v>#N/A</v>
      </c>
      <c r="X368" s="208"/>
      <c r="Y368" s="238">
        <v>1</v>
      </c>
      <c r="Z368" s="208"/>
      <c r="AA368" s="238">
        <v>0</v>
      </c>
      <c r="AB368" s="238">
        <v>0</v>
      </c>
      <c r="AC368" s="238">
        <v>0</v>
      </c>
      <c r="AD368" s="238">
        <v>0</v>
      </c>
      <c r="AE368" s="239">
        <v>0</v>
      </c>
      <c r="AF368" s="208"/>
      <c r="AH368" s="240">
        <f t="shared" si="10"/>
        <v>0</v>
      </c>
      <c r="AI368" s="193"/>
      <c r="AJ368" s="193"/>
      <c r="AK368" s="240"/>
      <c r="AO368" s="241">
        <f t="shared" si="11"/>
        <v>0</v>
      </c>
    </row>
    <row r="369" spans="1:41" ht="12.75" customHeight="1" x14ac:dyDescent="0.45">
      <c r="A369" s="246" t="s">
        <v>624</v>
      </c>
      <c r="B369" s="247"/>
      <c r="C369" s="243"/>
      <c r="D369" s="243"/>
      <c r="E369" s="232"/>
      <c r="F369" s="232"/>
      <c r="G369" s="232"/>
      <c r="H369" s="232"/>
      <c r="I369" s="232"/>
      <c r="J369" s="345" t="s">
        <v>233</v>
      </c>
      <c r="K369" s="345" t="s">
        <v>233</v>
      </c>
      <c r="L369" s="235">
        <v>0</v>
      </c>
      <c r="M369" s="235">
        <v>0</v>
      </c>
      <c r="N369" s="235">
        <v>0</v>
      </c>
      <c r="O369" s="235"/>
      <c r="P369" s="236">
        <v>0</v>
      </c>
      <c r="Q369" s="236">
        <v>8</v>
      </c>
      <c r="R369" s="236">
        <v>0</v>
      </c>
      <c r="S369" s="237">
        <v>0</v>
      </c>
      <c r="T369" s="234" t="e">
        <v>#N/A</v>
      </c>
      <c r="U369" s="234" t="e">
        <v>#N/A</v>
      </c>
      <c r="V369" s="234" t="e">
        <v>#N/A</v>
      </c>
      <c r="W369" s="234" t="e">
        <v>#N/A</v>
      </c>
      <c r="X369" s="208"/>
      <c r="Y369" s="238">
        <v>1</v>
      </c>
      <c r="Z369" s="208"/>
      <c r="AA369" s="238">
        <v>0</v>
      </c>
      <c r="AB369" s="238">
        <v>0</v>
      </c>
      <c r="AC369" s="238">
        <v>0</v>
      </c>
      <c r="AD369" s="238">
        <v>0</v>
      </c>
      <c r="AE369" s="239">
        <v>0</v>
      </c>
      <c r="AF369" s="208"/>
      <c r="AH369" s="240">
        <f t="shared" si="10"/>
        <v>0</v>
      </c>
      <c r="AI369" s="193"/>
      <c r="AJ369" s="193"/>
      <c r="AK369" s="240"/>
      <c r="AO369" s="241">
        <f t="shared" si="11"/>
        <v>0</v>
      </c>
    </row>
    <row r="370" spans="1:41" ht="12.75" customHeight="1" x14ac:dyDescent="0.45">
      <c r="A370" s="246" t="s">
        <v>625</v>
      </c>
      <c r="B370" s="247"/>
      <c r="C370" s="232"/>
      <c r="D370" s="243"/>
      <c r="E370" s="243"/>
      <c r="F370" s="243"/>
      <c r="G370" s="243"/>
      <c r="H370" s="243"/>
      <c r="I370" s="243"/>
      <c r="J370" s="345" t="s">
        <v>233</v>
      </c>
      <c r="K370" s="345" t="s">
        <v>233</v>
      </c>
      <c r="L370" s="235">
        <v>0</v>
      </c>
      <c r="M370" s="235">
        <v>0</v>
      </c>
      <c r="N370" s="235">
        <v>0</v>
      </c>
      <c r="O370" s="235"/>
      <c r="P370" s="236">
        <v>0</v>
      </c>
      <c r="Q370" s="236">
        <v>8</v>
      </c>
      <c r="R370" s="236">
        <v>0</v>
      </c>
      <c r="S370" s="237">
        <v>0</v>
      </c>
      <c r="T370" s="234" t="e">
        <v>#N/A</v>
      </c>
      <c r="U370" s="234" t="e">
        <v>#N/A</v>
      </c>
      <c r="V370" s="234" t="e">
        <v>#N/A</v>
      </c>
      <c r="W370" s="234" t="e">
        <v>#N/A</v>
      </c>
      <c r="X370" s="208"/>
      <c r="Y370" s="238">
        <v>1</v>
      </c>
      <c r="Z370" s="208"/>
      <c r="AA370" s="238">
        <v>0</v>
      </c>
      <c r="AB370" s="238">
        <v>0</v>
      </c>
      <c r="AC370" s="238">
        <v>0</v>
      </c>
      <c r="AD370" s="238">
        <v>0</v>
      </c>
      <c r="AE370" s="239">
        <v>0</v>
      </c>
      <c r="AF370" s="208"/>
      <c r="AH370" s="240">
        <f t="shared" si="10"/>
        <v>0</v>
      </c>
      <c r="AI370" s="193"/>
      <c r="AJ370" s="193"/>
      <c r="AK370" s="240"/>
      <c r="AO370" s="241">
        <f t="shared" si="11"/>
        <v>0</v>
      </c>
    </row>
    <row r="371" spans="1:41" ht="12.75" customHeight="1" x14ac:dyDescent="0.45">
      <c r="A371" s="246" t="s">
        <v>626</v>
      </c>
      <c r="B371" s="247"/>
      <c r="C371" s="232"/>
      <c r="D371" s="243"/>
      <c r="E371" s="232"/>
      <c r="F371" s="232"/>
      <c r="G371" s="232"/>
      <c r="H371" s="232"/>
      <c r="I371" s="232"/>
      <c r="J371" s="345" t="s">
        <v>233</v>
      </c>
      <c r="K371" s="345" t="s">
        <v>233</v>
      </c>
      <c r="L371" s="235">
        <v>0</v>
      </c>
      <c r="M371" s="235">
        <v>0</v>
      </c>
      <c r="N371" s="235">
        <v>0</v>
      </c>
      <c r="O371" s="235"/>
      <c r="P371" s="236">
        <v>0</v>
      </c>
      <c r="Q371" s="236">
        <v>8</v>
      </c>
      <c r="R371" s="236">
        <v>0</v>
      </c>
      <c r="S371" s="237">
        <v>0</v>
      </c>
      <c r="T371" s="234" t="e">
        <v>#N/A</v>
      </c>
      <c r="U371" s="234" t="e">
        <v>#N/A</v>
      </c>
      <c r="V371" s="234" t="e">
        <v>#N/A</v>
      </c>
      <c r="W371" s="234" t="e">
        <v>#N/A</v>
      </c>
      <c r="X371" s="208"/>
      <c r="Y371" s="238">
        <v>1</v>
      </c>
      <c r="Z371" s="208"/>
      <c r="AA371" s="238">
        <v>0</v>
      </c>
      <c r="AB371" s="238">
        <v>0</v>
      </c>
      <c r="AC371" s="238">
        <v>0</v>
      </c>
      <c r="AD371" s="238">
        <v>0</v>
      </c>
      <c r="AE371" s="239">
        <v>0</v>
      </c>
      <c r="AF371" s="208"/>
      <c r="AH371" s="240">
        <f t="shared" si="10"/>
        <v>0</v>
      </c>
      <c r="AI371" s="193"/>
      <c r="AJ371" s="193"/>
      <c r="AK371" s="240"/>
      <c r="AO371" s="241">
        <f t="shared" si="11"/>
        <v>0</v>
      </c>
    </row>
    <row r="372" spans="1:41" ht="12.75" customHeight="1" x14ac:dyDescent="0.45">
      <c r="A372" s="246" t="s">
        <v>627</v>
      </c>
      <c r="B372" s="247"/>
      <c r="C372" s="243"/>
      <c r="D372" s="243"/>
      <c r="E372" s="243"/>
      <c r="F372" s="243"/>
      <c r="G372" s="243"/>
      <c r="H372" s="243"/>
      <c r="I372" s="243"/>
      <c r="J372" s="345" t="s">
        <v>233</v>
      </c>
      <c r="K372" s="345" t="s">
        <v>233</v>
      </c>
      <c r="L372" s="235">
        <v>0</v>
      </c>
      <c r="M372" s="235">
        <v>0</v>
      </c>
      <c r="N372" s="235">
        <v>0</v>
      </c>
      <c r="O372" s="235"/>
      <c r="P372" s="236">
        <v>0</v>
      </c>
      <c r="Q372" s="236">
        <v>8</v>
      </c>
      <c r="R372" s="236">
        <v>0</v>
      </c>
      <c r="S372" s="237">
        <v>0</v>
      </c>
      <c r="T372" s="234" t="e">
        <v>#N/A</v>
      </c>
      <c r="U372" s="234" t="e">
        <v>#N/A</v>
      </c>
      <c r="V372" s="234" t="e">
        <v>#N/A</v>
      </c>
      <c r="W372" s="234" t="e">
        <v>#N/A</v>
      </c>
      <c r="X372" s="208"/>
      <c r="Y372" s="238">
        <v>1</v>
      </c>
      <c r="Z372" s="208"/>
      <c r="AA372" s="238">
        <v>0</v>
      </c>
      <c r="AB372" s="238">
        <v>0</v>
      </c>
      <c r="AC372" s="238">
        <v>0</v>
      </c>
      <c r="AD372" s="238">
        <v>0</v>
      </c>
      <c r="AE372" s="239">
        <v>0</v>
      </c>
      <c r="AF372" s="208"/>
      <c r="AH372" s="240">
        <f t="shared" si="10"/>
        <v>0</v>
      </c>
      <c r="AI372" s="193"/>
      <c r="AJ372" s="193"/>
      <c r="AK372" s="240"/>
      <c r="AO372" s="241">
        <f t="shared" si="11"/>
        <v>0</v>
      </c>
    </row>
    <row r="373" spans="1:41" ht="12.75" customHeight="1" x14ac:dyDescent="0.45">
      <c r="A373" s="246" t="s">
        <v>628</v>
      </c>
      <c r="B373" s="247"/>
      <c r="C373" s="232"/>
      <c r="D373" s="243"/>
      <c r="E373" s="232"/>
      <c r="F373" s="232"/>
      <c r="G373" s="232"/>
      <c r="H373" s="232"/>
      <c r="I373" s="232"/>
      <c r="J373" s="345" t="s">
        <v>233</v>
      </c>
      <c r="K373" s="345" t="s">
        <v>233</v>
      </c>
      <c r="L373" s="235">
        <v>0</v>
      </c>
      <c r="M373" s="235">
        <v>0</v>
      </c>
      <c r="N373" s="235">
        <v>0</v>
      </c>
      <c r="O373" s="235"/>
      <c r="P373" s="236">
        <v>0</v>
      </c>
      <c r="Q373" s="236">
        <v>8</v>
      </c>
      <c r="R373" s="236">
        <v>0</v>
      </c>
      <c r="S373" s="237">
        <v>0</v>
      </c>
      <c r="T373" s="234" t="e">
        <v>#N/A</v>
      </c>
      <c r="U373" s="234" t="e">
        <v>#N/A</v>
      </c>
      <c r="V373" s="234" t="e">
        <v>#N/A</v>
      </c>
      <c r="W373" s="234" t="e">
        <v>#N/A</v>
      </c>
      <c r="X373" s="208"/>
      <c r="Y373" s="238">
        <v>1</v>
      </c>
      <c r="Z373" s="208"/>
      <c r="AA373" s="238">
        <v>0</v>
      </c>
      <c r="AB373" s="238">
        <v>0</v>
      </c>
      <c r="AC373" s="238">
        <v>0</v>
      </c>
      <c r="AD373" s="238">
        <v>0</v>
      </c>
      <c r="AE373" s="239">
        <v>0</v>
      </c>
      <c r="AF373" s="208"/>
      <c r="AH373" s="240">
        <f t="shared" si="10"/>
        <v>0</v>
      </c>
      <c r="AI373" s="193"/>
      <c r="AJ373" s="193"/>
      <c r="AK373" s="240"/>
      <c r="AO373" s="241">
        <f t="shared" si="11"/>
        <v>0</v>
      </c>
    </row>
    <row r="374" spans="1:41" ht="12.75" customHeight="1" x14ac:dyDescent="0.45">
      <c r="A374" s="246" t="s">
        <v>629</v>
      </c>
      <c r="B374" s="247"/>
      <c r="C374" s="232"/>
      <c r="D374" s="243"/>
      <c r="E374" s="243"/>
      <c r="F374" s="243"/>
      <c r="G374" s="243"/>
      <c r="H374" s="243"/>
      <c r="I374" s="243"/>
      <c r="J374" s="345" t="s">
        <v>233</v>
      </c>
      <c r="K374" s="345" t="s">
        <v>233</v>
      </c>
      <c r="L374" s="235">
        <v>0</v>
      </c>
      <c r="M374" s="235">
        <v>0</v>
      </c>
      <c r="N374" s="235">
        <v>0</v>
      </c>
      <c r="O374" s="235"/>
      <c r="P374" s="236">
        <v>0</v>
      </c>
      <c r="Q374" s="236">
        <v>8</v>
      </c>
      <c r="R374" s="236">
        <v>0</v>
      </c>
      <c r="S374" s="237">
        <v>0</v>
      </c>
      <c r="T374" s="234" t="e">
        <v>#N/A</v>
      </c>
      <c r="U374" s="234" t="e">
        <v>#N/A</v>
      </c>
      <c r="V374" s="234" t="e">
        <v>#N/A</v>
      </c>
      <c r="W374" s="234" t="e">
        <v>#N/A</v>
      </c>
      <c r="X374" s="208"/>
      <c r="Y374" s="238">
        <v>1</v>
      </c>
      <c r="Z374" s="208"/>
      <c r="AA374" s="238">
        <v>0</v>
      </c>
      <c r="AB374" s="238">
        <v>0</v>
      </c>
      <c r="AC374" s="238">
        <v>0</v>
      </c>
      <c r="AD374" s="238">
        <v>0</v>
      </c>
      <c r="AE374" s="239">
        <v>0</v>
      </c>
      <c r="AF374" s="208"/>
      <c r="AH374" s="240">
        <f t="shared" si="10"/>
        <v>0</v>
      </c>
      <c r="AI374" s="193"/>
      <c r="AJ374" s="193"/>
      <c r="AK374" s="240"/>
      <c r="AO374" s="241">
        <f t="shared" si="11"/>
        <v>0</v>
      </c>
    </row>
    <row r="375" spans="1:41" ht="12.75" customHeight="1" x14ac:dyDescent="0.45">
      <c r="A375" s="246" t="s">
        <v>630</v>
      </c>
      <c r="B375" s="247"/>
      <c r="C375" s="243"/>
      <c r="D375" s="243"/>
      <c r="E375" s="232"/>
      <c r="F375" s="232"/>
      <c r="G375" s="232"/>
      <c r="H375" s="232"/>
      <c r="I375" s="232"/>
      <c r="J375" s="345" t="s">
        <v>233</v>
      </c>
      <c r="K375" s="345" t="s">
        <v>233</v>
      </c>
      <c r="L375" s="235">
        <v>0</v>
      </c>
      <c r="M375" s="235">
        <v>0</v>
      </c>
      <c r="N375" s="235">
        <v>0</v>
      </c>
      <c r="O375" s="235"/>
      <c r="P375" s="236">
        <v>0</v>
      </c>
      <c r="Q375" s="236">
        <v>8</v>
      </c>
      <c r="R375" s="236">
        <v>0</v>
      </c>
      <c r="S375" s="237">
        <v>0</v>
      </c>
      <c r="T375" s="234" t="e">
        <v>#N/A</v>
      </c>
      <c r="U375" s="234" t="e">
        <v>#N/A</v>
      </c>
      <c r="V375" s="234" t="e">
        <v>#N/A</v>
      </c>
      <c r="W375" s="234" t="e">
        <v>#N/A</v>
      </c>
      <c r="X375" s="208"/>
      <c r="Y375" s="238">
        <v>1</v>
      </c>
      <c r="Z375" s="208"/>
      <c r="AA375" s="238">
        <v>0</v>
      </c>
      <c r="AB375" s="238">
        <v>0</v>
      </c>
      <c r="AC375" s="238">
        <v>0</v>
      </c>
      <c r="AD375" s="238">
        <v>0</v>
      </c>
      <c r="AE375" s="239">
        <v>0</v>
      </c>
      <c r="AF375" s="208"/>
      <c r="AH375" s="240">
        <f t="shared" si="10"/>
        <v>0</v>
      </c>
      <c r="AI375" s="193"/>
      <c r="AJ375" s="193"/>
      <c r="AK375" s="240"/>
      <c r="AO375" s="241">
        <f t="shared" si="11"/>
        <v>0</v>
      </c>
    </row>
    <row r="376" spans="1:41" ht="12.75" customHeight="1" x14ac:dyDescent="0.45">
      <c r="A376" s="246" t="s">
        <v>631</v>
      </c>
      <c r="B376" s="247"/>
      <c r="C376" s="232"/>
      <c r="D376" s="243"/>
      <c r="E376" s="243"/>
      <c r="F376" s="243"/>
      <c r="G376" s="243"/>
      <c r="H376" s="243"/>
      <c r="I376" s="243"/>
      <c r="J376" s="345" t="s">
        <v>233</v>
      </c>
      <c r="K376" s="345" t="s">
        <v>233</v>
      </c>
      <c r="L376" s="235">
        <v>0</v>
      </c>
      <c r="M376" s="235">
        <v>0</v>
      </c>
      <c r="N376" s="235">
        <v>0</v>
      </c>
      <c r="O376" s="235"/>
      <c r="P376" s="236">
        <v>0</v>
      </c>
      <c r="Q376" s="236">
        <v>8</v>
      </c>
      <c r="R376" s="236">
        <v>0</v>
      </c>
      <c r="S376" s="237">
        <v>0</v>
      </c>
      <c r="T376" s="234" t="e">
        <v>#N/A</v>
      </c>
      <c r="U376" s="234" t="e">
        <v>#N/A</v>
      </c>
      <c r="V376" s="234" t="e">
        <v>#N/A</v>
      </c>
      <c r="W376" s="234" t="e">
        <v>#N/A</v>
      </c>
      <c r="X376" s="208"/>
      <c r="Y376" s="238">
        <v>1</v>
      </c>
      <c r="Z376" s="208"/>
      <c r="AA376" s="238">
        <v>0</v>
      </c>
      <c r="AB376" s="238">
        <v>0</v>
      </c>
      <c r="AC376" s="238">
        <v>0</v>
      </c>
      <c r="AD376" s="238">
        <v>0</v>
      </c>
      <c r="AE376" s="239">
        <v>0</v>
      </c>
      <c r="AF376" s="208"/>
      <c r="AH376" s="240">
        <f t="shared" si="10"/>
        <v>0</v>
      </c>
      <c r="AI376" s="193"/>
      <c r="AJ376" s="193"/>
      <c r="AK376" s="240"/>
      <c r="AO376" s="241">
        <f t="shared" si="11"/>
        <v>0</v>
      </c>
    </row>
    <row r="377" spans="1:41" ht="12.75" customHeight="1" x14ac:dyDescent="0.45">
      <c r="A377" s="246" t="s">
        <v>632</v>
      </c>
      <c r="B377" s="247"/>
      <c r="C377" s="232"/>
      <c r="D377" s="243"/>
      <c r="E377" s="232"/>
      <c r="F377" s="232"/>
      <c r="G377" s="232"/>
      <c r="H377" s="232"/>
      <c r="I377" s="232"/>
      <c r="J377" s="345" t="s">
        <v>233</v>
      </c>
      <c r="K377" s="345" t="s">
        <v>233</v>
      </c>
      <c r="L377" s="235">
        <v>0</v>
      </c>
      <c r="M377" s="235">
        <v>0</v>
      </c>
      <c r="N377" s="235">
        <v>0</v>
      </c>
      <c r="O377" s="235"/>
      <c r="P377" s="236">
        <v>0</v>
      </c>
      <c r="Q377" s="236">
        <v>8</v>
      </c>
      <c r="R377" s="236">
        <v>0</v>
      </c>
      <c r="S377" s="237">
        <v>0</v>
      </c>
      <c r="T377" s="234" t="e">
        <v>#N/A</v>
      </c>
      <c r="U377" s="234" t="e">
        <v>#N/A</v>
      </c>
      <c r="V377" s="234" t="e">
        <v>#N/A</v>
      </c>
      <c r="W377" s="234" t="e">
        <v>#N/A</v>
      </c>
      <c r="X377" s="208"/>
      <c r="Y377" s="238">
        <v>1</v>
      </c>
      <c r="Z377" s="208"/>
      <c r="AA377" s="238">
        <v>0</v>
      </c>
      <c r="AB377" s="238">
        <v>0</v>
      </c>
      <c r="AC377" s="238">
        <v>0</v>
      </c>
      <c r="AD377" s="238">
        <v>0</v>
      </c>
      <c r="AE377" s="239">
        <v>0</v>
      </c>
      <c r="AF377" s="208"/>
      <c r="AH377" s="240">
        <f t="shared" si="10"/>
        <v>0</v>
      </c>
      <c r="AI377" s="193"/>
      <c r="AJ377" s="193"/>
      <c r="AK377" s="240"/>
      <c r="AO377" s="241">
        <f t="shared" si="11"/>
        <v>0</v>
      </c>
    </row>
    <row r="378" spans="1:41" ht="12.75" customHeight="1" x14ac:dyDescent="0.45">
      <c r="A378" s="246" t="s">
        <v>633</v>
      </c>
      <c r="B378" s="247"/>
      <c r="C378" s="243"/>
      <c r="D378" s="243"/>
      <c r="E378" s="243"/>
      <c r="F378" s="243"/>
      <c r="G378" s="243"/>
      <c r="H378" s="243"/>
      <c r="I378" s="243"/>
      <c r="J378" s="345" t="s">
        <v>233</v>
      </c>
      <c r="K378" s="345" t="s">
        <v>233</v>
      </c>
      <c r="L378" s="235">
        <v>0</v>
      </c>
      <c r="M378" s="235">
        <v>0</v>
      </c>
      <c r="N378" s="235">
        <v>0</v>
      </c>
      <c r="O378" s="235"/>
      <c r="P378" s="236">
        <v>0</v>
      </c>
      <c r="Q378" s="236">
        <v>8</v>
      </c>
      <c r="R378" s="236">
        <v>0</v>
      </c>
      <c r="S378" s="237">
        <v>0</v>
      </c>
      <c r="T378" s="234" t="e">
        <v>#N/A</v>
      </c>
      <c r="U378" s="234" t="e">
        <v>#N/A</v>
      </c>
      <c r="V378" s="234" t="e">
        <v>#N/A</v>
      </c>
      <c r="W378" s="234" t="e">
        <v>#N/A</v>
      </c>
      <c r="X378" s="208"/>
      <c r="Y378" s="238">
        <v>1</v>
      </c>
      <c r="Z378" s="208"/>
      <c r="AA378" s="238">
        <v>0</v>
      </c>
      <c r="AB378" s="238">
        <v>0</v>
      </c>
      <c r="AC378" s="238">
        <v>0</v>
      </c>
      <c r="AD378" s="238">
        <v>0</v>
      </c>
      <c r="AE378" s="239">
        <v>0</v>
      </c>
      <c r="AF378" s="208"/>
      <c r="AH378" s="240">
        <f t="shared" si="10"/>
        <v>0</v>
      </c>
      <c r="AI378" s="193"/>
      <c r="AJ378" s="193"/>
      <c r="AK378" s="240"/>
      <c r="AO378" s="241">
        <f t="shared" si="11"/>
        <v>0</v>
      </c>
    </row>
    <row r="379" spans="1:41" ht="12.75" customHeight="1" x14ac:dyDescent="0.45">
      <c r="A379" s="246" t="s">
        <v>634</v>
      </c>
      <c r="B379" s="247"/>
      <c r="C379" s="232"/>
      <c r="D379" s="243"/>
      <c r="E379" s="232"/>
      <c r="F379" s="232"/>
      <c r="G379" s="232"/>
      <c r="H379" s="232"/>
      <c r="I379" s="232"/>
      <c r="J379" s="345" t="s">
        <v>233</v>
      </c>
      <c r="K379" s="345" t="s">
        <v>233</v>
      </c>
      <c r="L379" s="235">
        <v>0</v>
      </c>
      <c r="M379" s="235">
        <v>0</v>
      </c>
      <c r="N379" s="235">
        <v>0</v>
      </c>
      <c r="O379" s="235"/>
      <c r="P379" s="236">
        <v>0</v>
      </c>
      <c r="Q379" s="236">
        <v>8</v>
      </c>
      <c r="R379" s="236">
        <v>0</v>
      </c>
      <c r="S379" s="237">
        <v>0</v>
      </c>
      <c r="T379" s="234" t="e">
        <v>#N/A</v>
      </c>
      <c r="U379" s="234" t="e">
        <v>#N/A</v>
      </c>
      <c r="V379" s="234" t="e">
        <v>#N/A</v>
      </c>
      <c r="W379" s="234" t="e">
        <v>#N/A</v>
      </c>
      <c r="X379" s="208"/>
      <c r="Y379" s="238">
        <v>1</v>
      </c>
      <c r="Z379" s="208"/>
      <c r="AA379" s="238">
        <v>0</v>
      </c>
      <c r="AB379" s="238">
        <v>0</v>
      </c>
      <c r="AC379" s="238">
        <v>0</v>
      </c>
      <c r="AD379" s="238">
        <v>0</v>
      </c>
      <c r="AE379" s="239">
        <v>0</v>
      </c>
      <c r="AF379" s="208"/>
      <c r="AH379" s="240">
        <f t="shared" si="10"/>
        <v>0</v>
      </c>
      <c r="AI379" s="193"/>
      <c r="AJ379" s="193"/>
      <c r="AK379" s="240"/>
      <c r="AO379" s="241">
        <f t="shared" si="11"/>
        <v>0</v>
      </c>
    </row>
    <row r="380" spans="1:41" ht="12.75" customHeight="1" x14ac:dyDescent="0.45">
      <c r="A380" s="246" t="s">
        <v>635</v>
      </c>
      <c r="B380" s="247"/>
      <c r="C380" s="232"/>
      <c r="D380" s="243"/>
      <c r="E380" s="243"/>
      <c r="F380" s="243"/>
      <c r="G380" s="243"/>
      <c r="H380" s="243"/>
      <c r="I380" s="243"/>
      <c r="J380" s="345" t="s">
        <v>233</v>
      </c>
      <c r="K380" s="345" t="s">
        <v>233</v>
      </c>
      <c r="L380" s="235">
        <v>0</v>
      </c>
      <c r="M380" s="235">
        <v>0</v>
      </c>
      <c r="N380" s="235">
        <v>0</v>
      </c>
      <c r="O380" s="235"/>
      <c r="P380" s="236">
        <v>0</v>
      </c>
      <c r="Q380" s="236">
        <v>8</v>
      </c>
      <c r="R380" s="236">
        <v>0</v>
      </c>
      <c r="S380" s="237">
        <v>0</v>
      </c>
      <c r="T380" s="234" t="e">
        <v>#N/A</v>
      </c>
      <c r="U380" s="234" t="e">
        <v>#N/A</v>
      </c>
      <c r="V380" s="234" t="e">
        <v>#N/A</v>
      </c>
      <c r="W380" s="234" t="e">
        <v>#N/A</v>
      </c>
      <c r="X380" s="208"/>
      <c r="Y380" s="238">
        <v>1</v>
      </c>
      <c r="Z380" s="208"/>
      <c r="AA380" s="238">
        <v>0</v>
      </c>
      <c r="AB380" s="238">
        <v>0</v>
      </c>
      <c r="AC380" s="238">
        <v>0</v>
      </c>
      <c r="AD380" s="238">
        <v>0</v>
      </c>
      <c r="AE380" s="239">
        <v>0</v>
      </c>
      <c r="AF380" s="208"/>
      <c r="AH380" s="240">
        <f t="shared" si="10"/>
        <v>0</v>
      </c>
      <c r="AI380" s="193"/>
      <c r="AJ380" s="193"/>
      <c r="AK380" s="240"/>
      <c r="AO380" s="241">
        <f t="shared" si="11"/>
        <v>0</v>
      </c>
    </row>
    <row r="381" spans="1:41" ht="12.75" customHeight="1" x14ac:dyDescent="0.45">
      <c r="A381" s="246" t="s">
        <v>636</v>
      </c>
      <c r="B381" s="247"/>
      <c r="C381" s="243"/>
      <c r="D381" s="243"/>
      <c r="E381" s="232"/>
      <c r="F381" s="232"/>
      <c r="G381" s="232"/>
      <c r="H381" s="232"/>
      <c r="I381" s="232"/>
      <c r="J381" s="345" t="s">
        <v>233</v>
      </c>
      <c r="K381" s="345" t="s">
        <v>233</v>
      </c>
      <c r="L381" s="235">
        <v>0</v>
      </c>
      <c r="M381" s="235">
        <v>0</v>
      </c>
      <c r="N381" s="235">
        <v>0</v>
      </c>
      <c r="O381" s="235"/>
      <c r="P381" s="236">
        <v>0</v>
      </c>
      <c r="Q381" s="236">
        <v>8</v>
      </c>
      <c r="R381" s="236">
        <v>0</v>
      </c>
      <c r="S381" s="237">
        <v>0</v>
      </c>
      <c r="T381" s="234" t="e">
        <v>#N/A</v>
      </c>
      <c r="U381" s="234" t="e">
        <v>#N/A</v>
      </c>
      <c r="V381" s="234" t="e">
        <v>#N/A</v>
      </c>
      <c r="W381" s="234" t="e">
        <v>#N/A</v>
      </c>
      <c r="X381" s="208"/>
      <c r="Y381" s="238">
        <v>1</v>
      </c>
      <c r="Z381" s="208"/>
      <c r="AA381" s="238">
        <v>0</v>
      </c>
      <c r="AB381" s="238">
        <v>0</v>
      </c>
      <c r="AC381" s="238">
        <v>0</v>
      </c>
      <c r="AD381" s="238">
        <v>0</v>
      </c>
      <c r="AE381" s="239">
        <v>0</v>
      </c>
      <c r="AF381" s="208"/>
      <c r="AH381" s="240">
        <f t="shared" si="10"/>
        <v>0</v>
      </c>
      <c r="AI381" s="193"/>
      <c r="AJ381" s="193"/>
      <c r="AK381" s="240"/>
      <c r="AO381" s="241">
        <f t="shared" si="11"/>
        <v>0</v>
      </c>
    </row>
    <row r="382" spans="1:41" ht="12.75" customHeight="1" x14ac:dyDescent="0.45">
      <c r="A382" s="246" t="s">
        <v>637</v>
      </c>
      <c r="B382" s="247"/>
      <c r="C382" s="232"/>
      <c r="D382" s="243"/>
      <c r="E382" s="243"/>
      <c r="F382" s="243"/>
      <c r="G382" s="243"/>
      <c r="H382" s="243"/>
      <c r="I382" s="243"/>
      <c r="J382" s="345" t="s">
        <v>233</v>
      </c>
      <c r="K382" s="345" t="s">
        <v>233</v>
      </c>
      <c r="L382" s="235">
        <v>0</v>
      </c>
      <c r="M382" s="235">
        <v>0</v>
      </c>
      <c r="N382" s="235">
        <v>0</v>
      </c>
      <c r="O382" s="235"/>
      <c r="P382" s="236">
        <v>0</v>
      </c>
      <c r="Q382" s="236">
        <v>8</v>
      </c>
      <c r="R382" s="236">
        <v>0</v>
      </c>
      <c r="S382" s="237">
        <v>0</v>
      </c>
      <c r="T382" s="234" t="e">
        <v>#N/A</v>
      </c>
      <c r="U382" s="234" t="e">
        <v>#N/A</v>
      </c>
      <c r="V382" s="234" t="e">
        <v>#N/A</v>
      </c>
      <c r="W382" s="234" t="e">
        <v>#N/A</v>
      </c>
      <c r="X382" s="208"/>
      <c r="Y382" s="238">
        <v>1</v>
      </c>
      <c r="Z382" s="208"/>
      <c r="AA382" s="238">
        <v>0</v>
      </c>
      <c r="AB382" s="238">
        <v>0</v>
      </c>
      <c r="AC382" s="238">
        <v>0</v>
      </c>
      <c r="AD382" s="238">
        <v>0</v>
      </c>
      <c r="AE382" s="239">
        <v>0</v>
      </c>
      <c r="AF382" s="208"/>
      <c r="AH382" s="240">
        <f t="shared" si="10"/>
        <v>0</v>
      </c>
      <c r="AI382" s="193"/>
      <c r="AJ382" s="193"/>
      <c r="AK382" s="240"/>
      <c r="AO382" s="241">
        <f t="shared" si="11"/>
        <v>0</v>
      </c>
    </row>
    <row r="383" spans="1:41" ht="12.75" customHeight="1" x14ac:dyDescent="0.45">
      <c r="A383" s="246" t="s">
        <v>638</v>
      </c>
      <c r="B383" s="247"/>
      <c r="C383" s="232"/>
      <c r="D383" s="243"/>
      <c r="E383" s="232"/>
      <c r="F383" s="232"/>
      <c r="G383" s="232"/>
      <c r="H383" s="232"/>
      <c r="I383" s="232"/>
      <c r="J383" s="345" t="s">
        <v>233</v>
      </c>
      <c r="K383" s="345" t="s">
        <v>233</v>
      </c>
      <c r="L383" s="235">
        <v>0</v>
      </c>
      <c r="M383" s="235">
        <v>0</v>
      </c>
      <c r="N383" s="235">
        <v>0</v>
      </c>
      <c r="O383" s="235"/>
      <c r="P383" s="236">
        <v>0</v>
      </c>
      <c r="Q383" s="236">
        <v>8</v>
      </c>
      <c r="R383" s="236">
        <v>0</v>
      </c>
      <c r="S383" s="237">
        <v>0</v>
      </c>
      <c r="T383" s="234" t="e">
        <v>#N/A</v>
      </c>
      <c r="U383" s="234" t="e">
        <v>#N/A</v>
      </c>
      <c r="V383" s="234" t="e">
        <v>#N/A</v>
      </c>
      <c r="W383" s="234" t="e">
        <v>#N/A</v>
      </c>
      <c r="X383" s="208"/>
      <c r="Y383" s="238">
        <v>1</v>
      </c>
      <c r="Z383" s="208"/>
      <c r="AA383" s="238">
        <v>0</v>
      </c>
      <c r="AB383" s="238">
        <v>0</v>
      </c>
      <c r="AC383" s="238">
        <v>0</v>
      </c>
      <c r="AD383" s="238">
        <v>0</v>
      </c>
      <c r="AE383" s="239">
        <v>0</v>
      </c>
      <c r="AF383" s="208"/>
      <c r="AH383" s="240">
        <f t="shared" si="10"/>
        <v>0</v>
      </c>
      <c r="AI383" s="193"/>
      <c r="AJ383" s="193"/>
      <c r="AK383" s="240"/>
      <c r="AO383" s="241">
        <f t="shared" si="11"/>
        <v>0</v>
      </c>
    </row>
    <row r="384" spans="1:41" ht="12.75" customHeight="1" x14ac:dyDescent="0.45">
      <c r="A384" s="246" t="s">
        <v>639</v>
      </c>
      <c r="B384" s="247"/>
      <c r="C384" s="243"/>
      <c r="D384" s="243"/>
      <c r="E384" s="243"/>
      <c r="F384" s="243"/>
      <c r="G384" s="243"/>
      <c r="H384" s="243"/>
      <c r="I384" s="243"/>
      <c r="J384" s="345" t="s">
        <v>233</v>
      </c>
      <c r="K384" s="345" t="s">
        <v>233</v>
      </c>
      <c r="L384" s="235">
        <v>0</v>
      </c>
      <c r="M384" s="235">
        <v>0</v>
      </c>
      <c r="N384" s="235">
        <v>0</v>
      </c>
      <c r="O384" s="235"/>
      <c r="P384" s="236">
        <v>0</v>
      </c>
      <c r="Q384" s="236">
        <v>8</v>
      </c>
      <c r="R384" s="236">
        <v>0</v>
      </c>
      <c r="S384" s="237">
        <v>0</v>
      </c>
      <c r="T384" s="234" t="e">
        <v>#N/A</v>
      </c>
      <c r="U384" s="234" t="e">
        <v>#N/A</v>
      </c>
      <c r="V384" s="234" t="e">
        <v>#N/A</v>
      </c>
      <c r="W384" s="234" t="e">
        <v>#N/A</v>
      </c>
      <c r="X384" s="208"/>
      <c r="Y384" s="238">
        <v>1</v>
      </c>
      <c r="Z384" s="208"/>
      <c r="AA384" s="238">
        <v>0</v>
      </c>
      <c r="AB384" s="238">
        <v>0</v>
      </c>
      <c r="AC384" s="238">
        <v>0</v>
      </c>
      <c r="AD384" s="238">
        <v>0</v>
      </c>
      <c r="AE384" s="239">
        <v>0</v>
      </c>
      <c r="AF384" s="208"/>
      <c r="AH384" s="240">
        <f t="shared" si="10"/>
        <v>0</v>
      </c>
      <c r="AI384" s="193"/>
      <c r="AJ384" s="193"/>
      <c r="AK384" s="240"/>
      <c r="AO384" s="241">
        <f t="shared" si="11"/>
        <v>0</v>
      </c>
    </row>
    <row r="385" spans="1:41" ht="12.75" customHeight="1" x14ac:dyDescent="0.45">
      <c r="A385" s="246" t="s">
        <v>640</v>
      </c>
      <c r="B385" s="247"/>
      <c r="C385" s="232"/>
      <c r="D385" s="243"/>
      <c r="E385" s="232"/>
      <c r="F385" s="232"/>
      <c r="G385" s="232"/>
      <c r="H385" s="232"/>
      <c r="I385" s="232"/>
      <c r="J385" s="345" t="s">
        <v>233</v>
      </c>
      <c r="K385" s="345" t="s">
        <v>233</v>
      </c>
      <c r="L385" s="235">
        <v>0</v>
      </c>
      <c r="M385" s="235">
        <v>0</v>
      </c>
      <c r="N385" s="235">
        <v>0</v>
      </c>
      <c r="O385" s="235"/>
      <c r="P385" s="236">
        <v>0</v>
      </c>
      <c r="Q385" s="236">
        <v>8</v>
      </c>
      <c r="R385" s="236">
        <v>0</v>
      </c>
      <c r="S385" s="237">
        <v>0</v>
      </c>
      <c r="T385" s="234" t="e">
        <v>#N/A</v>
      </c>
      <c r="U385" s="234" t="e">
        <v>#N/A</v>
      </c>
      <c r="V385" s="234" t="e">
        <v>#N/A</v>
      </c>
      <c r="W385" s="234" t="e">
        <v>#N/A</v>
      </c>
      <c r="X385" s="208"/>
      <c r="Y385" s="238">
        <v>1</v>
      </c>
      <c r="Z385" s="208"/>
      <c r="AA385" s="238">
        <v>0</v>
      </c>
      <c r="AB385" s="238">
        <v>0</v>
      </c>
      <c r="AC385" s="238">
        <v>0</v>
      </c>
      <c r="AD385" s="238">
        <v>0</v>
      </c>
      <c r="AE385" s="239">
        <v>0</v>
      </c>
      <c r="AF385" s="208"/>
      <c r="AH385" s="240">
        <f t="shared" si="10"/>
        <v>0</v>
      </c>
      <c r="AI385" s="193"/>
      <c r="AJ385" s="193"/>
      <c r="AK385" s="240"/>
      <c r="AO385" s="241">
        <f t="shared" si="11"/>
        <v>0</v>
      </c>
    </row>
    <row r="386" spans="1:41" ht="12.75" customHeight="1" x14ac:dyDescent="0.45">
      <c r="A386" s="246" t="s">
        <v>641</v>
      </c>
      <c r="B386" s="247"/>
      <c r="C386" s="232"/>
      <c r="D386" s="243"/>
      <c r="E386" s="243"/>
      <c r="F386" s="243"/>
      <c r="G386" s="243"/>
      <c r="H386" s="243"/>
      <c r="I386" s="243"/>
      <c r="J386" s="345" t="s">
        <v>233</v>
      </c>
      <c r="K386" s="345" t="s">
        <v>233</v>
      </c>
      <c r="L386" s="235">
        <v>0</v>
      </c>
      <c r="M386" s="235">
        <v>0</v>
      </c>
      <c r="N386" s="235">
        <v>0</v>
      </c>
      <c r="O386" s="235"/>
      <c r="P386" s="236">
        <v>0</v>
      </c>
      <c r="Q386" s="236">
        <v>8</v>
      </c>
      <c r="R386" s="236">
        <v>0</v>
      </c>
      <c r="S386" s="237">
        <v>0</v>
      </c>
      <c r="T386" s="234" t="e">
        <v>#N/A</v>
      </c>
      <c r="U386" s="234" t="e">
        <v>#N/A</v>
      </c>
      <c r="V386" s="234" t="e">
        <v>#N/A</v>
      </c>
      <c r="W386" s="234" t="e">
        <v>#N/A</v>
      </c>
      <c r="X386" s="208"/>
      <c r="Y386" s="238">
        <v>1</v>
      </c>
      <c r="Z386" s="208"/>
      <c r="AA386" s="238">
        <v>0</v>
      </c>
      <c r="AB386" s="238">
        <v>0</v>
      </c>
      <c r="AC386" s="238">
        <v>0</v>
      </c>
      <c r="AD386" s="238">
        <v>0</v>
      </c>
      <c r="AE386" s="239">
        <v>0</v>
      </c>
      <c r="AF386" s="208"/>
      <c r="AH386" s="240">
        <f t="shared" si="10"/>
        <v>0</v>
      </c>
      <c r="AI386" s="193"/>
      <c r="AJ386" s="193"/>
      <c r="AK386" s="240"/>
      <c r="AO386" s="241">
        <f t="shared" si="11"/>
        <v>0</v>
      </c>
    </row>
    <row r="387" spans="1:41" ht="12.75" customHeight="1" x14ac:dyDescent="0.45">
      <c r="A387" s="246" t="s">
        <v>642</v>
      </c>
      <c r="B387" s="247"/>
      <c r="C387" s="243"/>
      <c r="D387" s="243"/>
      <c r="E387" s="232"/>
      <c r="F387" s="232"/>
      <c r="G387" s="232"/>
      <c r="H387" s="232"/>
      <c r="I387" s="232"/>
      <c r="J387" s="345" t="s">
        <v>233</v>
      </c>
      <c r="K387" s="345" t="s">
        <v>233</v>
      </c>
      <c r="L387" s="235">
        <v>0</v>
      </c>
      <c r="M387" s="235">
        <v>0</v>
      </c>
      <c r="N387" s="235">
        <v>0</v>
      </c>
      <c r="O387" s="235"/>
      <c r="P387" s="236">
        <v>0</v>
      </c>
      <c r="Q387" s="236">
        <v>8</v>
      </c>
      <c r="R387" s="236">
        <v>0</v>
      </c>
      <c r="S387" s="237">
        <v>0</v>
      </c>
      <c r="T387" s="234" t="e">
        <v>#N/A</v>
      </c>
      <c r="U387" s="234" t="e">
        <v>#N/A</v>
      </c>
      <c r="V387" s="234" t="e">
        <v>#N/A</v>
      </c>
      <c r="W387" s="234" t="e">
        <v>#N/A</v>
      </c>
      <c r="X387" s="208"/>
      <c r="Y387" s="238">
        <v>1</v>
      </c>
      <c r="Z387" s="208"/>
      <c r="AA387" s="238">
        <v>0</v>
      </c>
      <c r="AB387" s="238">
        <v>0</v>
      </c>
      <c r="AC387" s="238">
        <v>0</v>
      </c>
      <c r="AD387" s="238">
        <v>0</v>
      </c>
      <c r="AE387" s="239">
        <v>0</v>
      </c>
      <c r="AF387" s="208"/>
      <c r="AH387" s="240">
        <f t="shared" si="10"/>
        <v>0</v>
      </c>
      <c r="AI387" s="193"/>
      <c r="AJ387" s="193"/>
      <c r="AK387" s="240"/>
      <c r="AO387" s="241">
        <f t="shared" si="11"/>
        <v>0</v>
      </c>
    </row>
    <row r="388" spans="1:41" ht="12.75" customHeight="1" x14ac:dyDescent="0.45">
      <c r="A388" s="246" t="s">
        <v>643</v>
      </c>
      <c r="B388" s="247"/>
      <c r="C388" s="232"/>
      <c r="D388" s="243"/>
      <c r="E388" s="243"/>
      <c r="F388" s="243"/>
      <c r="G388" s="243"/>
      <c r="H388" s="243"/>
      <c r="I388" s="243"/>
      <c r="J388" s="345" t="s">
        <v>233</v>
      </c>
      <c r="K388" s="345" t="s">
        <v>233</v>
      </c>
      <c r="L388" s="235">
        <v>0</v>
      </c>
      <c r="M388" s="235">
        <v>0</v>
      </c>
      <c r="N388" s="235">
        <v>0</v>
      </c>
      <c r="O388" s="235"/>
      <c r="P388" s="236">
        <v>0</v>
      </c>
      <c r="Q388" s="236">
        <v>8</v>
      </c>
      <c r="R388" s="236">
        <v>0</v>
      </c>
      <c r="S388" s="237">
        <v>0</v>
      </c>
      <c r="T388" s="234" t="e">
        <v>#N/A</v>
      </c>
      <c r="U388" s="234" t="e">
        <v>#N/A</v>
      </c>
      <c r="V388" s="234" t="e">
        <v>#N/A</v>
      </c>
      <c r="W388" s="234" t="e">
        <v>#N/A</v>
      </c>
      <c r="X388" s="208"/>
      <c r="Y388" s="238">
        <v>1</v>
      </c>
      <c r="Z388" s="208"/>
      <c r="AA388" s="238">
        <v>0</v>
      </c>
      <c r="AB388" s="238">
        <v>0</v>
      </c>
      <c r="AC388" s="238">
        <v>0</v>
      </c>
      <c r="AD388" s="238">
        <v>0</v>
      </c>
      <c r="AE388" s="239">
        <v>0</v>
      </c>
      <c r="AF388" s="208"/>
      <c r="AH388" s="240">
        <f t="shared" si="10"/>
        <v>0</v>
      </c>
      <c r="AI388" s="193"/>
      <c r="AJ388" s="193"/>
      <c r="AK388" s="240"/>
      <c r="AO388" s="241">
        <f t="shared" si="11"/>
        <v>0</v>
      </c>
    </row>
    <row r="389" spans="1:41" ht="12.75" customHeight="1" x14ac:dyDescent="0.45">
      <c r="A389" s="246" t="s">
        <v>644</v>
      </c>
      <c r="B389" s="247"/>
      <c r="C389" s="232"/>
      <c r="D389" s="243"/>
      <c r="E389" s="232"/>
      <c r="F389" s="232"/>
      <c r="G389" s="232"/>
      <c r="H389" s="232"/>
      <c r="I389" s="232"/>
      <c r="J389" s="345" t="s">
        <v>233</v>
      </c>
      <c r="K389" s="345" t="s">
        <v>233</v>
      </c>
      <c r="L389" s="235">
        <v>0</v>
      </c>
      <c r="M389" s="235">
        <v>0</v>
      </c>
      <c r="N389" s="235">
        <v>0</v>
      </c>
      <c r="O389" s="235"/>
      <c r="P389" s="236">
        <v>0</v>
      </c>
      <c r="Q389" s="236">
        <v>8</v>
      </c>
      <c r="R389" s="236">
        <v>0</v>
      </c>
      <c r="S389" s="237">
        <v>0</v>
      </c>
      <c r="T389" s="234" t="e">
        <v>#N/A</v>
      </c>
      <c r="U389" s="234" t="e">
        <v>#N/A</v>
      </c>
      <c r="V389" s="234" t="e">
        <v>#N/A</v>
      </c>
      <c r="W389" s="234" t="e">
        <v>#N/A</v>
      </c>
      <c r="X389" s="208"/>
      <c r="Y389" s="238">
        <v>1</v>
      </c>
      <c r="Z389" s="208"/>
      <c r="AA389" s="238">
        <v>0</v>
      </c>
      <c r="AB389" s="238">
        <v>0</v>
      </c>
      <c r="AC389" s="238">
        <v>0</v>
      </c>
      <c r="AD389" s="238">
        <v>0</v>
      </c>
      <c r="AE389" s="239">
        <v>0</v>
      </c>
      <c r="AF389" s="208"/>
      <c r="AH389" s="240">
        <f t="shared" si="10"/>
        <v>0</v>
      </c>
      <c r="AI389" s="193"/>
      <c r="AJ389" s="193"/>
      <c r="AK389" s="240"/>
      <c r="AO389" s="241">
        <f t="shared" si="11"/>
        <v>0</v>
      </c>
    </row>
    <row r="390" spans="1:41" ht="12.75" customHeight="1" x14ac:dyDescent="0.45">
      <c r="A390" s="246" t="s">
        <v>645</v>
      </c>
      <c r="B390" s="247"/>
      <c r="C390" s="243"/>
      <c r="D390" s="243"/>
      <c r="E390" s="243"/>
      <c r="F390" s="243"/>
      <c r="G390" s="243"/>
      <c r="H390" s="243"/>
      <c r="I390" s="243"/>
      <c r="J390" s="345" t="s">
        <v>233</v>
      </c>
      <c r="K390" s="345" t="s">
        <v>233</v>
      </c>
      <c r="L390" s="235">
        <v>0</v>
      </c>
      <c r="M390" s="235">
        <v>0</v>
      </c>
      <c r="N390" s="235">
        <v>0</v>
      </c>
      <c r="O390" s="235"/>
      <c r="P390" s="236">
        <v>0</v>
      </c>
      <c r="Q390" s="236">
        <v>8</v>
      </c>
      <c r="R390" s="236">
        <v>0</v>
      </c>
      <c r="S390" s="237">
        <v>0</v>
      </c>
      <c r="T390" s="234" t="e">
        <v>#N/A</v>
      </c>
      <c r="U390" s="234" t="e">
        <v>#N/A</v>
      </c>
      <c r="V390" s="234" t="e">
        <v>#N/A</v>
      </c>
      <c r="W390" s="234" t="e">
        <v>#N/A</v>
      </c>
      <c r="X390" s="208"/>
      <c r="Y390" s="238">
        <v>1</v>
      </c>
      <c r="Z390" s="208"/>
      <c r="AA390" s="238">
        <v>0</v>
      </c>
      <c r="AB390" s="238">
        <v>0</v>
      </c>
      <c r="AC390" s="238">
        <v>0</v>
      </c>
      <c r="AD390" s="238">
        <v>0</v>
      </c>
      <c r="AE390" s="239">
        <v>0</v>
      </c>
      <c r="AF390" s="208"/>
      <c r="AH390" s="240">
        <f t="shared" si="10"/>
        <v>0</v>
      </c>
      <c r="AI390" s="193"/>
      <c r="AJ390" s="193"/>
      <c r="AK390" s="240"/>
      <c r="AO390" s="241">
        <f t="shared" si="11"/>
        <v>0</v>
      </c>
    </row>
    <row r="391" spans="1:41" ht="12.75" customHeight="1" x14ac:dyDescent="0.45">
      <c r="A391" s="246" t="s">
        <v>646</v>
      </c>
      <c r="B391" s="247"/>
      <c r="C391" s="232"/>
      <c r="D391" s="243"/>
      <c r="E391" s="232"/>
      <c r="F391" s="232"/>
      <c r="G391" s="232"/>
      <c r="H391" s="232"/>
      <c r="I391" s="232"/>
      <c r="J391" s="345" t="s">
        <v>233</v>
      </c>
      <c r="K391" s="345" t="s">
        <v>233</v>
      </c>
      <c r="L391" s="235">
        <v>0</v>
      </c>
      <c r="M391" s="235">
        <v>0</v>
      </c>
      <c r="N391" s="235">
        <v>0</v>
      </c>
      <c r="O391" s="235"/>
      <c r="P391" s="236">
        <v>0</v>
      </c>
      <c r="Q391" s="236">
        <v>8</v>
      </c>
      <c r="R391" s="236">
        <v>0</v>
      </c>
      <c r="S391" s="237">
        <v>0</v>
      </c>
      <c r="T391" s="234" t="e">
        <v>#N/A</v>
      </c>
      <c r="U391" s="234" t="e">
        <v>#N/A</v>
      </c>
      <c r="V391" s="234" t="e">
        <v>#N/A</v>
      </c>
      <c r="W391" s="234" t="e">
        <v>#N/A</v>
      </c>
      <c r="X391" s="208"/>
      <c r="Y391" s="238">
        <v>1</v>
      </c>
      <c r="Z391" s="208"/>
      <c r="AA391" s="238">
        <v>0</v>
      </c>
      <c r="AB391" s="238">
        <v>0</v>
      </c>
      <c r="AC391" s="238">
        <v>0</v>
      </c>
      <c r="AD391" s="238">
        <v>0</v>
      </c>
      <c r="AE391" s="239">
        <v>0</v>
      </c>
      <c r="AF391" s="208"/>
      <c r="AH391" s="240">
        <f t="shared" si="10"/>
        <v>0</v>
      </c>
      <c r="AI391" s="193"/>
      <c r="AJ391" s="193"/>
      <c r="AK391" s="240"/>
      <c r="AO391" s="241">
        <f t="shared" si="11"/>
        <v>0</v>
      </c>
    </row>
    <row r="392" spans="1:41" ht="12.75" customHeight="1" x14ac:dyDescent="0.45">
      <c r="A392" s="246" t="s">
        <v>647</v>
      </c>
      <c r="B392" s="247"/>
      <c r="C392" s="232"/>
      <c r="D392" s="243"/>
      <c r="E392" s="243"/>
      <c r="F392" s="243"/>
      <c r="G392" s="243"/>
      <c r="H392" s="243"/>
      <c r="I392" s="243"/>
      <c r="J392" s="345" t="s">
        <v>233</v>
      </c>
      <c r="K392" s="345" t="s">
        <v>233</v>
      </c>
      <c r="L392" s="235">
        <v>0</v>
      </c>
      <c r="M392" s="235">
        <v>0</v>
      </c>
      <c r="N392" s="235">
        <v>0</v>
      </c>
      <c r="O392" s="235"/>
      <c r="P392" s="236">
        <v>0</v>
      </c>
      <c r="Q392" s="236">
        <v>8</v>
      </c>
      <c r="R392" s="236">
        <v>0</v>
      </c>
      <c r="S392" s="237">
        <v>0</v>
      </c>
      <c r="T392" s="234" t="e">
        <v>#N/A</v>
      </c>
      <c r="U392" s="234" t="e">
        <v>#N/A</v>
      </c>
      <c r="V392" s="234" t="e">
        <v>#N/A</v>
      </c>
      <c r="W392" s="234" t="e">
        <v>#N/A</v>
      </c>
      <c r="X392" s="208"/>
      <c r="Y392" s="238">
        <v>1</v>
      </c>
      <c r="Z392" s="208"/>
      <c r="AA392" s="238">
        <v>0</v>
      </c>
      <c r="AB392" s="238">
        <v>0</v>
      </c>
      <c r="AC392" s="238">
        <v>0</v>
      </c>
      <c r="AD392" s="238">
        <v>0</v>
      </c>
      <c r="AE392" s="239">
        <v>0</v>
      </c>
      <c r="AF392" s="208"/>
      <c r="AH392" s="240">
        <f t="shared" si="10"/>
        <v>0</v>
      </c>
      <c r="AI392" s="193"/>
      <c r="AJ392" s="193"/>
      <c r="AK392" s="240"/>
      <c r="AO392" s="241">
        <f t="shared" si="11"/>
        <v>0</v>
      </c>
    </row>
    <row r="393" spans="1:41" ht="12.75" customHeight="1" x14ac:dyDescent="0.45">
      <c r="A393" s="246" t="s">
        <v>648</v>
      </c>
      <c r="B393" s="247"/>
      <c r="C393" s="243"/>
      <c r="D393" s="243"/>
      <c r="E393" s="232"/>
      <c r="F393" s="232"/>
      <c r="G393" s="232"/>
      <c r="H393" s="232"/>
      <c r="I393" s="232"/>
      <c r="J393" s="345" t="s">
        <v>233</v>
      </c>
      <c r="K393" s="345" t="s">
        <v>233</v>
      </c>
      <c r="L393" s="235">
        <v>0</v>
      </c>
      <c r="M393" s="235">
        <v>0</v>
      </c>
      <c r="N393" s="235">
        <v>0</v>
      </c>
      <c r="O393" s="235"/>
      <c r="P393" s="236">
        <v>0</v>
      </c>
      <c r="Q393" s="236">
        <v>8</v>
      </c>
      <c r="R393" s="236">
        <v>0</v>
      </c>
      <c r="S393" s="237">
        <v>0</v>
      </c>
      <c r="T393" s="234" t="e">
        <v>#N/A</v>
      </c>
      <c r="U393" s="234" t="e">
        <v>#N/A</v>
      </c>
      <c r="V393" s="234" t="e">
        <v>#N/A</v>
      </c>
      <c r="W393" s="234" t="e">
        <v>#N/A</v>
      </c>
      <c r="X393" s="208"/>
      <c r="Y393" s="238">
        <v>1</v>
      </c>
      <c r="Z393" s="208"/>
      <c r="AA393" s="238">
        <v>0</v>
      </c>
      <c r="AB393" s="238">
        <v>0</v>
      </c>
      <c r="AC393" s="238">
        <v>0</v>
      </c>
      <c r="AD393" s="238">
        <v>0</v>
      </c>
      <c r="AE393" s="239">
        <v>0</v>
      </c>
      <c r="AF393" s="208"/>
      <c r="AH393" s="240">
        <f t="shared" si="10"/>
        <v>0</v>
      </c>
      <c r="AI393" s="193"/>
      <c r="AJ393" s="193"/>
      <c r="AK393" s="240"/>
      <c r="AO393" s="241">
        <f t="shared" si="11"/>
        <v>0</v>
      </c>
    </row>
    <row r="394" spans="1:41" ht="12.75" customHeight="1" x14ac:dyDescent="0.45">
      <c r="A394" s="246" t="s">
        <v>649</v>
      </c>
      <c r="B394" s="247"/>
      <c r="C394" s="232"/>
      <c r="D394" s="243"/>
      <c r="E394" s="243"/>
      <c r="F394" s="243"/>
      <c r="G394" s="243"/>
      <c r="H394" s="243"/>
      <c r="I394" s="243"/>
      <c r="J394" s="345" t="s">
        <v>233</v>
      </c>
      <c r="K394" s="345" t="s">
        <v>233</v>
      </c>
      <c r="L394" s="235">
        <v>0</v>
      </c>
      <c r="M394" s="235">
        <v>0</v>
      </c>
      <c r="N394" s="235">
        <v>0</v>
      </c>
      <c r="O394" s="235"/>
      <c r="P394" s="236">
        <v>0</v>
      </c>
      <c r="Q394" s="236">
        <v>8</v>
      </c>
      <c r="R394" s="236">
        <v>0</v>
      </c>
      <c r="S394" s="237">
        <v>0</v>
      </c>
      <c r="T394" s="234" t="e">
        <v>#N/A</v>
      </c>
      <c r="U394" s="234" t="e">
        <v>#N/A</v>
      </c>
      <c r="V394" s="234" t="e">
        <v>#N/A</v>
      </c>
      <c r="W394" s="234" t="e">
        <v>#N/A</v>
      </c>
      <c r="X394" s="208"/>
      <c r="Y394" s="238">
        <v>1</v>
      </c>
      <c r="Z394" s="208"/>
      <c r="AA394" s="238">
        <v>0</v>
      </c>
      <c r="AB394" s="238">
        <v>0</v>
      </c>
      <c r="AC394" s="238">
        <v>0</v>
      </c>
      <c r="AD394" s="238">
        <v>0</v>
      </c>
      <c r="AE394" s="239">
        <v>0</v>
      </c>
      <c r="AF394" s="208"/>
      <c r="AH394" s="240">
        <f t="shared" si="10"/>
        <v>0</v>
      </c>
      <c r="AI394" s="193"/>
      <c r="AJ394" s="193"/>
      <c r="AK394" s="240"/>
      <c r="AO394" s="241">
        <f t="shared" si="11"/>
        <v>0</v>
      </c>
    </row>
    <row r="395" spans="1:41" ht="12.75" customHeight="1" x14ac:dyDescent="0.45">
      <c r="A395" s="246" t="s">
        <v>650</v>
      </c>
      <c r="B395" s="247"/>
      <c r="C395" s="232"/>
      <c r="D395" s="243"/>
      <c r="E395" s="232"/>
      <c r="F395" s="232"/>
      <c r="G395" s="232"/>
      <c r="H395" s="232"/>
      <c r="I395" s="232"/>
      <c r="J395" s="345" t="s">
        <v>233</v>
      </c>
      <c r="K395" s="345" t="s">
        <v>233</v>
      </c>
      <c r="L395" s="235">
        <v>0</v>
      </c>
      <c r="M395" s="235">
        <v>0</v>
      </c>
      <c r="N395" s="235">
        <v>0</v>
      </c>
      <c r="O395" s="235"/>
      <c r="P395" s="236">
        <v>0</v>
      </c>
      <c r="Q395" s="236">
        <v>8</v>
      </c>
      <c r="R395" s="236">
        <v>0</v>
      </c>
      <c r="S395" s="237">
        <v>0</v>
      </c>
      <c r="T395" s="234" t="e">
        <v>#N/A</v>
      </c>
      <c r="U395" s="234" t="e">
        <v>#N/A</v>
      </c>
      <c r="V395" s="234" t="e">
        <v>#N/A</v>
      </c>
      <c r="W395" s="234" t="e">
        <v>#N/A</v>
      </c>
      <c r="X395" s="208"/>
      <c r="Y395" s="238">
        <v>1</v>
      </c>
      <c r="Z395" s="208"/>
      <c r="AA395" s="238">
        <v>0</v>
      </c>
      <c r="AB395" s="238">
        <v>0</v>
      </c>
      <c r="AC395" s="238">
        <v>0</v>
      </c>
      <c r="AD395" s="238">
        <v>0</v>
      </c>
      <c r="AE395" s="239">
        <v>0</v>
      </c>
      <c r="AF395" s="208"/>
      <c r="AH395" s="240">
        <f t="shared" si="10"/>
        <v>0</v>
      </c>
      <c r="AI395" s="193"/>
      <c r="AJ395" s="193"/>
      <c r="AK395" s="240"/>
      <c r="AO395" s="241">
        <f t="shared" si="11"/>
        <v>0</v>
      </c>
    </row>
    <row r="396" spans="1:41" ht="12.75" customHeight="1" x14ac:dyDescent="0.45">
      <c r="A396" s="246" t="s">
        <v>651</v>
      </c>
      <c r="B396" s="247"/>
      <c r="C396" s="243"/>
      <c r="D396" s="243"/>
      <c r="E396" s="243"/>
      <c r="F396" s="243"/>
      <c r="G396" s="243"/>
      <c r="H396" s="243"/>
      <c r="I396" s="243"/>
      <c r="J396" s="345" t="s">
        <v>233</v>
      </c>
      <c r="K396" s="345" t="s">
        <v>233</v>
      </c>
      <c r="L396" s="235">
        <v>0</v>
      </c>
      <c r="M396" s="235">
        <v>0</v>
      </c>
      <c r="N396" s="235">
        <v>0</v>
      </c>
      <c r="O396" s="235"/>
      <c r="P396" s="236">
        <v>0</v>
      </c>
      <c r="Q396" s="236">
        <v>8</v>
      </c>
      <c r="R396" s="236">
        <v>0</v>
      </c>
      <c r="S396" s="237">
        <v>0</v>
      </c>
      <c r="T396" s="234" t="e">
        <v>#N/A</v>
      </c>
      <c r="U396" s="234" t="e">
        <v>#N/A</v>
      </c>
      <c r="V396" s="234" t="e">
        <v>#N/A</v>
      </c>
      <c r="W396" s="234" t="e">
        <v>#N/A</v>
      </c>
      <c r="X396" s="208"/>
      <c r="Y396" s="238">
        <v>1</v>
      </c>
      <c r="Z396" s="208"/>
      <c r="AA396" s="238">
        <v>0</v>
      </c>
      <c r="AB396" s="238">
        <v>0</v>
      </c>
      <c r="AC396" s="238">
        <v>0</v>
      </c>
      <c r="AD396" s="238">
        <v>0</v>
      </c>
      <c r="AE396" s="239">
        <v>0</v>
      </c>
      <c r="AF396" s="208"/>
      <c r="AH396" s="240">
        <f t="shared" ref="AH396:AH459" si="12">IF(OR(ISTEXT(D396),ISTEXT(E396),ISTEXT(F396),ISTEXT(G396),ISTEXT(H396),ISTEXT(C396),ISTEXT(I396)),1,0)</f>
        <v>0</v>
      </c>
      <c r="AI396" s="193"/>
      <c r="AJ396" s="193"/>
      <c r="AK396" s="240"/>
      <c r="AO396" s="241">
        <f t="shared" si="11"/>
        <v>0</v>
      </c>
    </row>
    <row r="397" spans="1:41" ht="12.75" customHeight="1" x14ac:dyDescent="0.45">
      <c r="A397" s="246" t="s">
        <v>652</v>
      </c>
      <c r="B397" s="247"/>
      <c r="C397" s="232"/>
      <c r="D397" s="243"/>
      <c r="E397" s="232"/>
      <c r="F397" s="232"/>
      <c r="G397" s="232"/>
      <c r="H397" s="232"/>
      <c r="I397" s="232"/>
      <c r="J397" s="345" t="s">
        <v>233</v>
      </c>
      <c r="K397" s="345" t="s">
        <v>233</v>
      </c>
      <c r="L397" s="235">
        <v>0</v>
      </c>
      <c r="M397" s="235">
        <v>0</v>
      </c>
      <c r="N397" s="235">
        <v>0</v>
      </c>
      <c r="O397" s="235"/>
      <c r="P397" s="236">
        <v>0</v>
      </c>
      <c r="Q397" s="236">
        <v>8</v>
      </c>
      <c r="R397" s="236">
        <v>0</v>
      </c>
      <c r="S397" s="237">
        <v>0</v>
      </c>
      <c r="T397" s="234" t="e">
        <v>#N/A</v>
      </c>
      <c r="U397" s="234" t="e">
        <v>#N/A</v>
      </c>
      <c r="V397" s="234" t="e">
        <v>#N/A</v>
      </c>
      <c r="W397" s="234" t="e">
        <v>#N/A</v>
      </c>
      <c r="X397" s="208"/>
      <c r="Y397" s="238">
        <v>1</v>
      </c>
      <c r="Z397" s="208"/>
      <c r="AA397" s="238">
        <v>0</v>
      </c>
      <c r="AB397" s="238">
        <v>0</v>
      </c>
      <c r="AC397" s="238">
        <v>0</v>
      </c>
      <c r="AD397" s="238">
        <v>0</v>
      </c>
      <c r="AE397" s="239">
        <v>0</v>
      </c>
      <c r="AF397" s="208"/>
      <c r="AH397" s="240">
        <f t="shared" si="12"/>
        <v>0</v>
      </c>
      <c r="AI397" s="193"/>
      <c r="AJ397" s="193"/>
      <c r="AK397" s="240"/>
      <c r="AO397" s="241">
        <f t="shared" ref="AO397:AO460" si="13">SUM(L397:N397,P397,R397,AE397)</f>
        <v>0</v>
      </c>
    </row>
    <row r="398" spans="1:41" ht="12.75" customHeight="1" x14ac:dyDescent="0.45">
      <c r="A398" s="246" t="s">
        <v>653</v>
      </c>
      <c r="B398" s="247"/>
      <c r="C398" s="232"/>
      <c r="D398" s="243"/>
      <c r="E398" s="243"/>
      <c r="F398" s="243"/>
      <c r="G398" s="243"/>
      <c r="H398" s="243"/>
      <c r="I398" s="243"/>
      <c r="J398" s="345" t="s">
        <v>233</v>
      </c>
      <c r="K398" s="345" t="s">
        <v>233</v>
      </c>
      <c r="L398" s="235">
        <v>0</v>
      </c>
      <c r="M398" s="235">
        <v>0</v>
      </c>
      <c r="N398" s="235">
        <v>0</v>
      </c>
      <c r="O398" s="235"/>
      <c r="P398" s="236">
        <v>0</v>
      </c>
      <c r="Q398" s="236">
        <v>8</v>
      </c>
      <c r="R398" s="236">
        <v>0</v>
      </c>
      <c r="S398" s="237">
        <v>0</v>
      </c>
      <c r="T398" s="234" t="e">
        <v>#N/A</v>
      </c>
      <c r="U398" s="234" t="e">
        <v>#N/A</v>
      </c>
      <c r="V398" s="234" t="e">
        <v>#N/A</v>
      </c>
      <c r="W398" s="234" t="e">
        <v>#N/A</v>
      </c>
      <c r="X398" s="208"/>
      <c r="Y398" s="238">
        <v>1</v>
      </c>
      <c r="Z398" s="208"/>
      <c r="AA398" s="238">
        <v>0</v>
      </c>
      <c r="AB398" s="238">
        <v>0</v>
      </c>
      <c r="AC398" s="238">
        <v>0</v>
      </c>
      <c r="AD398" s="238">
        <v>0</v>
      </c>
      <c r="AE398" s="239">
        <v>0</v>
      </c>
      <c r="AF398" s="208"/>
      <c r="AH398" s="240">
        <f t="shared" si="12"/>
        <v>0</v>
      </c>
      <c r="AI398" s="193"/>
      <c r="AJ398" s="193"/>
      <c r="AK398" s="240"/>
      <c r="AO398" s="241">
        <f t="shared" si="13"/>
        <v>0</v>
      </c>
    </row>
    <row r="399" spans="1:41" ht="12.75" customHeight="1" x14ac:dyDescent="0.45">
      <c r="A399" s="246" t="s">
        <v>654</v>
      </c>
      <c r="B399" s="247"/>
      <c r="C399" s="243"/>
      <c r="D399" s="243"/>
      <c r="E399" s="232"/>
      <c r="F399" s="232"/>
      <c r="G399" s="232"/>
      <c r="H399" s="232"/>
      <c r="I399" s="232"/>
      <c r="J399" s="345" t="s">
        <v>233</v>
      </c>
      <c r="K399" s="345" t="s">
        <v>233</v>
      </c>
      <c r="L399" s="235">
        <v>0</v>
      </c>
      <c r="M399" s="235">
        <v>0</v>
      </c>
      <c r="N399" s="235">
        <v>0</v>
      </c>
      <c r="O399" s="235"/>
      <c r="P399" s="236">
        <v>0</v>
      </c>
      <c r="Q399" s="236">
        <v>8</v>
      </c>
      <c r="R399" s="236">
        <v>0</v>
      </c>
      <c r="S399" s="237">
        <v>0</v>
      </c>
      <c r="T399" s="234" t="e">
        <v>#N/A</v>
      </c>
      <c r="U399" s="234" t="e">
        <v>#N/A</v>
      </c>
      <c r="V399" s="234" t="e">
        <v>#N/A</v>
      </c>
      <c r="W399" s="234" t="e">
        <v>#N/A</v>
      </c>
      <c r="X399" s="208"/>
      <c r="Y399" s="238">
        <v>1</v>
      </c>
      <c r="Z399" s="208"/>
      <c r="AA399" s="238">
        <v>0</v>
      </c>
      <c r="AB399" s="238">
        <v>0</v>
      </c>
      <c r="AC399" s="238">
        <v>0</v>
      </c>
      <c r="AD399" s="238">
        <v>0</v>
      </c>
      <c r="AE399" s="239">
        <v>0</v>
      </c>
      <c r="AF399" s="208"/>
      <c r="AH399" s="240">
        <f t="shared" si="12"/>
        <v>0</v>
      </c>
      <c r="AI399" s="193"/>
      <c r="AJ399" s="193"/>
      <c r="AK399" s="240"/>
      <c r="AO399" s="241">
        <f t="shared" si="13"/>
        <v>0</v>
      </c>
    </row>
    <row r="400" spans="1:41" ht="14.25" hidden="1" x14ac:dyDescent="0.45">
      <c r="A400" s="246" t="s">
        <v>655</v>
      </c>
      <c r="B400" s="247"/>
      <c r="C400" s="232"/>
      <c r="D400" s="243"/>
      <c r="E400" s="243"/>
      <c r="F400" s="243"/>
      <c r="G400" s="243"/>
      <c r="H400" s="243"/>
      <c r="I400" s="243"/>
      <c r="J400" s="345" t="s">
        <v>233</v>
      </c>
      <c r="K400" s="345" t="s">
        <v>233</v>
      </c>
      <c r="L400" s="235">
        <v>0</v>
      </c>
      <c r="M400" s="235">
        <v>0</v>
      </c>
      <c r="N400" s="235">
        <v>0</v>
      </c>
      <c r="O400" s="235"/>
      <c r="P400" s="236">
        <v>0</v>
      </c>
      <c r="Q400" s="236">
        <v>8</v>
      </c>
      <c r="R400" s="236">
        <v>0</v>
      </c>
      <c r="S400" s="237">
        <v>0</v>
      </c>
      <c r="T400" s="234" t="e">
        <v>#N/A</v>
      </c>
      <c r="U400" s="234" t="e">
        <v>#N/A</v>
      </c>
      <c r="V400" s="234" t="e">
        <v>#N/A</v>
      </c>
      <c r="W400" s="234" t="e">
        <v>#N/A</v>
      </c>
      <c r="X400" s="208"/>
      <c r="Y400" s="238">
        <v>1</v>
      </c>
      <c r="Z400" s="208"/>
      <c r="AA400" s="238">
        <v>0</v>
      </c>
      <c r="AB400" s="238">
        <v>0</v>
      </c>
      <c r="AC400" s="238">
        <v>0</v>
      </c>
      <c r="AD400" s="238">
        <v>0</v>
      </c>
      <c r="AE400" s="239">
        <v>0</v>
      </c>
      <c r="AF400" s="208"/>
      <c r="AH400" s="240">
        <f t="shared" si="12"/>
        <v>0</v>
      </c>
      <c r="AI400" s="193"/>
      <c r="AJ400" s="193"/>
      <c r="AK400" s="240"/>
      <c r="AO400" s="241">
        <f t="shared" si="13"/>
        <v>0</v>
      </c>
    </row>
    <row r="401" spans="1:41" ht="14.25" hidden="1" x14ac:dyDescent="0.45">
      <c r="A401" s="246" t="s">
        <v>656</v>
      </c>
      <c r="B401" s="247"/>
      <c r="C401" s="232"/>
      <c r="D401" s="243"/>
      <c r="E401" s="232"/>
      <c r="F401" s="232"/>
      <c r="G401" s="232"/>
      <c r="H401" s="232"/>
      <c r="I401" s="232"/>
      <c r="J401" s="345" t="s">
        <v>233</v>
      </c>
      <c r="K401" s="345" t="s">
        <v>233</v>
      </c>
      <c r="L401" s="235">
        <v>0</v>
      </c>
      <c r="M401" s="235">
        <v>0</v>
      </c>
      <c r="N401" s="235">
        <v>0</v>
      </c>
      <c r="O401" s="235"/>
      <c r="P401" s="236">
        <v>0</v>
      </c>
      <c r="Q401" s="236">
        <v>8</v>
      </c>
      <c r="R401" s="236">
        <v>0</v>
      </c>
      <c r="S401" s="237">
        <v>0</v>
      </c>
      <c r="T401" s="234" t="e">
        <v>#N/A</v>
      </c>
      <c r="U401" s="234" t="e">
        <v>#N/A</v>
      </c>
      <c r="V401" s="234" t="e">
        <v>#N/A</v>
      </c>
      <c r="W401" s="234" t="e">
        <v>#N/A</v>
      </c>
      <c r="X401" s="208"/>
      <c r="Y401" s="238">
        <v>1</v>
      </c>
      <c r="Z401" s="208"/>
      <c r="AA401" s="238">
        <v>0</v>
      </c>
      <c r="AB401" s="238">
        <v>0</v>
      </c>
      <c r="AC401" s="238">
        <v>0</v>
      </c>
      <c r="AD401" s="238">
        <v>0</v>
      </c>
      <c r="AE401" s="239">
        <v>0</v>
      </c>
      <c r="AF401" s="208"/>
      <c r="AH401" s="240">
        <f t="shared" si="12"/>
        <v>0</v>
      </c>
      <c r="AI401" s="193"/>
      <c r="AJ401" s="193"/>
      <c r="AK401" s="240"/>
      <c r="AO401" s="241">
        <f t="shared" si="13"/>
        <v>0</v>
      </c>
    </row>
    <row r="402" spans="1:41" ht="14.25" hidden="1" x14ac:dyDescent="0.45">
      <c r="A402" s="246" t="s">
        <v>657</v>
      </c>
      <c r="B402" s="247"/>
      <c r="C402" s="243"/>
      <c r="D402" s="243"/>
      <c r="E402" s="243"/>
      <c r="F402" s="243"/>
      <c r="G402" s="243"/>
      <c r="H402" s="243"/>
      <c r="I402" s="243"/>
      <c r="J402" s="345" t="s">
        <v>233</v>
      </c>
      <c r="K402" s="345" t="s">
        <v>233</v>
      </c>
      <c r="L402" s="235">
        <v>0</v>
      </c>
      <c r="M402" s="235">
        <v>0</v>
      </c>
      <c r="N402" s="235">
        <v>0</v>
      </c>
      <c r="O402" s="235"/>
      <c r="P402" s="236">
        <v>0</v>
      </c>
      <c r="Q402" s="236">
        <v>8</v>
      </c>
      <c r="R402" s="236">
        <v>0</v>
      </c>
      <c r="S402" s="237">
        <v>0</v>
      </c>
      <c r="T402" s="234" t="e">
        <v>#N/A</v>
      </c>
      <c r="U402" s="234" t="e">
        <v>#N/A</v>
      </c>
      <c r="V402" s="234" t="e">
        <v>#N/A</v>
      </c>
      <c r="W402" s="234" t="e">
        <v>#N/A</v>
      </c>
      <c r="X402" s="208"/>
      <c r="Y402" s="238">
        <v>1</v>
      </c>
      <c r="Z402" s="208"/>
      <c r="AA402" s="238">
        <v>0</v>
      </c>
      <c r="AB402" s="238">
        <v>0</v>
      </c>
      <c r="AC402" s="238">
        <v>0</v>
      </c>
      <c r="AD402" s="238">
        <v>0</v>
      </c>
      <c r="AE402" s="239">
        <v>0</v>
      </c>
      <c r="AF402" s="208"/>
      <c r="AH402" s="240">
        <f t="shared" si="12"/>
        <v>0</v>
      </c>
      <c r="AI402" s="193"/>
      <c r="AJ402" s="193"/>
      <c r="AK402" s="240"/>
      <c r="AO402" s="241">
        <f t="shared" si="13"/>
        <v>0</v>
      </c>
    </row>
    <row r="403" spans="1:41" ht="14.25" hidden="1" x14ac:dyDescent="0.45">
      <c r="A403" s="246" t="s">
        <v>658</v>
      </c>
      <c r="B403" s="247"/>
      <c r="C403" s="232"/>
      <c r="D403" s="243"/>
      <c r="E403" s="232"/>
      <c r="F403" s="232"/>
      <c r="G403" s="232"/>
      <c r="H403" s="232"/>
      <c r="I403" s="232"/>
      <c r="J403" s="345" t="s">
        <v>233</v>
      </c>
      <c r="K403" s="345" t="s">
        <v>233</v>
      </c>
      <c r="L403" s="235">
        <v>0</v>
      </c>
      <c r="M403" s="235">
        <v>0</v>
      </c>
      <c r="N403" s="235">
        <v>0</v>
      </c>
      <c r="O403" s="235"/>
      <c r="P403" s="236">
        <v>0</v>
      </c>
      <c r="Q403" s="236">
        <v>8</v>
      </c>
      <c r="R403" s="236">
        <v>0</v>
      </c>
      <c r="S403" s="237">
        <v>0</v>
      </c>
      <c r="T403" s="234" t="e">
        <v>#N/A</v>
      </c>
      <c r="U403" s="234" t="e">
        <v>#N/A</v>
      </c>
      <c r="V403" s="234" t="e">
        <v>#N/A</v>
      </c>
      <c r="W403" s="234" t="e">
        <v>#N/A</v>
      </c>
      <c r="X403" s="208"/>
      <c r="Y403" s="238">
        <v>1</v>
      </c>
      <c r="Z403" s="208"/>
      <c r="AA403" s="238">
        <v>0</v>
      </c>
      <c r="AB403" s="238">
        <v>0</v>
      </c>
      <c r="AC403" s="238">
        <v>0</v>
      </c>
      <c r="AD403" s="238">
        <v>0</v>
      </c>
      <c r="AE403" s="239">
        <v>0</v>
      </c>
      <c r="AF403" s="208"/>
      <c r="AH403" s="240">
        <f t="shared" si="12"/>
        <v>0</v>
      </c>
      <c r="AI403" s="193"/>
      <c r="AJ403" s="193"/>
      <c r="AK403" s="240"/>
      <c r="AO403" s="241">
        <f t="shared" si="13"/>
        <v>0</v>
      </c>
    </row>
    <row r="404" spans="1:41" ht="14.25" hidden="1" x14ac:dyDescent="0.45">
      <c r="A404" s="246" t="s">
        <v>659</v>
      </c>
      <c r="B404" s="247"/>
      <c r="C404" s="232"/>
      <c r="D404" s="243"/>
      <c r="E404" s="243"/>
      <c r="F404" s="243"/>
      <c r="G404" s="243"/>
      <c r="H404" s="243"/>
      <c r="I404" s="243"/>
      <c r="J404" s="345" t="s">
        <v>233</v>
      </c>
      <c r="K404" s="345" t="s">
        <v>233</v>
      </c>
      <c r="L404" s="235">
        <v>0</v>
      </c>
      <c r="M404" s="235">
        <v>0</v>
      </c>
      <c r="N404" s="235">
        <v>0</v>
      </c>
      <c r="O404" s="235"/>
      <c r="P404" s="236">
        <v>0</v>
      </c>
      <c r="Q404" s="236">
        <v>8</v>
      </c>
      <c r="R404" s="236">
        <v>0</v>
      </c>
      <c r="S404" s="237">
        <v>0</v>
      </c>
      <c r="T404" s="234" t="e">
        <v>#N/A</v>
      </c>
      <c r="U404" s="234" t="e">
        <v>#N/A</v>
      </c>
      <c r="V404" s="234" t="e">
        <v>#N/A</v>
      </c>
      <c r="W404" s="234" t="e">
        <v>#N/A</v>
      </c>
      <c r="X404" s="208"/>
      <c r="Y404" s="238">
        <v>1</v>
      </c>
      <c r="Z404" s="208"/>
      <c r="AA404" s="238">
        <v>0</v>
      </c>
      <c r="AB404" s="238">
        <v>0</v>
      </c>
      <c r="AC404" s="238">
        <v>0</v>
      </c>
      <c r="AD404" s="238">
        <v>0</v>
      </c>
      <c r="AE404" s="239">
        <v>0</v>
      </c>
      <c r="AF404" s="208"/>
      <c r="AH404" s="240">
        <f t="shared" si="12"/>
        <v>0</v>
      </c>
      <c r="AI404" s="193"/>
      <c r="AJ404" s="193"/>
      <c r="AK404" s="240"/>
      <c r="AO404" s="241">
        <f t="shared" si="13"/>
        <v>0</v>
      </c>
    </row>
    <row r="405" spans="1:41" ht="14.25" hidden="1" x14ac:dyDescent="0.45">
      <c r="A405" s="246" t="s">
        <v>660</v>
      </c>
      <c r="B405" s="247"/>
      <c r="C405" s="243"/>
      <c r="D405" s="243"/>
      <c r="E405" s="232"/>
      <c r="F405" s="232"/>
      <c r="G405" s="232"/>
      <c r="H405" s="232"/>
      <c r="I405" s="232"/>
      <c r="J405" s="345" t="s">
        <v>233</v>
      </c>
      <c r="K405" s="345" t="s">
        <v>233</v>
      </c>
      <c r="L405" s="235">
        <v>0</v>
      </c>
      <c r="M405" s="235">
        <v>0</v>
      </c>
      <c r="N405" s="235">
        <v>0</v>
      </c>
      <c r="O405" s="235"/>
      <c r="P405" s="236">
        <v>0</v>
      </c>
      <c r="Q405" s="236">
        <v>8</v>
      </c>
      <c r="R405" s="236">
        <v>0</v>
      </c>
      <c r="S405" s="237">
        <v>0</v>
      </c>
      <c r="T405" s="234" t="e">
        <v>#N/A</v>
      </c>
      <c r="U405" s="234" t="e">
        <v>#N/A</v>
      </c>
      <c r="V405" s="234" t="e">
        <v>#N/A</v>
      </c>
      <c r="W405" s="234" t="e">
        <v>#N/A</v>
      </c>
      <c r="X405" s="208"/>
      <c r="Y405" s="238">
        <v>1</v>
      </c>
      <c r="Z405" s="208"/>
      <c r="AA405" s="238">
        <v>0</v>
      </c>
      <c r="AB405" s="238">
        <v>0</v>
      </c>
      <c r="AC405" s="238">
        <v>0</v>
      </c>
      <c r="AD405" s="238">
        <v>0</v>
      </c>
      <c r="AE405" s="239">
        <v>0</v>
      </c>
      <c r="AF405" s="208"/>
      <c r="AH405" s="240">
        <f t="shared" si="12"/>
        <v>0</v>
      </c>
      <c r="AI405" s="193"/>
      <c r="AJ405" s="193"/>
      <c r="AK405" s="240"/>
      <c r="AO405" s="241">
        <f t="shared" si="13"/>
        <v>0</v>
      </c>
    </row>
    <row r="406" spans="1:41" ht="14.25" hidden="1" x14ac:dyDescent="0.45">
      <c r="A406" s="246" t="s">
        <v>661</v>
      </c>
      <c r="B406" s="247"/>
      <c r="C406" s="232"/>
      <c r="D406" s="243"/>
      <c r="E406" s="243"/>
      <c r="F406" s="243"/>
      <c r="G406" s="243"/>
      <c r="H406" s="243"/>
      <c r="I406" s="243"/>
      <c r="J406" s="345" t="s">
        <v>233</v>
      </c>
      <c r="K406" s="345" t="s">
        <v>233</v>
      </c>
      <c r="L406" s="235">
        <v>0</v>
      </c>
      <c r="M406" s="235">
        <v>0</v>
      </c>
      <c r="N406" s="235">
        <v>0</v>
      </c>
      <c r="O406" s="235"/>
      <c r="P406" s="236">
        <v>0</v>
      </c>
      <c r="Q406" s="236">
        <v>8</v>
      </c>
      <c r="R406" s="236">
        <v>0</v>
      </c>
      <c r="S406" s="237">
        <v>0</v>
      </c>
      <c r="T406" s="234" t="e">
        <v>#N/A</v>
      </c>
      <c r="U406" s="234" t="e">
        <v>#N/A</v>
      </c>
      <c r="V406" s="234" t="e">
        <v>#N/A</v>
      </c>
      <c r="W406" s="234" t="e">
        <v>#N/A</v>
      </c>
      <c r="X406" s="208"/>
      <c r="Y406" s="238">
        <v>1</v>
      </c>
      <c r="Z406" s="208"/>
      <c r="AA406" s="238">
        <v>0</v>
      </c>
      <c r="AB406" s="238">
        <v>0</v>
      </c>
      <c r="AC406" s="238">
        <v>0</v>
      </c>
      <c r="AD406" s="238">
        <v>0</v>
      </c>
      <c r="AE406" s="239">
        <v>0</v>
      </c>
      <c r="AF406" s="208"/>
      <c r="AH406" s="240">
        <f t="shared" si="12"/>
        <v>0</v>
      </c>
      <c r="AI406" s="193"/>
      <c r="AJ406" s="193"/>
      <c r="AK406" s="240"/>
      <c r="AO406" s="241">
        <f t="shared" si="13"/>
        <v>0</v>
      </c>
    </row>
    <row r="407" spans="1:41" ht="14.25" hidden="1" x14ac:dyDescent="0.45">
      <c r="A407" s="246" t="s">
        <v>662</v>
      </c>
      <c r="B407" s="247"/>
      <c r="C407" s="232"/>
      <c r="D407" s="243"/>
      <c r="E407" s="232"/>
      <c r="F407" s="232"/>
      <c r="G407" s="232"/>
      <c r="H407" s="232"/>
      <c r="I407" s="232"/>
      <c r="J407" s="345" t="s">
        <v>233</v>
      </c>
      <c r="K407" s="345" t="s">
        <v>233</v>
      </c>
      <c r="L407" s="235">
        <v>0</v>
      </c>
      <c r="M407" s="235">
        <v>0</v>
      </c>
      <c r="N407" s="235">
        <v>0</v>
      </c>
      <c r="O407" s="235"/>
      <c r="P407" s="236">
        <v>0</v>
      </c>
      <c r="Q407" s="236">
        <v>8</v>
      </c>
      <c r="R407" s="236">
        <v>0</v>
      </c>
      <c r="S407" s="237">
        <v>0</v>
      </c>
      <c r="T407" s="234" t="e">
        <v>#N/A</v>
      </c>
      <c r="U407" s="234" t="e">
        <v>#N/A</v>
      </c>
      <c r="V407" s="234" t="e">
        <v>#N/A</v>
      </c>
      <c r="W407" s="234" t="e">
        <v>#N/A</v>
      </c>
      <c r="X407" s="208"/>
      <c r="Y407" s="238">
        <v>1</v>
      </c>
      <c r="Z407" s="208"/>
      <c r="AA407" s="238">
        <v>0</v>
      </c>
      <c r="AB407" s="238">
        <v>0</v>
      </c>
      <c r="AC407" s="238">
        <v>0</v>
      </c>
      <c r="AD407" s="238">
        <v>0</v>
      </c>
      <c r="AE407" s="239">
        <v>0</v>
      </c>
      <c r="AF407" s="208"/>
      <c r="AH407" s="240">
        <f t="shared" si="12"/>
        <v>0</v>
      </c>
      <c r="AI407" s="193"/>
      <c r="AJ407" s="193"/>
      <c r="AK407" s="240"/>
      <c r="AO407" s="241">
        <f t="shared" si="13"/>
        <v>0</v>
      </c>
    </row>
    <row r="408" spans="1:41" ht="14.25" hidden="1" x14ac:dyDescent="0.45">
      <c r="A408" s="246" t="s">
        <v>663</v>
      </c>
      <c r="B408" s="247"/>
      <c r="C408" s="243"/>
      <c r="D408" s="243"/>
      <c r="E408" s="243"/>
      <c r="F408" s="243"/>
      <c r="G408" s="243"/>
      <c r="H408" s="243"/>
      <c r="I408" s="243"/>
      <c r="J408" s="345" t="s">
        <v>233</v>
      </c>
      <c r="K408" s="345" t="s">
        <v>233</v>
      </c>
      <c r="L408" s="235">
        <v>0</v>
      </c>
      <c r="M408" s="235">
        <v>0</v>
      </c>
      <c r="N408" s="235">
        <v>0</v>
      </c>
      <c r="O408" s="235"/>
      <c r="P408" s="236">
        <v>0</v>
      </c>
      <c r="Q408" s="236">
        <v>8</v>
      </c>
      <c r="R408" s="236">
        <v>0</v>
      </c>
      <c r="S408" s="237">
        <v>0</v>
      </c>
      <c r="T408" s="234" t="e">
        <v>#N/A</v>
      </c>
      <c r="U408" s="234" t="e">
        <v>#N/A</v>
      </c>
      <c r="V408" s="234" t="e">
        <v>#N/A</v>
      </c>
      <c r="W408" s="234" t="e">
        <v>#N/A</v>
      </c>
      <c r="X408" s="208"/>
      <c r="Y408" s="238">
        <v>1</v>
      </c>
      <c r="Z408" s="208"/>
      <c r="AA408" s="238">
        <v>0</v>
      </c>
      <c r="AB408" s="238">
        <v>0</v>
      </c>
      <c r="AC408" s="238">
        <v>0</v>
      </c>
      <c r="AD408" s="238">
        <v>0</v>
      </c>
      <c r="AE408" s="239">
        <v>0</v>
      </c>
      <c r="AF408" s="208"/>
      <c r="AH408" s="240">
        <f t="shared" si="12"/>
        <v>0</v>
      </c>
      <c r="AI408" s="193"/>
      <c r="AJ408" s="193"/>
      <c r="AK408" s="240"/>
      <c r="AO408" s="241">
        <f t="shared" si="13"/>
        <v>0</v>
      </c>
    </row>
    <row r="409" spans="1:41" ht="14.25" hidden="1" x14ac:dyDescent="0.45">
      <c r="A409" s="246" t="s">
        <v>664</v>
      </c>
      <c r="B409" s="247"/>
      <c r="C409" s="232"/>
      <c r="D409" s="243"/>
      <c r="E409" s="232"/>
      <c r="F409" s="232"/>
      <c r="G409" s="232"/>
      <c r="H409" s="232"/>
      <c r="I409" s="232"/>
      <c r="J409" s="345" t="s">
        <v>233</v>
      </c>
      <c r="K409" s="345" t="s">
        <v>233</v>
      </c>
      <c r="L409" s="235">
        <v>0</v>
      </c>
      <c r="M409" s="235">
        <v>0</v>
      </c>
      <c r="N409" s="235">
        <v>0</v>
      </c>
      <c r="O409" s="235"/>
      <c r="P409" s="236">
        <v>0</v>
      </c>
      <c r="Q409" s="236">
        <v>8</v>
      </c>
      <c r="R409" s="236">
        <v>0</v>
      </c>
      <c r="S409" s="237">
        <v>0</v>
      </c>
      <c r="T409" s="234" t="e">
        <v>#N/A</v>
      </c>
      <c r="U409" s="234" t="e">
        <v>#N/A</v>
      </c>
      <c r="V409" s="234" t="e">
        <v>#N/A</v>
      </c>
      <c r="W409" s="234" t="e">
        <v>#N/A</v>
      </c>
      <c r="X409" s="208"/>
      <c r="Y409" s="238">
        <v>1</v>
      </c>
      <c r="Z409" s="208"/>
      <c r="AA409" s="238">
        <v>0</v>
      </c>
      <c r="AB409" s="238">
        <v>0</v>
      </c>
      <c r="AC409" s="238">
        <v>0</v>
      </c>
      <c r="AD409" s="238">
        <v>0</v>
      </c>
      <c r="AE409" s="239">
        <v>0</v>
      </c>
      <c r="AF409" s="208"/>
      <c r="AH409" s="240">
        <f t="shared" si="12"/>
        <v>0</v>
      </c>
      <c r="AI409" s="193"/>
      <c r="AJ409" s="193"/>
      <c r="AK409" s="240"/>
      <c r="AO409" s="241">
        <f t="shared" si="13"/>
        <v>0</v>
      </c>
    </row>
    <row r="410" spans="1:41" ht="14.25" hidden="1" x14ac:dyDescent="0.45">
      <c r="A410" s="246" t="s">
        <v>665</v>
      </c>
      <c r="B410" s="247"/>
      <c r="C410" s="232"/>
      <c r="D410" s="243"/>
      <c r="E410" s="243"/>
      <c r="F410" s="243"/>
      <c r="G410" s="243"/>
      <c r="H410" s="243"/>
      <c r="I410" s="243"/>
      <c r="J410" s="345" t="s">
        <v>233</v>
      </c>
      <c r="K410" s="345" t="s">
        <v>233</v>
      </c>
      <c r="L410" s="235">
        <v>0</v>
      </c>
      <c r="M410" s="235">
        <v>0</v>
      </c>
      <c r="N410" s="235">
        <v>0</v>
      </c>
      <c r="O410" s="235"/>
      <c r="P410" s="236">
        <v>0</v>
      </c>
      <c r="Q410" s="236">
        <v>8</v>
      </c>
      <c r="R410" s="236">
        <v>0</v>
      </c>
      <c r="S410" s="237">
        <v>0</v>
      </c>
      <c r="T410" s="234" t="e">
        <v>#N/A</v>
      </c>
      <c r="U410" s="234" t="e">
        <v>#N/A</v>
      </c>
      <c r="V410" s="234" t="e">
        <v>#N/A</v>
      </c>
      <c r="W410" s="234" t="e">
        <v>#N/A</v>
      </c>
      <c r="X410" s="208"/>
      <c r="Y410" s="238">
        <v>1</v>
      </c>
      <c r="Z410" s="208"/>
      <c r="AA410" s="238">
        <v>0</v>
      </c>
      <c r="AB410" s="238">
        <v>0</v>
      </c>
      <c r="AC410" s="238">
        <v>0</v>
      </c>
      <c r="AD410" s="238">
        <v>0</v>
      </c>
      <c r="AE410" s="239">
        <v>0</v>
      </c>
      <c r="AF410" s="208"/>
      <c r="AH410" s="240">
        <f t="shared" si="12"/>
        <v>0</v>
      </c>
      <c r="AI410" s="193"/>
      <c r="AJ410" s="193"/>
      <c r="AK410" s="240"/>
      <c r="AO410" s="241">
        <f t="shared" si="13"/>
        <v>0</v>
      </c>
    </row>
    <row r="411" spans="1:41" ht="14.25" hidden="1" x14ac:dyDescent="0.45">
      <c r="A411" s="246" t="s">
        <v>666</v>
      </c>
      <c r="B411" s="247"/>
      <c r="C411" s="243"/>
      <c r="D411" s="243"/>
      <c r="E411" s="232"/>
      <c r="F411" s="232"/>
      <c r="G411" s="232"/>
      <c r="H411" s="232"/>
      <c r="I411" s="232"/>
      <c r="J411" s="345" t="s">
        <v>233</v>
      </c>
      <c r="K411" s="345" t="s">
        <v>233</v>
      </c>
      <c r="L411" s="235">
        <v>0</v>
      </c>
      <c r="M411" s="235">
        <v>0</v>
      </c>
      <c r="N411" s="235">
        <v>0</v>
      </c>
      <c r="O411" s="235"/>
      <c r="P411" s="236">
        <v>0</v>
      </c>
      <c r="Q411" s="236">
        <v>8</v>
      </c>
      <c r="R411" s="236">
        <v>0</v>
      </c>
      <c r="S411" s="237">
        <v>0</v>
      </c>
      <c r="T411" s="234" t="e">
        <v>#N/A</v>
      </c>
      <c r="U411" s="234" t="e">
        <v>#N/A</v>
      </c>
      <c r="V411" s="234" t="e">
        <v>#N/A</v>
      </c>
      <c r="W411" s="234" t="e">
        <v>#N/A</v>
      </c>
      <c r="X411" s="208"/>
      <c r="Y411" s="238">
        <v>1</v>
      </c>
      <c r="Z411" s="208"/>
      <c r="AA411" s="238">
        <v>0</v>
      </c>
      <c r="AB411" s="238">
        <v>0</v>
      </c>
      <c r="AC411" s="238">
        <v>0</v>
      </c>
      <c r="AD411" s="238">
        <v>0</v>
      </c>
      <c r="AE411" s="239">
        <v>0</v>
      </c>
      <c r="AF411" s="208"/>
      <c r="AH411" s="240">
        <f t="shared" si="12"/>
        <v>0</v>
      </c>
      <c r="AI411" s="193"/>
      <c r="AJ411" s="193"/>
      <c r="AK411" s="240"/>
      <c r="AO411" s="241">
        <f t="shared" si="13"/>
        <v>0</v>
      </c>
    </row>
    <row r="412" spans="1:41" ht="12.75" customHeight="1" x14ac:dyDescent="0.45">
      <c r="A412" s="246" t="s">
        <v>667</v>
      </c>
      <c r="B412" s="247"/>
      <c r="C412" s="232"/>
      <c r="D412" s="243"/>
      <c r="E412" s="243"/>
      <c r="F412" s="243"/>
      <c r="G412" s="243"/>
      <c r="H412" s="243"/>
      <c r="I412" s="243"/>
      <c r="J412" s="345" t="s">
        <v>233</v>
      </c>
      <c r="K412" s="345" t="s">
        <v>233</v>
      </c>
      <c r="L412" s="235">
        <v>0</v>
      </c>
      <c r="M412" s="235">
        <v>0</v>
      </c>
      <c r="N412" s="235">
        <v>0</v>
      </c>
      <c r="O412" s="235"/>
      <c r="P412" s="236">
        <v>0</v>
      </c>
      <c r="Q412" s="236">
        <v>8</v>
      </c>
      <c r="R412" s="236">
        <v>0</v>
      </c>
      <c r="S412" s="237">
        <v>0</v>
      </c>
      <c r="T412" s="234" t="e">
        <v>#N/A</v>
      </c>
      <c r="U412" s="234" t="e">
        <v>#N/A</v>
      </c>
      <c r="V412" s="234" t="e">
        <v>#N/A</v>
      </c>
      <c r="W412" s="234" t="e">
        <v>#N/A</v>
      </c>
      <c r="X412" s="208"/>
      <c r="Y412" s="238">
        <v>1</v>
      </c>
      <c r="Z412" s="208"/>
      <c r="AA412" s="238">
        <v>0</v>
      </c>
      <c r="AB412" s="238">
        <v>0</v>
      </c>
      <c r="AC412" s="238">
        <v>0</v>
      </c>
      <c r="AD412" s="238">
        <v>0</v>
      </c>
      <c r="AE412" s="239">
        <v>0</v>
      </c>
      <c r="AF412" s="208"/>
      <c r="AH412" s="240">
        <f t="shared" si="12"/>
        <v>0</v>
      </c>
      <c r="AI412" s="193"/>
      <c r="AJ412" s="193"/>
      <c r="AK412" s="240"/>
      <c r="AO412" s="241">
        <f t="shared" si="13"/>
        <v>0</v>
      </c>
    </row>
    <row r="413" spans="1:41" ht="12.75" customHeight="1" x14ac:dyDescent="0.45">
      <c r="A413" s="246" t="s">
        <v>668</v>
      </c>
      <c r="B413" s="247"/>
      <c r="C413" s="232"/>
      <c r="D413" s="243"/>
      <c r="E413" s="232"/>
      <c r="F413" s="232"/>
      <c r="G413" s="232"/>
      <c r="H413" s="232"/>
      <c r="I413" s="232"/>
      <c r="J413" s="345" t="s">
        <v>233</v>
      </c>
      <c r="K413" s="345" t="s">
        <v>233</v>
      </c>
      <c r="L413" s="235">
        <v>0</v>
      </c>
      <c r="M413" s="235">
        <v>0</v>
      </c>
      <c r="N413" s="235">
        <v>0</v>
      </c>
      <c r="O413" s="235"/>
      <c r="P413" s="236">
        <v>0</v>
      </c>
      <c r="Q413" s="236">
        <v>8</v>
      </c>
      <c r="R413" s="236">
        <v>0</v>
      </c>
      <c r="S413" s="237">
        <v>0</v>
      </c>
      <c r="T413" s="234" t="e">
        <v>#N/A</v>
      </c>
      <c r="U413" s="234" t="e">
        <v>#N/A</v>
      </c>
      <c r="V413" s="234" t="e">
        <v>#N/A</v>
      </c>
      <c r="W413" s="234" t="e">
        <v>#N/A</v>
      </c>
      <c r="X413" s="208"/>
      <c r="Y413" s="238">
        <v>1</v>
      </c>
      <c r="Z413" s="208"/>
      <c r="AA413" s="238">
        <v>0</v>
      </c>
      <c r="AB413" s="238">
        <v>0</v>
      </c>
      <c r="AC413" s="238">
        <v>0</v>
      </c>
      <c r="AD413" s="238">
        <v>0</v>
      </c>
      <c r="AE413" s="239">
        <v>0</v>
      </c>
      <c r="AF413" s="208"/>
      <c r="AH413" s="240">
        <f t="shared" si="12"/>
        <v>0</v>
      </c>
      <c r="AI413" s="193"/>
      <c r="AJ413" s="193"/>
      <c r="AK413" s="240"/>
      <c r="AO413" s="241">
        <f t="shared" si="13"/>
        <v>0</v>
      </c>
    </row>
    <row r="414" spans="1:41" ht="12.75" customHeight="1" x14ac:dyDescent="0.45">
      <c r="A414" s="246" t="s">
        <v>669</v>
      </c>
      <c r="B414" s="247"/>
      <c r="C414" s="243"/>
      <c r="D414" s="243"/>
      <c r="E414" s="243"/>
      <c r="F414" s="243"/>
      <c r="G414" s="243"/>
      <c r="H414" s="243"/>
      <c r="I414" s="243"/>
      <c r="J414" s="345" t="s">
        <v>233</v>
      </c>
      <c r="K414" s="345" t="s">
        <v>233</v>
      </c>
      <c r="L414" s="235">
        <v>0</v>
      </c>
      <c r="M414" s="235">
        <v>0</v>
      </c>
      <c r="N414" s="235">
        <v>0</v>
      </c>
      <c r="O414" s="235"/>
      <c r="P414" s="236">
        <v>0</v>
      </c>
      <c r="Q414" s="236">
        <v>8</v>
      </c>
      <c r="R414" s="236">
        <v>0</v>
      </c>
      <c r="S414" s="237">
        <v>0</v>
      </c>
      <c r="T414" s="234" t="e">
        <v>#N/A</v>
      </c>
      <c r="U414" s="234" t="e">
        <v>#N/A</v>
      </c>
      <c r="V414" s="234" t="e">
        <v>#N/A</v>
      </c>
      <c r="W414" s="234" t="e">
        <v>#N/A</v>
      </c>
      <c r="X414" s="208"/>
      <c r="Y414" s="238">
        <v>1</v>
      </c>
      <c r="Z414" s="208"/>
      <c r="AA414" s="238">
        <v>0</v>
      </c>
      <c r="AB414" s="238">
        <v>0</v>
      </c>
      <c r="AC414" s="238">
        <v>0</v>
      </c>
      <c r="AD414" s="238">
        <v>0</v>
      </c>
      <c r="AE414" s="239">
        <v>0</v>
      </c>
      <c r="AF414" s="208"/>
      <c r="AH414" s="240">
        <f t="shared" si="12"/>
        <v>0</v>
      </c>
      <c r="AI414" s="193"/>
      <c r="AJ414" s="193"/>
      <c r="AK414" s="240"/>
      <c r="AO414" s="241">
        <f t="shared" si="13"/>
        <v>0</v>
      </c>
    </row>
    <row r="415" spans="1:41" ht="12.75" customHeight="1" x14ac:dyDescent="0.45">
      <c r="A415" s="246" t="s">
        <v>670</v>
      </c>
      <c r="B415" s="247"/>
      <c r="C415" s="232"/>
      <c r="D415" s="243"/>
      <c r="E415" s="232"/>
      <c r="F415" s="232"/>
      <c r="G415" s="232"/>
      <c r="H415" s="232"/>
      <c r="I415" s="232"/>
      <c r="J415" s="345" t="s">
        <v>233</v>
      </c>
      <c r="K415" s="345" t="s">
        <v>233</v>
      </c>
      <c r="L415" s="235">
        <v>0</v>
      </c>
      <c r="M415" s="235">
        <v>0</v>
      </c>
      <c r="N415" s="235">
        <v>0</v>
      </c>
      <c r="O415" s="235"/>
      <c r="P415" s="236">
        <v>0</v>
      </c>
      <c r="Q415" s="236">
        <v>8</v>
      </c>
      <c r="R415" s="236">
        <v>0</v>
      </c>
      <c r="S415" s="237">
        <v>0</v>
      </c>
      <c r="T415" s="234" t="e">
        <v>#N/A</v>
      </c>
      <c r="U415" s="234" t="e">
        <v>#N/A</v>
      </c>
      <c r="V415" s="234" t="e">
        <v>#N/A</v>
      </c>
      <c r="W415" s="234" t="e">
        <v>#N/A</v>
      </c>
      <c r="X415" s="208"/>
      <c r="Y415" s="238">
        <v>1</v>
      </c>
      <c r="Z415" s="208"/>
      <c r="AA415" s="238">
        <v>0</v>
      </c>
      <c r="AB415" s="238">
        <v>0</v>
      </c>
      <c r="AC415" s="238">
        <v>0</v>
      </c>
      <c r="AD415" s="238">
        <v>0</v>
      </c>
      <c r="AE415" s="239">
        <v>0</v>
      </c>
      <c r="AF415" s="208"/>
      <c r="AH415" s="240">
        <f t="shared" si="12"/>
        <v>0</v>
      </c>
      <c r="AI415" s="193"/>
      <c r="AJ415" s="193"/>
      <c r="AK415" s="240"/>
      <c r="AO415" s="241">
        <f t="shared" si="13"/>
        <v>0</v>
      </c>
    </row>
    <row r="416" spans="1:41" ht="12.75" customHeight="1" x14ac:dyDescent="0.45">
      <c r="A416" s="246" t="s">
        <v>671</v>
      </c>
      <c r="B416" s="247"/>
      <c r="C416" s="232"/>
      <c r="D416" s="243"/>
      <c r="E416" s="243"/>
      <c r="F416" s="243"/>
      <c r="G416" s="243"/>
      <c r="H416" s="243"/>
      <c r="I416" s="243"/>
      <c r="J416" s="345" t="s">
        <v>233</v>
      </c>
      <c r="K416" s="345" t="s">
        <v>233</v>
      </c>
      <c r="L416" s="235">
        <v>0</v>
      </c>
      <c r="M416" s="235">
        <v>0</v>
      </c>
      <c r="N416" s="235">
        <v>0</v>
      </c>
      <c r="O416" s="235"/>
      <c r="P416" s="236">
        <v>0</v>
      </c>
      <c r="Q416" s="236">
        <v>8</v>
      </c>
      <c r="R416" s="236">
        <v>0</v>
      </c>
      <c r="S416" s="237">
        <v>0</v>
      </c>
      <c r="T416" s="234" t="e">
        <v>#N/A</v>
      </c>
      <c r="U416" s="234" t="e">
        <v>#N/A</v>
      </c>
      <c r="V416" s="234" t="e">
        <v>#N/A</v>
      </c>
      <c r="W416" s="234" t="e">
        <v>#N/A</v>
      </c>
      <c r="X416" s="208"/>
      <c r="Y416" s="238">
        <v>1</v>
      </c>
      <c r="Z416" s="208"/>
      <c r="AA416" s="238">
        <v>0</v>
      </c>
      <c r="AB416" s="238">
        <v>0</v>
      </c>
      <c r="AC416" s="238">
        <v>0</v>
      </c>
      <c r="AD416" s="238">
        <v>0</v>
      </c>
      <c r="AE416" s="239">
        <v>0</v>
      </c>
      <c r="AF416" s="208"/>
      <c r="AH416" s="240">
        <f t="shared" si="12"/>
        <v>0</v>
      </c>
      <c r="AI416" s="193"/>
      <c r="AJ416" s="193"/>
      <c r="AK416" s="240"/>
      <c r="AO416" s="241">
        <f t="shared" si="13"/>
        <v>0</v>
      </c>
    </row>
    <row r="417" spans="1:41" ht="12.75" customHeight="1" x14ac:dyDescent="0.45">
      <c r="A417" s="246" t="s">
        <v>672</v>
      </c>
      <c r="B417" s="247"/>
      <c r="C417" s="243"/>
      <c r="D417" s="243"/>
      <c r="E417" s="232"/>
      <c r="F417" s="232"/>
      <c r="G417" s="232"/>
      <c r="H417" s="232"/>
      <c r="I417" s="232"/>
      <c r="J417" s="345" t="s">
        <v>233</v>
      </c>
      <c r="K417" s="345" t="s">
        <v>233</v>
      </c>
      <c r="L417" s="235">
        <v>0</v>
      </c>
      <c r="M417" s="235">
        <v>0</v>
      </c>
      <c r="N417" s="235">
        <v>0</v>
      </c>
      <c r="O417" s="235"/>
      <c r="P417" s="236">
        <v>0</v>
      </c>
      <c r="Q417" s="236">
        <v>8</v>
      </c>
      <c r="R417" s="236">
        <v>0</v>
      </c>
      <c r="S417" s="237">
        <v>0</v>
      </c>
      <c r="T417" s="234" t="e">
        <v>#N/A</v>
      </c>
      <c r="U417" s="234" t="e">
        <v>#N/A</v>
      </c>
      <c r="V417" s="234" t="e">
        <v>#N/A</v>
      </c>
      <c r="W417" s="234" t="e">
        <v>#N/A</v>
      </c>
      <c r="X417" s="208"/>
      <c r="Y417" s="238">
        <v>1</v>
      </c>
      <c r="Z417" s="208"/>
      <c r="AA417" s="238">
        <v>0</v>
      </c>
      <c r="AB417" s="238">
        <v>0</v>
      </c>
      <c r="AC417" s="238">
        <v>0</v>
      </c>
      <c r="AD417" s="238">
        <v>0</v>
      </c>
      <c r="AE417" s="239">
        <v>0</v>
      </c>
      <c r="AF417" s="208"/>
      <c r="AH417" s="240">
        <f t="shared" si="12"/>
        <v>0</v>
      </c>
      <c r="AI417" s="193"/>
      <c r="AJ417" s="193"/>
      <c r="AK417" s="240"/>
      <c r="AO417" s="241">
        <f t="shared" si="13"/>
        <v>0</v>
      </c>
    </row>
    <row r="418" spans="1:41" ht="12.75" customHeight="1" x14ac:dyDescent="0.45">
      <c r="A418" s="246" t="s">
        <v>673</v>
      </c>
      <c r="B418" s="247"/>
      <c r="C418" s="232"/>
      <c r="D418" s="243"/>
      <c r="E418" s="243"/>
      <c r="F418" s="243"/>
      <c r="G418" s="243"/>
      <c r="H418" s="243"/>
      <c r="I418" s="243"/>
      <c r="J418" s="345" t="s">
        <v>233</v>
      </c>
      <c r="K418" s="345" t="s">
        <v>233</v>
      </c>
      <c r="L418" s="235">
        <v>0</v>
      </c>
      <c r="M418" s="235">
        <v>0</v>
      </c>
      <c r="N418" s="235">
        <v>0</v>
      </c>
      <c r="O418" s="235"/>
      <c r="P418" s="236">
        <v>0</v>
      </c>
      <c r="Q418" s="236">
        <v>8</v>
      </c>
      <c r="R418" s="236">
        <v>0</v>
      </c>
      <c r="S418" s="237">
        <v>0</v>
      </c>
      <c r="T418" s="234" t="e">
        <v>#N/A</v>
      </c>
      <c r="U418" s="234" t="e">
        <v>#N/A</v>
      </c>
      <c r="V418" s="234" t="e">
        <v>#N/A</v>
      </c>
      <c r="W418" s="234" t="e">
        <v>#N/A</v>
      </c>
      <c r="X418" s="208"/>
      <c r="Y418" s="238">
        <v>1</v>
      </c>
      <c r="Z418" s="208"/>
      <c r="AA418" s="238">
        <v>0</v>
      </c>
      <c r="AB418" s="238">
        <v>0</v>
      </c>
      <c r="AC418" s="238">
        <v>0</v>
      </c>
      <c r="AD418" s="238">
        <v>0</v>
      </c>
      <c r="AE418" s="239">
        <v>0</v>
      </c>
      <c r="AF418" s="208"/>
      <c r="AH418" s="240">
        <f t="shared" si="12"/>
        <v>0</v>
      </c>
      <c r="AI418" s="193"/>
      <c r="AJ418" s="193"/>
      <c r="AK418" s="240"/>
      <c r="AO418" s="241">
        <f t="shared" si="13"/>
        <v>0</v>
      </c>
    </row>
    <row r="419" spans="1:41" ht="12.75" customHeight="1" x14ac:dyDescent="0.45">
      <c r="A419" s="246" t="s">
        <v>674</v>
      </c>
      <c r="B419" s="247"/>
      <c r="C419" s="232"/>
      <c r="D419" s="243"/>
      <c r="E419" s="232"/>
      <c r="F419" s="232"/>
      <c r="G419" s="232"/>
      <c r="H419" s="232"/>
      <c r="I419" s="232"/>
      <c r="J419" s="345" t="s">
        <v>233</v>
      </c>
      <c r="K419" s="345" t="s">
        <v>233</v>
      </c>
      <c r="L419" s="235">
        <v>0</v>
      </c>
      <c r="M419" s="235">
        <v>0</v>
      </c>
      <c r="N419" s="235">
        <v>0</v>
      </c>
      <c r="O419" s="235"/>
      <c r="P419" s="236">
        <v>0</v>
      </c>
      <c r="Q419" s="236">
        <v>8</v>
      </c>
      <c r="R419" s="236">
        <v>0</v>
      </c>
      <c r="S419" s="237">
        <v>0</v>
      </c>
      <c r="T419" s="234" t="e">
        <v>#N/A</v>
      </c>
      <c r="U419" s="234" t="e">
        <v>#N/A</v>
      </c>
      <c r="V419" s="234" t="e">
        <v>#N/A</v>
      </c>
      <c r="W419" s="234" t="e">
        <v>#N/A</v>
      </c>
      <c r="X419" s="208"/>
      <c r="Y419" s="238">
        <v>1</v>
      </c>
      <c r="Z419" s="208"/>
      <c r="AA419" s="238">
        <v>0</v>
      </c>
      <c r="AB419" s="238">
        <v>0</v>
      </c>
      <c r="AC419" s="238">
        <v>0</v>
      </c>
      <c r="AD419" s="238">
        <v>0</v>
      </c>
      <c r="AE419" s="239">
        <v>0</v>
      </c>
      <c r="AF419" s="208"/>
      <c r="AH419" s="240">
        <f t="shared" si="12"/>
        <v>0</v>
      </c>
      <c r="AI419" s="193"/>
      <c r="AJ419" s="193"/>
      <c r="AK419" s="240"/>
      <c r="AO419" s="241">
        <f t="shared" si="13"/>
        <v>0</v>
      </c>
    </row>
    <row r="420" spans="1:41" ht="12.75" customHeight="1" x14ac:dyDescent="0.45">
      <c r="A420" s="246" t="s">
        <v>675</v>
      </c>
      <c r="B420" s="247"/>
      <c r="C420" s="243"/>
      <c r="D420" s="243"/>
      <c r="E420" s="243"/>
      <c r="F420" s="243"/>
      <c r="G420" s="243"/>
      <c r="H420" s="243"/>
      <c r="I420" s="243"/>
      <c r="J420" s="345" t="s">
        <v>233</v>
      </c>
      <c r="K420" s="345" t="s">
        <v>233</v>
      </c>
      <c r="L420" s="235">
        <v>0</v>
      </c>
      <c r="M420" s="235">
        <v>0</v>
      </c>
      <c r="N420" s="235">
        <v>0</v>
      </c>
      <c r="O420" s="235"/>
      <c r="P420" s="236">
        <v>0</v>
      </c>
      <c r="Q420" s="236">
        <v>8</v>
      </c>
      <c r="R420" s="236">
        <v>0</v>
      </c>
      <c r="S420" s="237">
        <v>0</v>
      </c>
      <c r="T420" s="234" t="e">
        <v>#N/A</v>
      </c>
      <c r="U420" s="234" t="e">
        <v>#N/A</v>
      </c>
      <c r="V420" s="234" t="e">
        <v>#N/A</v>
      </c>
      <c r="W420" s="234" t="e">
        <v>#N/A</v>
      </c>
      <c r="X420" s="208"/>
      <c r="Y420" s="238">
        <v>1</v>
      </c>
      <c r="Z420" s="208"/>
      <c r="AA420" s="238">
        <v>0</v>
      </c>
      <c r="AB420" s="238">
        <v>0</v>
      </c>
      <c r="AC420" s="238">
        <v>0</v>
      </c>
      <c r="AD420" s="238">
        <v>0</v>
      </c>
      <c r="AE420" s="239">
        <v>0</v>
      </c>
      <c r="AF420" s="208"/>
      <c r="AH420" s="240">
        <f t="shared" si="12"/>
        <v>0</v>
      </c>
      <c r="AI420" s="193"/>
      <c r="AJ420" s="193"/>
      <c r="AK420" s="240"/>
      <c r="AO420" s="241">
        <f t="shared" si="13"/>
        <v>0</v>
      </c>
    </row>
    <row r="421" spans="1:41" ht="12.75" customHeight="1" x14ac:dyDescent="0.45">
      <c r="A421" s="246" t="s">
        <v>676</v>
      </c>
      <c r="B421" s="247"/>
      <c r="C421" s="232"/>
      <c r="D421" s="243"/>
      <c r="E421" s="232"/>
      <c r="F421" s="232"/>
      <c r="G421" s="232"/>
      <c r="H421" s="232"/>
      <c r="I421" s="232"/>
      <c r="J421" s="345" t="s">
        <v>233</v>
      </c>
      <c r="K421" s="345" t="s">
        <v>233</v>
      </c>
      <c r="L421" s="235">
        <v>0</v>
      </c>
      <c r="M421" s="235">
        <v>0</v>
      </c>
      <c r="N421" s="235">
        <v>0</v>
      </c>
      <c r="O421" s="235"/>
      <c r="P421" s="236">
        <v>0</v>
      </c>
      <c r="Q421" s="236">
        <v>8</v>
      </c>
      <c r="R421" s="236">
        <v>0</v>
      </c>
      <c r="S421" s="237">
        <v>0</v>
      </c>
      <c r="T421" s="234" t="e">
        <v>#N/A</v>
      </c>
      <c r="U421" s="234" t="e">
        <v>#N/A</v>
      </c>
      <c r="V421" s="234" t="e">
        <v>#N/A</v>
      </c>
      <c r="W421" s="234" t="e">
        <v>#N/A</v>
      </c>
      <c r="X421" s="208"/>
      <c r="Y421" s="238">
        <v>1</v>
      </c>
      <c r="Z421" s="208"/>
      <c r="AA421" s="238">
        <v>0</v>
      </c>
      <c r="AB421" s="238">
        <v>0</v>
      </c>
      <c r="AC421" s="238">
        <v>0</v>
      </c>
      <c r="AD421" s="238">
        <v>0</v>
      </c>
      <c r="AE421" s="239">
        <v>0</v>
      </c>
      <c r="AF421" s="208"/>
      <c r="AH421" s="240">
        <f t="shared" si="12"/>
        <v>0</v>
      </c>
      <c r="AI421" s="193"/>
      <c r="AJ421" s="193"/>
      <c r="AK421" s="240"/>
      <c r="AO421" s="241">
        <f t="shared" si="13"/>
        <v>0</v>
      </c>
    </row>
    <row r="422" spans="1:41" ht="12.75" customHeight="1" x14ac:dyDescent="0.45">
      <c r="A422" s="246" t="s">
        <v>677</v>
      </c>
      <c r="B422" s="247"/>
      <c r="C422" s="232"/>
      <c r="D422" s="243"/>
      <c r="E422" s="243"/>
      <c r="F422" s="243"/>
      <c r="G422" s="243"/>
      <c r="H422" s="243"/>
      <c r="I422" s="243"/>
      <c r="J422" s="345" t="s">
        <v>233</v>
      </c>
      <c r="K422" s="345" t="s">
        <v>233</v>
      </c>
      <c r="L422" s="235">
        <v>0</v>
      </c>
      <c r="M422" s="235">
        <v>0</v>
      </c>
      <c r="N422" s="235">
        <v>0</v>
      </c>
      <c r="O422" s="235"/>
      <c r="P422" s="236">
        <v>0</v>
      </c>
      <c r="Q422" s="236">
        <v>8</v>
      </c>
      <c r="R422" s="236">
        <v>0</v>
      </c>
      <c r="S422" s="237">
        <v>0</v>
      </c>
      <c r="T422" s="234" t="e">
        <v>#N/A</v>
      </c>
      <c r="U422" s="234" t="e">
        <v>#N/A</v>
      </c>
      <c r="V422" s="234" t="e">
        <v>#N/A</v>
      </c>
      <c r="W422" s="234" t="e">
        <v>#N/A</v>
      </c>
      <c r="X422" s="208"/>
      <c r="Y422" s="238">
        <v>1</v>
      </c>
      <c r="Z422" s="208"/>
      <c r="AA422" s="238">
        <v>0</v>
      </c>
      <c r="AB422" s="238">
        <v>0</v>
      </c>
      <c r="AC422" s="238">
        <v>0</v>
      </c>
      <c r="AD422" s="238">
        <v>0</v>
      </c>
      <c r="AE422" s="239">
        <v>0</v>
      </c>
      <c r="AF422" s="208"/>
      <c r="AH422" s="240">
        <f t="shared" si="12"/>
        <v>0</v>
      </c>
      <c r="AI422" s="193"/>
      <c r="AJ422" s="193"/>
      <c r="AK422" s="240"/>
      <c r="AO422" s="241">
        <f t="shared" si="13"/>
        <v>0</v>
      </c>
    </row>
    <row r="423" spans="1:41" ht="12.75" customHeight="1" x14ac:dyDescent="0.45">
      <c r="A423" s="246" t="s">
        <v>678</v>
      </c>
      <c r="B423" s="247"/>
      <c r="C423" s="243"/>
      <c r="D423" s="243"/>
      <c r="E423" s="232"/>
      <c r="F423" s="232"/>
      <c r="G423" s="232"/>
      <c r="H423" s="232"/>
      <c r="I423" s="232"/>
      <c r="J423" s="345" t="s">
        <v>233</v>
      </c>
      <c r="K423" s="345" t="s">
        <v>233</v>
      </c>
      <c r="L423" s="235">
        <v>0</v>
      </c>
      <c r="M423" s="235">
        <v>0</v>
      </c>
      <c r="N423" s="235">
        <v>0</v>
      </c>
      <c r="O423" s="235"/>
      <c r="P423" s="236">
        <v>0</v>
      </c>
      <c r="Q423" s="236">
        <v>8</v>
      </c>
      <c r="R423" s="236">
        <v>0</v>
      </c>
      <c r="S423" s="237">
        <v>0</v>
      </c>
      <c r="T423" s="234" t="e">
        <v>#N/A</v>
      </c>
      <c r="U423" s="234" t="e">
        <v>#N/A</v>
      </c>
      <c r="V423" s="234" t="e">
        <v>#N/A</v>
      </c>
      <c r="W423" s="234" t="e">
        <v>#N/A</v>
      </c>
      <c r="X423" s="208"/>
      <c r="Y423" s="238">
        <v>1</v>
      </c>
      <c r="Z423" s="208"/>
      <c r="AA423" s="238">
        <v>0</v>
      </c>
      <c r="AB423" s="238">
        <v>0</v>
      </c>
      <c r="AC423" s="238">
        <v>0</v>
      </c>
      <c r="AD423" s="238">
        <v>0</v>
      </c>
      <c r="AE423" s="239">
        <v>0</v>
      </c>
      <c r="AF423" s="208"/>
      <c r="AH423" s="240">
        <f t="shared" si="12"/>
        <v>0</v>
      </c>
      <c r="AI423" s="193"/>
      <c r="AJ423" s="193"/>
      <c r="AK423" s="240"/>
      <c r="AO423" s="241">
        <f t="shared" si="13"/>
        <v>0</v>
      </c>
    </row>
    <row r="424" spans="1:41" ht="12.75" customHeight="1" x14ac:dyDescent="0.45">
      <c r="A424" s="246" t="s">
        <v>679</v>
      </c>
      <c r="B424" s="247"/>
      <c r="C424" s="232"/>
      <c r="D424" s="243"/>
      <c r="E424" s="243"/>
      <c r="F424" s="243"/>
      <c r="G424" s="243"/>
      <c r="H424" s="243"/>
      <c r="I424" s="243"/>
      <c r="J424" s="345" t="s">
        <v>233</v>
      </c>
      <c r="K424" s="345" t="s">
        <v>233</v>
      </c>
      <c r="L424" s="235">
        <v>0</v>
      </c>
      <c r="M424" s="235">
        <v>0</v>
      </c>
      <c r="N424" s="235">
        <v>0</v>
      </c>
      <c r="O424" s="235"/>
      <c r="P424" s="236">
        <v>0</v>
      </c>
      <c r="Q424" s="236">
        <v>8</v>
      </c>
      <c r="R424" s="236">
        <v>0</v>
      </c>
      <c r="S424" s="237">
        <v>0</v>
      </c>
      <c r="T424" s="234" t="e">
        <v>#N/A</v>
      </c>
      <c r="U424" s="234" t="e">
        <v>#N/A</v>
      </c>
      <c r="V424" s="234" t="e">
        <v>#N/A</v>
      </c>
      <c r="W424" s="234" t="e">
        <v>#N/A</v>
      </c>
      <c r="X424" s="208"/>
      <c r="Y424" s="238">
        <v>1</v>
      </c>
      <c r="Z424" s="208"/>
      <c r="AA424" s="238">
        <v>0</v>
      </c>
      <c r="AB424" s="238">
        <v>0</v>
      </c>
      <c r="AC424" s="238">
        <v>0</v>
      </c>
      <c r="AD424" s="238">
        <v>0</v>
      </c>
      <c r="AE424" s="239">
        <v>0</v>
      </c>
      <c r="AF424" s="208"/>
      <c r="AH424" s="240">
        <f t="shared" si="12"/>
        <v>0</v>
      </c>
      <c r="AI424" s="193"/>
      <c r="AJ424" s="193"/>
      <c r="AK424" s="240"/>
      <c r="AO424" s="241">
        <f t="shared" si="13"/>
        <v>0</v>
      </c>
    </row>
    <row r="425" spans="1:41" ht="12.75" customHeight="1" x14ac:dyDescent="0.45">
      <c r="A425" s="246" t="s">
        <v>680</v>
      </c>
      <c r="B425" s="247"/>
      <c r="C425" s="232"/>
      <c r="D425" s="243"/>
      <c r="E425" s="232"/>
      <c r="F425" s="232"/>
      <c r="G425" s="232"/>
      <c r="H425" s="232"/>
      <c r="I425" s="232"/>
      <c r="J425" s="345" t="s">
        <v>233</v>
      </c>
      <c r="K425" s="345" t="s">
        <v>233</v>
      </c>
      <c r="L425" s="235">
        <v>0</v>
      </c>
      <c r="M425" s="235">
        <v>0</v>
      </c>
      <c r="N425" s="235">
        <v>0</v>
      </c>
      <c r="O425" s="235"/>
      <c r="P425" s="236">
        <v>0</v>
      </c>
      <c r="Q425" s="236">
        <v>8</v>
      </c>
      <c r="R425" s="236">
        <v>0</v>
      </c>
      <c r="S425" s="237">
        <v>0</v>
      </c>
      <c r="T425" s="234" t="e">
        <v>#N/A</v>
      </c>
      <c r="U425" s="234" t="e">
        <v>#N/A</v>
      </c>
      <c r="V425" s="234" t="e">
        <v>#N/A</v>
      </c>
      <c r="W425" s="234" t="e">
        <v>#N/A</v>
      </c>
      <c r="X425" s="208"/>
      <c r="Y425" s="238">
        <v>1</v>
      </c>
      <c r="Z425" s="208"/>
      <c r="AA425" s="238">
        <v>0</v>
      </c>
      <c r="AB425" s="238">
        <v>0</v>
      </c>
      <c r="AC425" s="238">
        <v>0</v>
      </c>
      <c r="AD425" s="238">
        <v>0</v>
      </c>
      <c r="AE425" s="239">
        <v>0</v>
      </c>
      <c r="AF425" s="208"/>
      <c r="AH425" s="240">
        <f t="shared" si="12"/>
        <v>0</v>
      </c>
      <c r="AI425" s="193"/>
      <c r="AJ425" s="193"/>
      <c r="AK425" s="240"/>
      <c r="AO425" s="241">
        <f t="shared" si="13"/>
        <v>0</v>
      </c>
    </row>
    <row r="426" spans="1:41" ht="12.75" customHeight="1" x14ac:dyDescent="0.45">
      <c r="A426" s="246" t="s">
        <v>681</v>
      </c>
      <c r="B426" s="247"/>
      <c r="C426" s="243"/>
      <c r="D426" s="243"/>
      <c r="E426" s="243"/>
      <c r="F426" s="243"/>
      <c r="G426" s="243"/>
      <c r="H426" s="243"/>
      <c r="I426" s="243"/>
      <c r="J426" s="345" t="s">
        <v>233</v>
      </c>
      <c r="K426" s="345" t="s">
        <v>233</v>
      </c>
      <c r="L426" s="235">
        <v>0</v>
      </c>
      <c r="M426" s="235">
        <v>0</v>
      </c>
      <c r="N426" s="235">
        <v>0</v>
      </c>
      <c r="O426" s="235"/>
      <c r="P426" s="236">
        <v>0</v>
      </c>
      <c r="Q426" s="236">
        <v>8</v>
      </c>
      <c r="R426" s="236">
        <v>0</v>
      </c>
      <c r="S426" s="237">
        <v>0</v>
      </c>
      <c r="T426" s="234" t="e">
        <v>#N/A</v>
      </c>
      <c r="U426" s="234" t="e">
        <v>#N/A</v>
      </c>
      <c r="V426" s="234" t="e">
        <v>#N/A</v>
      </c>
      <c r="W426" s="234" t="e">
        <v>#N/A</v>
      </c>
      <c r="X426" s="208"/>
      <c r="Y426" s="238">
        <v>1</v>
      </c>
      <c r="Z426" s="208"/>
      <c r="AA426" s="238">
        <v>0</v>
      </c>
      <c r="AB426" s="238">
        <v>0</v>
      </c>
      <c r="AC426" s="238">
        <v>0</v>
      </c>
      <c r="AD426" s="238">
        <v>0</v>
      </c>
      <c r="AE426" s="239">
        <v>0</v>
      </c>
      <c r="AF426" s="208"/>
      <c r="AH426" s="240">
        <f t="shared" si="12"/>
        <v>0</v>
      </c>
      <c r="AI426" s="193"/>
      <c r="AJ426" s="193"/>
      <c r="AK426" s="240"/>
      <c r="AO426" s="241">
        <f t="shared" si="13"/>
        <v>0</v>
      </c>
    </row>
    <row r="427" spans="1:41" ht="12.75" customHeight="1" x14ac:dyDescent="0.45">
      <c r="A427" s="246" t="s">
        <v>682</v>
      </c>
      <c r="B427" s="247"/>
      <c r="C427" s="232"/>
      <c r="D427" s="243"/>
      <c r="E427" s="232"/>
      <c r="F427" s="232"/>
      <c r="G427" s="232"/>
      <c r="H427" s="232"/>
      <c r="I427" s="232"/>
      <c r="J427" s="345" t="s">
        <v>233</v>
      </c>
      <c r="K427" s="345" t="s">
        <v>233</v>
      </c>
      <c r="L427" s="235">
        <v>0</v>
      </c>
      <c r="M427" s="235">
        <v>0</v>
      </c>
      <c r="N427" s="235">
        <v>0</v>
      </c>
      <c r="O427" s="235"/>
      <c r="P427" s="236">
        <v>0</v>
      </c>
      <c r="Q427" s="236">
        <v>8</v>
      </c>
      <c r="R427" s="236">
        <v>0</v>
      </c>
      <c r="S427" s="237">
        <v>0</v>
      </c>
      <c r="T427" s="234" t="e">
        <v>#N/A</v>
      </c>
      <c r="U427" s="234" t="e">
        <v>#N/A</v>
      </c>
      <c r="V427" s="234" t="e">
        <v>#N/A</v>
      </c>
      <c r="W427" s="234" t="e">
        <v>#N/A</v>
      </c>
      <c r="X427" s="208"/>
      <c r="Y427" s="238">
        <v>1</v>
      </c>
      <c r="Z427" s="208"/>
      <c r="AA427" s="238">
        <v>0</v>
      </c>
      <c r="AB427" s="238">
        <v>0</v>
      </c>
      <c r="AC427" s="238">
        <v>0</v>
      </c>
      <c r="AD427" s="238">
        <v>0</v>
      </c>
      <c r="AE427" s="239">
        <v>0</v>
      </c>
      <c r="AF427" s="208"/>
      <c r="AH427" s="240">
        <f t="shared" si="12"/>
        <v>0</v>
      </c>
      <c r="AI427" s="193"/>
      <c r="AJ427" s="193"/>
      <c r="AK427" s="240"/>
      <c r="AO427" s="241">
        <f t="shared" si="13"/>
        <v>0</v>
      </c>
    </row>
    <row r="428" spans="1:41" ht="12.75" customHeight="1" x14ac:dyDescent="0.45">
      <c r="A428" s="246" t="s">
        <v>683</v>
      </c>
      <c r="B428" s="247"/>
      <c r="C428" s="232"/>
      <c r="D428" s="243"/>
      <c r="E428" s="243"/>
      <c r="F428" s="243"/>
      <c r="G428" s="243"/>
      <c r="H428" s="243"/>
      <c r="I428" s="243"/>
      <c r="J428" s="345" t="s">
        <v>233</v>
      </c>
      <c r="K428" s="345" t="s">
        <v>233</v>
      </c>
      <c r="L428" s="235">
        <v>0</v>
      </c>
      <c r="M428" s="235">
        <v>0</v>
      </c>
      <c r="N428" s="235">
        <v>0</v>
      </c>
      <c r="O428" s="235"/>
      <c r="P428" s="236">
        <v>0</v>
      </c>
      <c r="Q428" s="236">
        <v>8</v>
      </c>
      <c r="R428" s="236">
        <v>0</v>
      </c>
      <c r="S428" s="237">
        <v>0</v>
      </c>
      <c r="T428" s="234" t="e">
        <v>#N/A</v>
      </c>
      <c r="U428" s="234" t="e">
        <v>#N/A</v>
      </c>
      <c r="V428" s="234" t="e">
        <v>#N/A</v>
      </c>
      <c r="W428" s="234" t="e">
        <v>#N/A</v>
      </c>
      <c r="X428" s="208"/>
      <c r="Y428" s="238">
        <v>1</v>
      </c>
      <c r="Z428" s="208"/>
      <c r="AA428" s="238">
        <v>0</v>
      </c>
      <c r="AB428" s="238">
        <v>0</v>
      </c>
      <c r="AC428" s="238">
        <v>0</v>
      </c>
      <c r="AD428" s="238">
        <v>0</v>
      </c>
      <c r="AE428" s="239">
        <v>0</v>
      </c>
      <c r="AF428" s="208"/>
      <c r="AH428" s="240">
        <f t="shared" si="12"/>
        <v>0</v>
      </c>
      <c r="AI428" s="193"/>
      <c r="AJ428" s="193"/>
      <c r="AK428" s="240"/>
      <c r="AO428" s="241">
        <f t="shared" si="13"/>
        <v>0</v>
      </c>
    </row>
    <row r="429" spans="1:41" ht="12.75" customHeight="1" x14ac:dyDescent="0.45">
      <c r="A429" s="246" t="s">
        <v>684</v>
      </c>
      <c r="B429" s="247"/>
      <c r="C429" s="243"/>
      <c r="D429" s="243"/>
      <c r="E429" s="232"/>
      <c r="F429" s="232"/>
      <c r="G429" s="232"/>
      <c r="H429" s="232"/>
      <c r="I429" s="232"/>
      <c r="J429" s="345" t="s">
        <v>233</v>
      </c>
      <c r="K429" s="345" t="s">
        <v>233</v>
      </c>
      <c r="L429" s="235">
        <v>0</v>
      </c>
      <c r="M429" s="235">
        <v>0</v>
      </c>
      <c r="N429" s="235">
        <v>0</v>
      </c>
      <c r="O429" s="235"/>
      <c r="P429" s="236">
        <v>0</v>
      </c>
      <c r="Q429" s="236">
        <v>8</v>
      </c>
      <c r="R429" s="236">
        <v>0</v>
      </c>
      <c r="S429" s="237">
        <v>0</v>
      </c>
      <c r="T429" s="234" t="e">
        <v>#N/A</v>
      </c>
      <c r="U429" s="234" t="e">
        <v>#N/A</v>
      </c>
      <c r="V429" s="234" t="e">
        <v>#N/A</v>
      </c>
      <c r="W429" s="234" t="e">
        <v>#N/A</v>
      </c>
      <c r="X429" s="208"/>
      <c r="Y429" s="238">
        <v>1</v>
      </c>
      <c r="Z429" s="208"/>
      <c r="AA429" s="238">
        <v>0</v>
      </c>
      <c r="AB429" s="238">
        <v>0</v>
      </c>
      <c r="AC429" s="238">
        <v>0</v>
      </c>
      <c r="AD429" s="238">
        <v>0</v>
      </c>
      <c r="AE429" s="239">
        <v>0</v>
      </c>
      <c r="AF429" s="208"/>
      <c r="AH429" s="240">
        <f t="shared" si="12"/>
        <v>0</v>
      </c>
      <c r="AI429" s="193"/>
      <c r="AJ429" s="193"/>
      <c r="AK429" s="240"/>
      <c r="AO429" s="241">
        <f t="shared" si="13"/>
        <v>0</v>
      </c>
    </row>
    <row r="430" spans="1:41" ht="12.75" customHeight="1" x14ac:dyDescent="0.45">
      <c r="A430" s="246" t="s">
        <v>685</v>
      </c>
      <c r="B430" s="247"/>
      <c r="C430" s="232"/>
      <c r="D430" s="243"/>
      <c r="E430" s="243"/>
      <c r="F430" s="243"/>
      <c r="G430" s="243"/>
      <c r="H430" s="243"/>
      <c r="I430" s="243"/>
      <c r="J430" s="345" t="s">
        <v>233</v>
      </c>
      <c r="K430" s="345" t="s">
        <v>233</v>
      </c>
      <c r="L430" s="235">
        <v>0</v>
      </c>
      <c r="M430" s="235">
        <v>0</v>
      </c>
      <c r="N430" s="235">
        <v>0</v>
      </c>
      <c r="O430" s="235"/>
      <c r="P430" s="236">
        <v>0</v>
      </c>
      <c r="Q430" s="236">
        <v>8</v>
      </c>
      <c r="R430" s="236">
        <v>0</v>
      </c>
      <c r="S430" s="237">
        <v>0</v>
      </c>
      <c r="T430" s="234" t="e">
        <v>#N/A</v>
      </c>
      <c r="U430" s="234" t="e">
        <v>#N/A</v>
      </c>
      <c r="V430" s="234" t="e">
        <v>#N/A</v>
      </c>
      <c r="W430" s="234" t="e">
        <v>#N/A</v>
      </c>
      <c r="X430" s="208"/>
      <c r="Y430" s="238">
        <v>1</v>
      </c>
      <c r="Z430" s="208"/>
      <c r="AA430" s="238">
        <v>0</v>
      </c>
      <c r="AB430" s="238">
        <v>0</v>
      </c>
      <c r="AC430" s="238">
        <v>0</v>
      </c>
      <c r="AD430" s="238">
        <v>0</v>
      </c>
      <c r="AE430" s="239">
        <v>0</v>
      </c>
      <c r="AF430" s="208"/>
      <c r="AH430" s="240">
        <f t="shared" si="12"/>
        <v>0</v>
      </c>
      <c r="AI430" s="193"/>
      <c r="AJ430" s="193"/>
      <c r="AK430" s="240"/>
      <c r="AO430" s="241">
        <f t="shared" si="13"/>
        <v>0</v>
      </c>
    </row>
    <row r="431" spans="1:41" ht="12.75" customHeight="1" x14ac:dyDescent="0.45">
      <c r="A431" s="246" t="s">
        <v>686</v>
      </c>
      <c r="B431" s="247"/>
      <c r="C431" s="232"/>
      <c r="D431" s="243"/>
      <c r="E431" s="232"/>
      <c r="F431" s="232"/>
      <c r="G431" s="232"/>
      <c r="H431" s="232"/>
      <c r="I431" s="232"/>
      <c r="J431" s="345" t="s">
        <v>233</v>
      </c>
      <c r="K431" s="345" t="s">
        <v>233</v>
      </c>
      <c r="L431" s="235">
        <v>0</v>
      </c>
      <c r="M431" s="235">
        <v>0</v>
      </c>
      <c r="N431" s="235">
        <v>0</v>
      </c>
      <c r="O431" s="235"/>
      <c r="P431" s="236">
        <v>0</v>
      </c>
      <c r="Q431" s="236">
        <v>8</v>
      </c>
      <c r="R431" s="236">
        <v>0</v>
      </c>
      <c r="S431" s="237">
        <v>0</v>
      </c>
      <c r="T431" s="234" t="e">
        <v>#N/A</v>
      </c>
      <c r="U431" s="234" t="e">
        <v>#N/A</v>
      </c>
      <c r="V431" s="234" t="e">
        <v>#N/A</v>
      </c>
      <c r="W431" s="234" t="e">
        <v>#N/A</v>
      </c>
      <c r="X431" s="208"/>
      <c r="Y431" s="238">
        <v>1</v>
      </c>
      <c r="Z431" s="208"/>
      <c r="AA431" s="238">
        <v>0</v>
      </c>
      <c r="AB431" s="238">
        <v>0</v>
      </c>
      <c r="AC431" s="238">
        <v>0</v>
      </c>
      <c r="AD431" s="238">
        <v>0</v>
      </c>
      <c r="AE431" s="239">
        <v>0</v>
      </c>
      <c r="AF431" s="208"/>
      <c r="AH431" s="240">
        <f t="shared" si="12"/>
        <v>0</v>
      </c>
      <c r="AI431" s="193"/>
      <c r="AJ431" s="193"/>
      <c r="AK431" s="240"/>
      <c r="AO431" s="241">
        <f t="shared" si="13"/>
        <v>0</v>
      </c>
    </row>
    <row r="432" spans="1:41" ht="12.75" customHeight="1" x14ac:dyDescent="0.45">
      <c r="A432" s="246" t="s">
        <v>687</v>
      </c>
      <c r="B432" s="247"/>
      <c r="C432" s="243"/>
      <c r="D432" s="243"/>
      <c r="E432" s="243"/>
      <c r="F432" s="243"/>
      <c r="G432" s="243"/>
      <c r="H432" s="243"/>
      <c r="I432" s="243"/>
      <c r="J432" s="345" t="s">
        <v>233</v>
      </c>
      <c r="K432" s="345" t="s">
        <v>233</v>
      </c>
      <c r="L432" s="235">
        <v>0</v>
      </c>
      <c r="M432" s="235">
        <v>0</v>
      </c>
      <c r="N432" s="235">
        <v>0</v>
      </c>
      <c r="O432" s="235"/>
      <c r="P432" s="236">
        <v>0</v>
      </c>
      <c r="Q432" s="236">
        <v>8</v>
      </c>
      <c r="R432" s="236">
        <v>0</v>
      </c>
      <c r="S432" s="237">
        <v>0</v>
      </c>
      <c r="T432" s="234" t="e">
        <v>#N/A</v>
      </c>
      <c r="U432" s="234" t="e">
        <v>#N/A</v>
      </c>
      <c r="V432" s="234" t="e">
        <v>#N/A</v>
      </c>
      <c r="W432" s="234" t="e">
        <v>#N/A</v>
      </c>
      <c r="X432" s="208"/>
      <c r="Y432" s="238">
        <v>1</v>
      </c>
      <c r="Z432" s="208"/>
      <c r="AA432" s="238">
        <v>0</v>
      </c>
      <c r="AB432" s="238">
        <v>0</v>
      </c>
      <c r="AC432" s="238">
        <v>0</v>
      </c>
      <c r="AD432" s="238">
        <v>0</v>
      </c>
      <c r="AE432" s="239">
        <v>0</v>
      </c>
      <c r="AF432" s="208"/>
      <c r="AH432" s="240">
        <f t="shared" si="12"/>
        <v>0</v>
      </c>
      <c r="AI432" s="193"/>
      <c r="AJ432" s="193"/>
      <c r="AK432" s="240"/>
      <c r="AO432" s="241">
        <f t="shared" si="13"/>
        <v>0</v>
      </c>
    </row>
    <row r="433" spans="1:41" ht="12.75" customHeight="1" x14ac:dyDescent="0.45">
      <c r="A433" s="246" t="s">
        <v>688</v>
      </c>
      <c r="B433" s="247"/>
      <c r="C433" s="232"/>
      <c r="D433" s="243"/>
      <c r="E433" s="232"/>
      <c r="F433" s="232"/>
      <c r="G433" s="232"/>
      <c r="H433" s="232"/>
      <c r="I433" s="232"/>
      <c r="J433" s="345" t="s">
        <v>233</v>
      </c>
      <c r="K433" s="345" t="s">
        <v>233</v>
      </c>
      <c r="L433" s="235">
        <v>0</v>
      </c>
      <c r="M433" s="235">
        <v>0</v>
      </c>
      <c r="N433" s="235">
        <v>0</v>
      </c>
      <c r="O433" s="235"/>
      <c r="P433" s="236">
        <v>0</v>
      </c>
      <c r="Q433" s="236">
        <v>8</v>
      </c>
      <c r="R433" s="236">
        <v>0</v>
      </c>
      <c r="S433" s="237">
        <v>0</v>
      </c>
      <c r="T433" s="234" t="e">
        <v>#N/A</v>
      </c>
      <c r="U433" s="234" t="e">
        <v>#N/A</v>
      </c>
      <c r="V433" s="234" t="e">
        <v>#N/A</v>
      </c>
      <c r="W433" s="234" t="e">
        <v>#N/A</v>
      </c>
      <c r="X433" s="208"/>
      <c r="Y433" s="238">
        <v>1</v>
      </c>
      <c r="Z433" s="208"/>
      <c r="AA433" s="238">
        <v>0</v>
      </c>
      <c r="AB433" s="238">
        <v>0</v>
      </c>
      <c r="AC433" s="238">
        <v>0</v>
      </c>
      <c r="AD433" s="238">
        <v>0</v>
      </c>
      <c r="AE433" s="239">
        <v>0</v>
      </c>
      <c r="AF433" s="208"/>
      <c r="AH433" s="240">
        <f t="shared" si="12"/>
        <v>0</v>
      </c>
      <c r="AI433" s="193"/>
      <c r="AJ433" s="193"/>
      <c r="AK433" s="240"/>
      <c r="AO433" s="241">
        <f t="shared" si="13"/>
        <v>0</v>
      </c>
    </row>
    <row r="434" spans="1:41" ht="12.75" customHeight="1" x14ac:dyDescent="0.45">
      <c r="A434" s="246" t="s">
        <v>689</v>
      </c>
      <c r="B434" s="247"/>
      <c r="C434" s="232"/>
      <c r="D434" s="243"/>
      <c r="E434" s="243"/>
      <c r="F434" s="243"/>
      <c r="G434" s="243"/>
      <c r="H434" s="243"/>
      <c r="I434" s="243"/>
      <c r="J434" s="345" t="s">
        <v>233</v>
      </c>
      <c r="K434" s="345" t="s">
        <v>233</v>
      </c>
      <c r="L434" s="235">
        <v>0</v>
      </c>
      <c r="M434" s="235">
        <v>0</v>
      </c>
      <c r="N434" s="235">
        <v>0</v>
      </c>
      <c r="O434" s="235"/>
      <c r="P434" s="236">
        <v>0</v>
      </c>
      <c r="Q434" s="236">
        <v>8</v>
      </c>
      <c r="R434" s="236">
        <v>0</v>
      </c>
      <c r="S434" s="237">
        <v>0</v>
      </c>
      <c r="T434" s="234" t="e">
        <v>#N/A</v>
      </c>
      <c r="U434" s="234" t="e">
        <v>#N/A</v>
      </c>
      <c r="V434" s="234" t="e">
        <v>#N/A</v>
      </c>
      <c r="W434" s="234" t="e">
        <v>#N/A</v>
      </c>
      <c r="X434" s="208"/>
      <c r="Y434" s="238">
        <v>1</v>
      </c>
      <c r="Z434" s="208"/>
      <c r="AA434" s="238">
        <v>0</v>
      </c>
      <c r="AB434" s="238">
        <v>0</v>
      </c>
      <c r="AC434" s="238">
        <v>0</v>
      </c>
      <c r="AD434" s="238">
        <v>0</v>
      </c>
      <c r="AE434" s="239">
        <v>0</v>
      </c>
      <c r="AF434" s="208"/>
      <c r="AH434" s="240">
        <f t="shared" si="12"/>
        <v>0</v>
      </c>
      <c r="AI434" s="193"/>
      <c r="AJ434" s="193"/>
      <c r="AK434" s="240"/>
      <c r="AO434" s="241">
        <f t="shared" si="13"/>
        <v>0</v>
      </c>
    </row>
    <row r="435" spans="1:41" ht="12.75" customHeight="1" x14ac:dyDescent="0.45">
      <c r="A435" s="246" t="s">
        <v>690</v>
      </c>
      <c r="B435" s="247"/>
      <c r="C435" s="243"/>
      <c r="D435" s="243"/>
      <c r="E435" s="232"/>
      <c r="F435" s="232"/>
      <c r="G435" s="232"/>
      <c r="H435" s="232"/>
      <c r="I435" s="232"/>
      <c r="J435" s="345" t="s">
        <v>233</v>
      </c>
      <c r="K435" s="345" t="s">
        <v>233</v>
      </c>
      <c r="L435" s="235">
        <v>0</v>
      </c>
      <c r="M435" s="235">
        <v>0</v>
      </c>
      <c r="N435" s="235">
        <v>0</v>
      </c>
      <c r="O435" s="235"/>
      <c r="P435" s="236">
        <v>0</v>
      </c>
      <c r="Q435" s="236">
        <v>8</v>
      </c>
      <c r="R435" s="236">
        <v>0</v>
      </c>
      <c r="S435" s="237">
        <v>0</v>
      </c>
      <c r="T435" s="234" t="e">
        <v>#N/A</v>
      </c>
      <c r="U435" s="234" t="e">
        <v>#N/A</v>
      </c>
      <c r="V435" s="234" t="e">
        <v>#N/A</v>
      </c>
      <c r="W435" s="234" t="e">
        <v>#N/A</v>
      </c>
      <c r="X435" s="208"/>
      <c r="Y435" s="238">
        <v>1</v>
      </c>
      <c r="Z435" s="208"/>
      <c r="AA435" s="238">
        <v>0</v>
      </c>
      <c r="AB435" s="238">
        <v>0</v>
      </c>
      <c r="AC435" s="238">
        <v>0</v>
      </c>
      <c r="AD435" s="238">
        <v>0</v>
      </c>
      <c r="AE435" s="239">
        <v>0</v>
      </c>
      <c r="AF435" s="208"/>
      <c r="AH435" s="240">
        <f t="shared" si="12"/>
        <v>0</v>
      </c>
      <c r="AI435" s="193"/>
      <c r="AJ435" s="193"/>
      <c r="AK435" s="240"/>
      <c r="AO435" s="241">
        <f t="shared" si="13"/>
        <v>0</v>
      </c>
    </row>
    <row r="436" spans="1:41" ht="12.75" customHeight="1" x14ac:dyDescent="0.45">
      <c r="A436" s="246" t="s">
        <v>691</v>
      </c>
      <c r="B436" s="247"/>
      <c r="C436" s="232"/>
      <c r="D436" s="243"/>
      <c r="E436" s="243"/>
      <c r="F436" s="243"/>
      <c r="G436" s="243"/>
      <c r="H436" s="243"/>
      <c r="I436" s="243"/>
      <c r="J436" s="345" t="s">
        <v>233</v>
      </c>
      <c r="K436" s="345" t="s">
        <v>233</v>
      </c>
      <c r="L436" s="235">
        <v>0</v>
      </c>
      <c r="M436" s="235">
        <v>0</v>
      </c>
      <c r="N436" s="235">
        <v>0</v>
      </c>
      <c r="O436" s="235"/>
      <c r="P436" s="236">
        <v>0</v>
      </c>
      <c r="Q436" s="236">
        <v>8</v>
      </c>
      <c r="R436" s="236">
        <v>0</v>
      </c>
      <c r="S436" s="237">
        <v>0</v>
      </c>
      <c r="T436" s="234" t="e">
        <v>#N/A</v>
      </c>
      <c r="U436" s="234" t="e">
        <v>#N/A</v>
      </c>
      <c r="V436" s="234" t="e">
        <v>#N/A</v>
      </c>
      <c r="W436" s="234" t="e">
        <v>#N/A</v>
      </c>
      <c r="X436" s="208"/>
      <c r="Y436" s="238">
        <v>1</v>
      </c>
      <c r="Z436" s="208"/>
      <c r="AA436" s="238">
        <v>0</v>
      </c>
      <c r="AB436" s="238">
        <v>0</v>
      </c>
      <c r="AC436" s="238">
        <v>0</v>
      </c>
      <c r="AD436" s="238">
        <v>0</v>
      </c>
      <c r="AE436" s="239">
        <v>0</v>
      </c>
      <c r="AF436" s="208"/>
      <c r="AH436" s="240">
        <f t="shared" si="12"/>
        <v>0</v>
      </c>
      <c r="AI436" s="193"/>
      <c r="AJ436" s="193"/>
      <c r="AK436" s="240"/>
      <c r="AO436" s="241">
        <f t="shared" si="13"/>
        <v>0</v>
      </c>
    </row>
    <row r="437" spans="1:41" ht="12.75" customHeight="1" x14ac:dyDescent="0.45">
      <c r="A437" s="246" t="s">
        <v>692</v>
      </c>
      <c r="B437" s="247"/>
      <c r="C437" s="232"/>
      <c r="D437" s="243"/>
      <c r="E437" s="232"/>
      <c r="F437" s="232"/>
      <c r="G437" s="232"/>
      <c r="H437" s="232"/>
      <c r="I437" s="232"/>
      <c r="J437" s="345" t="s">
        <v>233</v>
      </c>
      <c r="K437" s="345" t="s">
        <v>233</v>
      </c>
      <c r="L437" s="235">
        <v>0</v>
      </c>
      <c r="M437" s="235">
        <v>0</v>
      </c>
      <c r="N437" s="235">
        <v>0</v>
      </c>
      <c r="O437" s="235"/>
      <c r="P437" s="236">
        <v>0</v>
      </c>
      <c r="Q437" s="236">
        <v>8</v>
      </c>
      <c r="R437" s="236">
        <v>0</v>
      </c>
      <c r="S437" s="237">
        <v>0</v>
      </c>
      <c r="T437" s="234" t="e">
        <v>#N/A</v>
      </c>
      <c r="U437" s="234" t="e">
        <v>#N/A</v>
      </c>
      <c r="V437" s="234" t="e">
        <v>#N/A</v>
      </c>
      <c r="W437" s="234" t="e">
        <v>#N/A</v>
      </c>
      <c r="X437" s="208"/>
      <c r="Y437" s="238">
        <v>1</v>
      </c>
      <c r="Z437" s="208"/>
      <c r="AA437" s="238">
        <v>0</v>
      </c>
      <c r="AB437" s="238">
        <v>0</v>
      </c>
      <c r="AC437" s="238">
        <v>0</v>
      </c>
      <c r="AD437" s="238">
        <v>0</v>
      </c>
      <c r="AE437" s="239">
        <v>0</v>
      </c>
      <c r="AF437" s="208"/>
      <c r="AH437" s="240">
        <f t="shared" si="12"/>
        <v>0</v>
      </c>
      <c r="AI437" s="193"/>
      <c r="AJ437" s="193"/>
      <c r="AK437" s="240"/>
      <c r="AO437" s="241">
        <f t="shared" si="13"/>
        <v>0</v>
      </c>
    </row>
    <row r="438" spans="1:41" ht="12.75" customHeight="1" x14ac:dyDescent="0.45">
      <c r="A438" s="246" t="s">
        <v>693</v>
      </c>
      <c r="B438" s="247"/>
      <c r="C438" s="243"/>
      <c r="D438" s="243"/>
      <c r="E438" s="243"/>
      <c r="F438" s="243"/>
      <c r="G438" s="243"/>
      <c r="H438" s="243"/>
      <c r="I438" s="243"/>
      <c r="J438" s="345" t="s">
        <v>233</v>
      </c>
      <c r="K438" s="345" t="s">
        <v>233</v>
      </c>
      <c r="L438" s="235">
        <v>0</v>
      </c>
      <c r="M438" s="235">
        <v>0</v>
      </c>
      <c r="N438" s="235">
        <v>0</v>
      </c>
      <c r="O438" s="235"/>
      <c r="P438" s="236">
        <v>0</v>
      </c>
      <c r="Q438" s="236">
        <v>8</v>
      </c>
      <c r="R438" s="236">
        <v>0</v>
      </c>
      <c r="S438" s="237">
        <v>0</v>
      </c>
      <c r="T438" s="234" t="e">
        <v>#N/A</v>
      </c>
      <c r="U438" s="234" t="e">
        <v>#N/A</v>
      </c>
      <c r="V438" s="234" t="e">
        <v>#N/A</v>
      </c>
      <c r="W438" s="234" t="e">
        <v>#N/A</v>
      </c>
      <c r="X438" s="208"/>
      <c r="Y438" s="238">
        <v>1</v>
      </c>
      <c r="Z438" s="208"/>
      <c r="AA438" s="238">
        <v>0</v>
      </c>
      <c r="AB438" s="238">
        <v>0</v>
      </c>
      <c r="AC438" s="238">
        <v>0</v>
      </c>
      <c r="AD438" s="238">
        <v>0</v>
      </c>
      <c r="AE438" s="239">
        <v>0</v>
      </c>
      <c r="AF438" s="208"/>
      <c r="AH438" s="240">
        <f t="shared" si="12"/>
        <v>0</v>
      </c>
      <c r="AI438" s="193"/>
      <c r="AJ438" s="193"/>
      <c r="AK438" s="240"/>
      <c r="AO438" s="241">
        <f t="shared" si="13"/>
        <v>0</v>
      </c>
    </row>
    <row r="439" spans="1:41" ht="12.75" customHeight="1" x14ac:dyDescent="0.45">
      <c r="A439" s="246" t="s">
        <v>694</v>
      </c>
      <c r="B439" s="247"/>
      <c r="C439" s="232"/>
      <c r="D439" s="243"/>
      <c r="E439" s="232"/>
      <c r="F439" s="232"/>
      <c r="G439" s="232"/>
      <c r="H439" s="232"/>
      <c r="I439" s="232"/>
      <c r="J439" s="345" t="s">
        <v>233</v>
      </c>
      <c r="K439" s="345" t="s">
        <v>233</v>
      </c>
      <c r="L439" s="235">
        <v>0</v>
      </c>
      <c r="M439" s="235">
        <v>0</v>
      </c>
      <c r="N439" s="235">
        <v>0</v>
      </c>
      <c r="O439" s="235"/>
      <c r="P439" s="236">
        <v>0</v>
      </c>
      <c r="Q439" s="236">
        <v>8</v>
      </c>
      <c r="R439" s="236">
        <v>0</v>
      </c>
      <c r="S439" s="237">
        <v>0</v>
      </c>
      <c r="T439" s="234" t="e">
        <v>#N/A</v>
      </c>
      <c r="U439" s="234" t="e">
        <v>#N/A</v>
      </c>
      <c r="V439" s="234" t="e">
        <v>#N/A</v>
      </c>
      <c r="W439" s="234" t="e">
        <v>#N/A</v>
      </c>
      <c r="X439" s="208"/>
      <c r="Y439" s="238">
        <v>1</v>
      </c>
      <c r="Z439" s="208"/>
      <c r="AA439" s="238">
        <v>0</v>
      </c>
      <c r="AB439" s="238">
        <v>0</v>
      </c>
      <c r="AC439" s="238">
        <v>0</v>
      </c>
      <c r="AD439" s="238">
        <v>0</v>
      </c>
      <c r="AE439" s="239">
        <v>0</v>
      </c>
      <c r="AF439" s="208"/>
      <c r="AH439" s="240">
        <f t="shared" si="12"/>
        <v>0</v>
      </c>
      <c r="AI439" s="193"/>
      <c r="AJ439" s="193"/>
      <c r="AK439" s="240"/>
      <c r="AO439" s="241">
        <f t="shared" si="13"/>
        <v>0</v>
      </c>
    </row>
    <row r="440" spans="1:41" ht="12.75" customHeight="1" x14ac:dyDescent="0.45">
      <c r="A440" s="246" t="s">
        <v>695</v>
      </c>
      <c r="B440" s="247"/>
      <c r="C440" s="232"/>
      <c r="D440" s="243"/>
      <c r="E440" s="243"/>
      <c r="F440" s="243"/>
      <c r="G440" s="243"/>
      <c r="H440" s="243"/>
      <c r="I440" s="243"/>
      <c r="J440" s="345" t="s">
        <v>233</v>
      </c>
      <c r="K440" s="345" t="s">
        <v>233</v>
      </c>
      <c r="L440" s="235">
        <v>0</v>
      </c>
      <c r="M440" s="235">
        <v>0</v>
      </c>
      <c r="N440" s="235">
        <v>0</v>
      </c>
      <c r="O440" s="235"/>
      <c r="P440" s="236">
        <v>0</v>
      </c>
      <c r="Q440" s="236">
        <v>8</v>
      </c>
      <c r="R440" s="236">
        <v>0</v>
      </c>
      <c r="S440" s="237">
        <v>0</v>
      </c>
      <c r="T440" s="234" t="e">
        <v>#N/A</v>
      </c>
      <c r="U440" s="234" t="e">
        <v>#N/A</v>
      </c>
      <c r="V440" s="234" t="e">
        <v>#N/A</v>
      </c>
      <c r="W440" s="234" t="e">
        <v>#N/A</v>
      </c>
      <c r="X440" s="208"/>
      <c r="Y440" s="238">
        <v>1</v>
      </c>
      <c r="Z440" s="208"/>
      <c r="AA440" s="238">
        <v>0</v>
      </c>
      <c r="AB440" s="238">
        <v>0</v>
      </c>
      <c r="AC440" s="238">
        <v>0</v>
      </c>
      <c r="AD440" s="238">
        <v>0</v>
      </c>
      <c r="AE440" s="239">
        <v>0</v>
      </c>
      <c r="AF440" s="208"/>
      <c r="AH440" s="240">
        <f t="shared" si="12"/>
        <v>0</v>
      </c>
      <c r="AI440" s="193"/>
      <c r="AJ440" s="193"/>
      <c r="AK440" s="240"/>
      <c r="AO440" s="241">
        <f t="shared" si="13"/>
        <v>0</v>
      </c>
    </row>
    <row r="441" spans="1:41" ht="12.75" customHeight="1" x14ac:dyDescent="0.45">
      <c r="A441" s="246" t="s">
        <v>696</v>
      </c>
      <c r="B441" s="247"/>
      <c r="C441" s="243"/>
      <c r="D441" s="243"/>
      <c r="E441" s="232"/>
      <c r="F441" s="232"/>
      <c r="G441" s="232"/>
      <c r="H441" s="232"/>
      <c r="I441" s="232"/>
      <c r="J441" s="345" t="s">
        <v>233</v>
      </c>
      <c r="K441" s="345" t="s">
        <v>233</v>
      </c>
      <c r="L441" s="235">
        <v>0</v>
      </c>
      <c r="M441" s="235">
        <v>0</v>
      </c>
      <c r="N441" s="235">
        <v>0</v>
      </c>
      <c r="O441" s="235"/>
      <c r="P441" s="236">
        <v>0</v>
      </c>
      <c r="Q441" s="236">
        <v>8</v>
      </c>
      <c r="R441" s="236">
        <v>0</v>
      </c>
      <c r="S441" s="237">
        <v>0</v>
      </c>
      <c r="T441" s="234" t="e">
        <v>#N/A</v>
      </c>
      <c r="U441" s="234" t="e">
        <v>#N/A</v>
      </c>
      <c r="V441" s="234" t="e">
        <v>#N/A</v>
      </c>
      <c r="W441" s="234" t="e">
        <v>#N/A</v>
      </c>
      <c r="X441" s="208"/>
      <c r="Y441" s="238">
        <v>1</v>
      </c>
      <c r="Z441" s="208"/>
      <c r="AA441" s="238">
        <v>0</v>
      </c>
      <c r="AB441" s="238">
        <v>0</v>
      </c>
      <c r="AC441" s="238">
        <v>0</v>
      </c>
      <c r="AD441" s="238">
        <v>0</v>
      </c>
      <c r="AE441" s="239">
        <v>0</v>
      </c>
      <c r="AF441" s="208"/>
      <c r="AH441" s="240">
        <f t="shared" si="12"/>
        <v>0</v>
      </c>
      <c r="AI441" s="193"/>
      <c r="AJ441" s="193"/>
      <c r="AK441" s="240"/>
      <c r="AO441" s="241">
        <f t="shared" si="13"/>
        <v>0</v>
      </c>
    </row>
    <row r="442" spans="1:41" ht="12.75" customHeight="1" x14ac:dyDescent="0.45">
      <c r="A442" s="246" t="s">
        <v>697</v>
      </c>
      <c r="B442" s="247"/>
      <c r="C442" s="232"/>
      <c r="D442" s="243"/>
      <c r="E442" s="243"/>
      <c r="F442" s="243"/>
      <c r="G442" s="243"/>
      <c r="H442" s="243"/>
      <c r="I442" s="243"/>
      <c r="J442" s="345" t="s">
        <v>233</v>
      </c>
      <c r="K442" s="345" t="s">
        <v>233</v>
      </c>
      <c r="L442" s="235">
        <v>0</v>
      </c>
      <c r="M442" s="235">
        <v>0</v>
      </c>
      <c r="N442" s="235">
        <v>0</v>
      </c>
      <c r="O442" s="235"/>
      <c r="P442" s="236">
        <v>0</v>
      </c>
      <c r="Q442" s="236">
        <v>8</v>
      </c>
      <c r="R442" s="236">
        <v>0</v>
      </c>
      <c r="S442" s="237">
        <v>0</v>
      </c>
      <c r="T442" s="234" t="e">
        <v>#N/A</v>
      </c>
      <c r="U442" s="234" t="e">
        <v>#N/A</v>
      </c>
      <c r="V442" s="234" t="e">
        <v>#N/A</v>
      </c>
      <c r="W442" s="234" t="e">
        <v>#N/A</v>
      </c>
      <c r="X442" s="208"/>
      <c r="Y442" s="238">
        <v>1</v>
      </c>
      <c r="Z442" s="208"/>
      <c r="AA442" s="238">
        <v>0</v>
      </c>
      <c r="AB442" s="238">
        <v>0</v>
      </c>
      <c r="AC442" s="238">
        <v>0</v>
      </c>
      <c r="AD442" s="238">
        <v>0</v>
      </c>
      <c r="AE442" s="239">
        <v>0</v>
      </c>
      <c r="AF442" s="208"/>
      <c r="AH442" s="240">
        <f t="shared" si="12"/>
        <v>0</v>
      </c>
      <c r="AI442" s="193"/>
      <c r="AJ442" s="193"/>
      <c r="AK442" s="240"/>
      <c r="AO442" s="241">
        <f t="shared" si="13"/>
        <v>0</v>
      </c>
    </row>
    <row r="443" spans="1:41" ht="12.75" customHeight="1" x14ac:dyDescent="0.45">
      <c r="A443" s="246" t="s">
        <v>698</v>
      </c>
      <c r="B443" s="247"/>
      <c r="C443" s="232"/>
      <c r="D443" s="243"/>
      <c r="E443" s="232"/>
      <c r="F443" s="232"/>
      <c r="G443" s="232"/>
      <c r="H443" s="232"/>
      <c r="I443" s="232"/>
      <c r="J443" s="345" t="s">
        <v>233</v>
      </c>
      <c r="K443" s="345" t="s">
        <v>233</v>
      </c>
      <c r="L443" s="235">
        <v>0</v>
      </c>
      <c r="M443" s="235">
        <v>0</v>
      </c>
      <c r="N443" s="235">
        <v>0</v>
      </c>
      <c r="O443" s="235"/>
      <c r="P443" s="236">
        <v>0</v>
      </c>
      <c r="Q443" s="236">
        <v>8</v>
      </c>
      <c r="R443" s="236">
        <v>0</v>
      </c>
      <c r="S443" s="237">
        <v>0</v>
      </c>
      <c r="T443" s="234" t="e">
        <v>#N/A</v>
      </c>
      <c r="U443" s="234" t="e">
        <v>#N/A</v>
      </c>
      <c r="V443" s="234" t="e">
        <v>#N/A</v>
      </c>
      <c r="W443" s="234" t="e">
        <v>#N/A</v>
      </c>
      <c r="X443" s="208"/>
      <c r="Y443" s="238">
        <v>1</v>
      </c>
      <c r="Z443" s="208"/>
      <c r="AA443" s="238">
        <v>0</v>
      </c>
      <c r="AB443" s="238">
        <v>0</v>
      </c>
      <c r="AC443" s="238">
        <v>0</v>
      </c>
      <c r="AD443" s="238">
        <v>0</v>
      </c>
      <c r="AE443" s="239">
        <v>0</v>
      </c>
      <c r="AF443" s="208"/>
      <c r="AH443" s="240">
        <f t="shared" si="12"/>
        <v>0</v>
      </c>
      <c r="AI443" s="193"/>
      <c r="AJ443" s="193"/>
      <c r="AK443" s="240"/>
      <c r="AO443" s="241">
        <f t="shared" si="13"/>
        <v>0</v>
      </c>
    </row>
    <row r="444" spans="1:41" ht="12.75" customHeight="1" x14ac:dyDescent="0.45">
      <c r="A444" s="246" t="s">
        <v>699</v>
      </c>
      <c r="B444" s="247"/>
      <c r="C444" s="243"/>
      <c r="D444" s="243"/>
      <c r="E444" s="243"/>
      <c r="F444" s="243"/>
      <c r="G444" s="243"/>
      <c r="H444" s="243"/>
      <c r="I444" s="243"/>
      <c r="J444" s="345" t="s">
        <v>233</v>
      </c>
      <c r="K444" s="345" t="s">
        <v>233</v>
      </c>
      <c r="L444" s="235">
        <v>0</v>
      </c>
      <c r="M444" s="235">
        <v>0</v>
      </c>
      <c r="N444" s="235">
        <v>0</v>
      </c>
      <c r="O444" s="235"/>
      <c r="P444" s="236">
        <v>0</v>
      </c>
      <c r="Q444" s="236">
        <v>8</v>
      </c>
      <c r="R444" s="236">
        <v>0</v>
      </c>
      <c r="S444" s="237">
        <v>0</v>
      </c>
      <c r="T444" s="234" t="e">
        <v>#N/A</v>
      </c>
      <c r="U444" s="234" t="e">
        <v>#N/A</v>
      </c>
      <c r="V444" s="234" t="e">
        <v>#N/A</v>
      </c>
      <c r="W444" s="234" t="e">
        <v>#N/A</v>
      </c>
      <c r="X444" s="208"/>
      <c r="Y444" s="238">
        <v>1</v>
      </c>
      <c r="Z444" s="208"/>
      <c r="AA444" s="238">
        <v>0</v>
      </c>
      <c r="AB444" s="238">
        <v>0</v>
      </c>
      <c r="AC444" s="238">
        <v>0</v>
      </c>
      <c r="AD444" s="238">
        <v>0</v>
      </c>
      <c r="AE444" s="239">
        <v>0</v>
      </c>
      <c r="AF444" s="208"/>
      <c r="AH444" s="240">
        <f t="shared" si="12"/>
        <v>0</v>
      </c>
      <c r="AI444" s="193"/>
      <c r="AJ444" s="193"/>
      <c r="AK444" s="240"/>
      <c r="AO444" s="241">
        <f t="shared" si="13"/>
        <v>0</v>
      </c>
    </row>
    <row r="445" spans="1:41" ht="12.75" customHeight="1" x14ac:dyDescent="0.45">
      <c r="A445" s="246" t="s">
        <v>700</v>
      </c>
      <c r="B445" s="247"/>
      <c r="C445" s="232"/>
      <c r="D445" s="243"/>
      <c r="E445" s="232"/>
      <c r="F445" s="232"/>
      <c r="G445" s="232"/>
      <c r="H445" s="232"/>
      <c r="I445" s="232"/>
      <c r="J445" s="345" t="s">
        <v>233</v>
      </c>
      <c r="K445" s="345" t="s">
        <v>233</v>
      </c>
      <c r="L445" s="235">
        <v>0</v>
      </c>
      <c r="M445" s="235">
        <v>0</v>
      </c>
      <c r="N445" s="235">
        <v>0</v>
      </c>
      <c r="O445" s="235"/>
      <c r="P445" s="236">
        <v>0</v>
      </c>
      <c r="Q445" s="236">
        <v>8</v>
      </c>
      <c r="R445" s="236">
        <v>0</v>
      </c>
      <c r="S445" s="237">
        <v>0</v>
      </c>
      <c r="T445" s="234" t="e">
        <v>#N/A</v>
      </c>
      <c r="U445" s="234" t="e">
        <v>#N/A</v>
      </c>
      <c r="V445" s="234" t="e">
        <v>#N/A</v>
      </c>
      <c r="W445" s="234" t="e">
        <v>#N/A</v>
      </c>
      <c r="X445" s="208"/>
      <c r="Y445" s="238">
        <v>1</v>
      </c>
      <c r="Z445" s="208"/>
      <c r="AA445" s="238">
        <v>0</v>
      </c>
      <c r="AB445" s="238">
        <v>0</v>
      </c>
      <c r="AC445" s="238">
        <v>0</v>
      </c>
      <c r="AD445" s="238">
        <v>0</v>
      </c>
      <c r="AE445" s="239">
        <v>0</v>
      </c>
      <c r="AF445" s="208"/>
      <c r="AH445" s="240">
        <f t="shared" si="12"/>
        <v>0</v>
      </c>
      <c r="AI445" s="193"/>
      <c r="AJ445" s="193"/>
      <c r="AK445" s="240"/>
      <c r="AO445" s="241">
        <f t="shared" si="13"/>
        <v>0</v>
      </c>
    </row>
    <row r="446" spans="1:41" ht="12.75" customHeight="1" x14ac:dyDescent="0.45">
      <c r="A446" s="246" t="s">
        <v>701</v>
      </c>
      <c r="B446" s="247"/>
      <c r="C446" s="232"/>
      <c r="D446" s="243"/>
      <c r="E446" s="243"/>
      <c r="F446" s="243"/>
      <c r="G446" s="243"/>
      <c r="H446" s="243"/>
      <c r="I446" s="243"/>
      <c r="J446" s="345" t="s">
        <v>233</v>
      </c>
      <c r="K446" s="345" t="s">
        <v>233</v>
      </c>
      <c r="L446" s="235">
        <v>0</v>
      </c>
      <c r="M446" s="235">
        <v>0</v>
      </c>
      <c r="N446" s="235">
        <v>0</v>
      </c>
      <c r="O446" s="235"/>
      <c r="P446" s="236">
        <v>0</v>
      </c>
      <c r="Q446" s="236">
        <v>8</v>
      </c>
      <c r="R446" s="236">
        <v>0</v>
      </c>
      <c r="S446" s="237">
        <v>0</v>
      </c>
      <c r="T446" s="234" t="e">
        <v>#N/A</v>
      </c>
      <c r="U446" s="234" t="e">
        <v>#N/A</v>
      </c>
      <c r="V446" s="234" t="e">
        <v>#N/A</v>
      </c>
      <c r="W446" s="234" t="e">
        <v>#N/A</v>
      </c>
      <c r="X446" s="208"/>
      <c r="Y446" s="238">
        <v>1</v>
      </c>
      <c r="Z446" s="208"/>
      <c r="AA446" s="238">
        <v>0</v>
      </c>
      <c r="AB446" s="238">
        <v>0</v>
      </c>
      <c r="AC446" s="238">
        <v>0</v>
      </c>
      <c r="AD446" s="238">
        <v>0</v>
      </c>
      <c r="AE446" s="239">
        <v>0</v>
      </c>
      <c r="AF446" s="208"/>
      <c r="AH446" s="240">
        <f t="shared" si="12"/>
        <v>0</v>
      </c>
      <c r="AI446" s="193"/>
      <c r="AJ446" s="193"/>
      <c r="AK446" s="240"/>
      <c r="AO446" s="241">
        <f t="shared" si="13"/>
        <v>0</v>
      </c>
    </row>
    <row r="447" spans="1:41" ht="12.75" customHeight="1" x14ac:dyDescent="0.45">
      <c r="A447" s="246" t="s">
        <v>702</v>
      </c>
      <c r="B447" s="247"/>
      <c r="C447" s="243"/>
      <c r="D447" s="243"/>
      <c r="E447" s="232"/>
      <c r="F447" s="232"/>
      <c r="G447" s="232"/>
      <c r="H447" s="232"/>
      <c r="I447" s="232"/>
      <c r="J447" s="345" t="s">
        <v>233</v>
      </c>
      <c r="K447" s="345" t="s">
        <v>233</v>
      </c>
      <c r="L447" s="235">
        <v>0</v>
      </c>
      <c r="M447" s="235">
        <v>0</v>
      </c>
      <c r="N447" s="235">
        <v>0</v>
      </c>
      <c r="O447" s="235"/>
      <c r="P447" s="236">
        <v>0</v>
      </c>
      <c r="Q447" s="236">
        <v>8</v>
      </c>
      <c r="R447" s="236">
        <v>0</v>
      </c>
      <c r="S447" s="237">
        <v>0</v>
      </c>
      <c r="T447" s="234" t="e">
        <v>#N/A</v>
      </c>
      <c r="U447" s="234" t="e">
        <v>#N/A</v>
      </c>
      <c r="V447" s="234" t="e">
        <v>#N/A</v>
      </c>
      <c r="W447" s="234" t="e">
        <v>#N/A</v>
      </c>
      <c r="X447" s="208"/>
      <c r="Y447" s="238">
        <v>1</v>
      </c>
      <c r="Z447" s="208"/>
      <c r="AA447" s="238">
        <v>0</v>
      </c>
      <c r="AB447" s="238">
        <v>0</v>
      </c>
      <c r="AC447" s="238">
        <v>0</v>
      </c>
      <c r="AD447" s="238">
        <v>0</v>
      </c>
      <c r="AE447" s="239">
        <v>0</v>
      </c>
      <c r="AF447" s="208"/>
      <c r="AH447" s="240">
        <f t="shared" si="12"/>
        <v>0</v>
      </c>
      <c r="AI447" s="193"/>
      <c r="AJ447" s="193"/>
      <c r="AK447" s="240"/>
      <c r="AO447" s="241">
        <f t="shared" si="13"/>
        <v>0</v>
      </c>
    </row>
    <row r="448" spans="1:41" ht="12.75" customHeight="1" x14ac:dyDescent="0.45">
      <c r="A448" s="246" t="s">
        <v>703</v>
      </c>
      <c r="B448" s="247"/>
      <c r="C448" s="232"/>
      <c r="D448" s="243"/>
      <c r="E448" s="243"/>
      <c r="F448" s="243"/>
      <c r="G448" s="243"/>
      <c r="H448" s="243"/>
      <c r="I448" s="243"/>
      <c r="J448" s="345" t="s">
        <v>233</v>
      </c>
      <c r="K448" s="345" t="s">
        <v>233</v>
      </c>
      <c r="L448" s="235">
        <v>0</v>
      </c>
      <c r="M448" s="235">
        <v>0</v>
      </c>
      <c r="N448" s="235">
        <v>0</v>
      </c>
      <c r="O448" s="235"/>
      <c r="P448" s="236">
        <v>0</v>
      </c>
      <c r="Q448" s="236">
        <v>8</v>
      </c>
      <c r="R448" s="236">
        <v>0</v>
      </c>
      <c r="S448" s="237">
        <v>0</v>
      </c>
      <c r="T448" s="234" t="e">
        <v>#N/A</v>
      </c>
      <c r="U448" s="234" t="e">
        <v>#N/A</v>
      </c>
      <c r="V448" s="234" t="e">
        <v>#N/A</v>
      </c>
      <c r="W448" s="234" t="e">
        <v>#N/A</v>
      </c>
      <c r="X448" s="208"/>
      <c r="Y448" s="238">
        <v>1</v>
      </c>
      <c r="Z448" s="208"/>
      <c r="AA448" s="238">
        <v>0</v>
      </c>
      <c r="AB448" s="238">
        <v>0</v>
      </c>
      <c r="AC448" s="238">
        <v>0</v>
      </c>
      <c r="AD448" s="238">
        <v>0</v>
      </c>
      <c r="AE448" s="239">
        <v>0</v>
      </c>
      <c r="AF448" s="208"/>
      <c r="AH448" s="240">
        <f t="shared" si="12"/>
        <v>0</v>
      </c>
      <c r="AI448" s="193"/>
      <c r="AJ448" s="193"/>
      <c r="AK448" s="240"/>
      <c r="AO448" s="241">
        <f t="shared" si="13"/>
        <v>0</v>
      </c>
    </row>
    <row r="449" spans="1:41" ht="12.75" customHeight="1" x14ac:dyDescent="0.45">
      <c r="A449" s="246" t="s">
        <v>704</v>
      </c>
      <c r="B449" s="247"/>
      <c r="C449" s="232"/>
      <c r="D449" s="243"/>
      <c r="E449" s="232"/>
      <c r="F449" s="232"/>
      <c r="G449" s="232"/>
      <c r="H449" s="232"/>
      <c r="I449" s="232"/>
      <c r="J449" s="345" t="s">
        <v>233</v>
      </c>
      <c r="K449" s="345" t="s">
        <v>233</v>
      </c>
      <c r="L449" s="235">
        <v>0</v>
      </c>
      <c r="M449" s="235">
        <v>0</v>
      </c>
      <c r="N449" s="235">
        <v>0</v>
      </c>
      <c r="O449" s="235"/>
      <c r="P449" s="236">
        <v>0</v>
      </c>
      <c r="Q449" s="236">
        <v>8</v>
      </c>
      <c r="R449" s="236">
        <v>0</v>
      </c>
      <c r="S449" s="237">
        <v>0</v>
      </c>
      <c r="T449" s="234" t="e">
        <v>#N/A</v>
      </c>
      <c r="U449" s="234" t="e">
        <v>#N/A</v>
      </c>
      <c r="V449" s="234" t="e">
        <v>#N/A</v>
      </c>
      <c r="W449" s="234" t="e">
        <v>#N/A</v>
      </c>
      <c r="X449" s="208"/>
      <c r="Y449" s="238">
        <v>1</v>
      </c>
      <c r="Z449" s="208"/>
      <c r="AA449" s="238">
        <v>0</v>
      </c>
      <c r="AB449" s="238">
        <v>0</v>
      </c>
      <c r="AC449" s="238">
        <v>0</v>
      </c>
      <c r="AD449" s="238">
        <v>0</v>
      </c>
      <c r="AE449" s="239">
        <v>0</v>
      </c>
      <c r="AF449" s="208"/>
      <c r="AH449" s="240">
        <f t="shared" si="12"/>
        <v>0</v>
      </c>
      <c r="AI449" s="193"/>
      <c r="AJ449" s="193"/>
      <c r="AK449" s="240"/>
      <c r="AO449" s="241">
        <f t="shared" si="13"/>
        <v>0</v>
      </c>
    </row>
    <row r="450" spans="1:41" ht="12.75" customHeight="1" x14ac:dyDescent="0.45">
      <c r="A450" s="246" t="s">
        <v>705</v>
      </c>
      <c r="B450" s="247"/>
      <c r="C450" s="243"/>
      <c r="D450" s="243"/>
      <c r="E450" s="243"/>
      <c r="F450" s="243"/>
      <c r="G450" s="243"/>
      <c r="H450" s="243"/>
      <c r="I450" s="243"/>
      <c r="J450" s="345" t="s">
        <v>233</v>
      </c>
      <c r="K450" s="345" t="s">
        <v>233</v>
      </c>
      <c r="L450" s="235">
        <v>0</v>
      </c>
      <c r="M450" s="235">
        <v>0</v>
      </c>
      <c r="N450" s="235">
        <v>0</v>
      </c>
      <c r="O450" s="235"/>
      <c r="P450" s="236">
        <v>0</v>
      </c>
      <c r="Q450" s="236">
        <v>8</v>
      </c>
      <c r="R450" s="236">
        <v>0</v>
      </c>
      <c r="S450" s="237">
        <v>0</v>
      </c>
      <c r="T450" s="234" t="e">
        <v>#N/A</v>
      </c>
      <c r="U450" s="234" t="e">
        <v>#N/A</v>
      </c>
      <c r="V450" s="234" t="e">
        <v>#N/A</v>
      </c>
      <c r="W450" s="234" t="e">
        <v>#N/A</v>
      </c>
      <c r="X450" s="208"/>
      <c r="Y450" s="238">
        <v>1</v>
      </c>
      <c r="Z450" s="208"/>
      <c r="AA450" s="238">
        <v>0</v>
      </c>
      <c r="AB450" s="238">
        <v>0</v>
      </c>
      <c r="AC450" s="238">
        <v>0</v>
      </c>
      <c r="AD450" s="238">
        <v>0</v>
      </c>
      <c r="AE450" s="239">
        <v>0</v>
      </c>
      <c r="AF450" s="208"/>
      <c r="AH450" s="240">
        <f t="shared" si="12"/>
        <v>0</v>
      </c>
      <c r="AI450" s="193"/>
      <c r="AJ450" s="193"/>
      <c r="AK450" s="240"/>
      <c r="AO450" s="241">
        <f t="shared" si="13"/>
        <v>0</v>
      </c>
    </row>
    <row r="451" spans="1:41" ht="12.75" customHeight="1" x14ac:dyDescent="0.45">
      <c r="A451" s="246" t="s">
        <v>706</v>
      </c>
      <c r="B451" s="247"/>
      <c r="C451" s="232"/>
      <c r="D451" s="243"/>
      <c r="E451" s="232"/>
      <c r="F451" s="232"/>
      <c r="G451" s="232"/>
      <c r="H451" s="232"/>
      <c r="I451" s="232"/>
      <c r="J451" s="345" t="s">
        <v>233</v>
      </c>
      <c r="K451" s="345" t="s">
        <v>233</v>
      </c>
      <c r="L451" s="235">
        <v>0</v>
      </c>
      <c r="M451" s="235">
        <v>0</v>
      </c>
      <c r="N451" s="235">
        <v>0</v>
      </c>
      <c r="O451" s="235"/>
      <c r="P451" s="236">
        <v>0</v>
      </c>
      <c r="Q451" s="236">
        <v>8</v>
      </c>
      <c r="R451" s="236">
        <v>0</v>
      </c>
      <c r="S451" s="237">
        <v>0</v>
      </c>
      <c r="T451" s="234" t="e">
        <v>#N/A</v>
      </c>
      <c r="U451" s="234" t="e">
        <v>#N/A</v>
      </c>
      <c r="V451" s="234" t="e">
        <v>#N/A</v>
      </c>
      <c r="W451" s="234" t="e">
        <v>#N/A</v>
      </c>
      <c r="X451" s="208"/>
      <c r="Y451" s="238">
        <v>1</v>
      </c>
      <c r="Z451" s="208"/>
      <c r="AA451" s="238">
        <v>0</v>
      </c>
      <c r="AB451" s="238">
        <v>0</v>
      </c>
      <c r="AC451" s="238">
        <v>0</v>
      </c>
      <c r="AD451" s="238">
        <v>0</v>
      </c>
      <c r="AE451" s="239">
        <v>0</v>
      </c>
      <c r="AF451" s="208"/>
      <c r="AH451" s="240">
        <f t="shared" si="12"/>
        <v>0</v>
      </c>
      <c r="AI451" s="193"/>
      <c r="AJ451" s="193"/>
      <c r="AK451" s="240"/>
      <c r="AO451" s="241">
        <f t="shared" si="13"/>
        <v>0</v>
      </c>
    </row>
    <row r="452" spans="1:41" ht="12.75" customHeight="1" x14ac:dyDescent="0.45">
      <c r="A452" s="246" t="s">
        <v>707</v>
      </c>
      <c r="B452" s="247"/>
      <c r="C452" s="232"/>
      <c r="D452" s="243"/>
      <c r="E452" s="243"/>
      <c r="F452" s="243"/>
      <c r="G452" s="243"/>
      <c r="H452" s="243"/>
      <c r="I452" s="243"/>
      <c r="J452" s="345" t="s">
        <v>233</v>
      </c>
      <c r="K452" s="345" t="s">
        <v>233</v>
      </c>
      <c r="L452" s="235">
        <v>0</v>
      </c>
      <c r="M452" s="235">
        <v>0</v>
      </c>
      <c r="N452" s="235">
        <v>0</v>
      </c>
      <c r="O452" s="235"/>
      <c r="P452" s="236">
        <v>0</v>
      </c>
      <c r="Q452" s="236">
        <v>8</v>
      </c>
      <c r="R452" s="236">
        <v>0</v>
      </c>
      <c r="S452" s="237">
        <v>0</v>
      </c>
      <c r="T452" s="234" t="e">
        <v>#N/A</v>
      </c>
      <c r="U452" s="234" t="e">
        <v>#N/A</v>
      </c>
      <c r="V452" s="234" t="e">
        <v>#N/A</v>
      </c>
      <c r="W452" s="234" t="e">
        <v>#N/A</v>
      </c>
      <c r="X452" s="208"/>
      <c r="Y452" s="238">
        <v>1</v>
      </c>
      <c r="Z452" s="208"/>
      <c r="AA452" s="238">
        <v>0</v>
      </c>
      <c r="AB452" s="238">
        <v>0</v>
      </c>
      <c r="AC452" s="238">
        <v>0</v>
      </c>
      <c r="AD452" s="238">
        <v>0</v>
      </c>
      <c r="AE452" s="239">
        <v>0</v>
      </c>
      <c r="AF452" s="208"/>
      <c r="AH452" s="240">
        <f t="shared" si="12"/>
        <v>0</v>
      </c>
      <c r="AI452" s="193"/>
      <c r="AJ452" s="193"/>
      <c r="AK452" s="240"/>
      <c r="AO452" s="241">
        <f t="shared" si="13"/>
        <v>0</v>
      </c>
    </row>
    <row r="453" spans="1:41" ht="12.75" customHeight="1" x14ac:dyDescent="0.45">
      <c r="A453" s="246" t="s">
        <v>708</v>
      </c>
      <c r="B453" s="247"/>
      <c r="C453" s="243"/>
      <c r="D453" s="243"/>
      <c r="E453" s="232"/>
      <c r="F453" s="232"/>
      <c r="G453" s="232"/>
      <c r="H453" s="232"/>
      <c r="I453" s="232"/>
      <c r="J453" s="345" t="s">
        <v>233</v>
      </c>
      <c r="K453" s="345" t="s">
        <v>233</v>
      </c>
      <c r="L453" s="235">
        <v>0</v>
      </c>
      <c r="M453" s="235">
        <v>0</v>
      </c>
      <c r="N453" s="235">
        <v>0</v>
      </c>
      <c r="O453" s="235"/>
      <c r="P453" s="236">
        <v>0</v>
      </c>
      <c r="Q453" s="236">
        <v>8</v>
      </c>
      <c r="R453" s="236">
        <v>0</v>
      </c>
      <c r="S453" s="237">
        <v>0</v>
      </c>
      <c r="T453" s="234" t="e">
        <v>#N/A</v>
      </c>
      <c r="U453" s="234" t="e">
        <v>#N/A</v>
      </c>
      <c r="V453" s="234" t="e">
        <v>#N/A</v>
      </c>
      <c r="W453" s="234" t="e">
        <v>#N/A</v>
      </c>
      <c r="X453" s="208"/>
      <c r="Y453" s="238">
        <v>1</v>
      </c>
      <c r="Z453" s="208"/>
      <c r="AA453" s="238">
        <v>0</v>
      </c>
      <c r="AB453" s="238">
        <v>0</v>
      </c>
      <c r="AC453" s="238">
        <v>0</v>
      </c>
      <c r="AD453" s="238">
        <v>0</v>
      </c>
      <c r="AE453" s="239">
        <v>0</v>
      </c>
      <c r="AF453" s="208"/>
      <c r="AH453" s="240">
        <f t="shared" si="12"/>
        <v>0</v>
      </c>
      <c r="AI453" s="193"/>
      <c r="AJ453" s="193"/>
      <c r="AK453" s="240"/>
      <c r="AO453" s="241">
        <f t="shared" si="13"/>
        <v>0</v>
      </c>
    </row>
    <row r="454" spans="1:41" ht="12.75" customHeight="1" x14ac:dyDescent="0.45">
      <c r="A454" s="246" t="s">
        <v>709</v>
      </c>
      <c r="B454" s="247"/>
      <c r="C454" s="232"/>
      <c r="D454" s="243"/>
      <c r="E454" s="243"/>
      <c r="F454" s="243"/>
      <c r="G454" s="243"/>
      <c r="H454" s="243"/>
      <c r="I454" s="243"/>
      <c r="J454" s="345" t="s">
        <v>233</v>
      </c>
      <c r="K454" s="345" t="s">
        <v>233</v>
      </c>
      <c r="L454" s="235">
        <v>0</v>
      </c>
      <c r="M454" s="235">
        <v>0</v>
      </c>
      <c r="N454" s="235">
        <v>0</v>
      </c>
      <c r="O454" s="235"/>
      <c r="P454" s="236">
        <v>0</v>
      </c>
      <c r="Q454" s="236">
        <v>8</v>
      </c>
      <c r="R454" s="236">
        <v>0</v>
      </c>
      <c r="S454" s="237">
        <v>0</v>
      </c>
      <c r="T454" s="234" t="e">
        <v>#N/A</v>
      </c>
      <c r="U454" s="234" t="e">
        <v>#N/A</v>
      </c>
      <c r="V454" s="234" t="e">
        <v>#N/A</v>
      </c>
      <c r="W454" s="234" t="e">
        <v>#N/A</v>
      </c>
      <c r="X454" s="208"/>
      <c r="Y454" s="238">
        <v>1</v>
      </c>
      <c r="Z454" s="208"/>
      <c r="AA454" s="238">
        <v>0</v>
      </c>
      <c r="AB454" s="238">
        <v>0</v>
      </c>
      <c r="AC454" s="238">
        <v>0</v>
      </c>
      <c r="AD454" s="238">
        <v>0</v>
      </c>
      <c r="AE454" s="239">
        <v>0</v>
      </c>
      <c r="AF454" s="208"/>
      <c r="AH454" s="240">
        <f t="shared" si="12"/>
        <v>0</v>
      </c>
      <c r="AI454" s="193"/>
      <c r="AJ454" s="193"/>
      <c r="AK454" s="240"/>
      <c r="AO454" s="241">
        <f t="shared" si="13"/>
        <v>0</v>
      </c>
    </row>
    <row r="455" spans="1:41" ht="12.75" customHeight="1" x14ac:dyDescent="0.45">
      <c r="A455" s="246" t="s">
        <v>710</v>
      </c>
      <c r="B455" s="247"/>
      <c r="C455" s="232"/>
      <c r="D455" s="243"/>
      <c r="E455" s="232"/>
      <c r="F455" s="232"/>
      <c r="G455" s="232"/>
      <c r="H455" s="232"/>
      <c r="I455" s="232"/>
      <c r="J455" s="345" t="s">
        <v>233</v>
      </c>
      <c r="K455" s="345" t="s">
        <v>233</v>
      </c>
      <c r="L455" s="235">
        <v>0</v>
      </c>
      <c r="M455" s="235">
        <v>0</v>
      </c>
      <c r="N455" s="235">
        <v>0</v>
      </c>
      <c r="O455" s="235"/>
      <c r="P455" s="236">
        <v>0</v>
      </c>
      <c r="Q455" s="236">
        <v>8</v>
      </c>
      <c r="R455" s="236">
        <v>0</v>
      </c>
      <c r="S455" s="237">
        <v>0</v>
      </c>
      <c r="T455" s="234" t="e">
        <v>#N/A</v>
      </c>
      <c r="U455" s="234" t="e">
        <v>#N/A</v>
      </c>
      <c r="V455" s="234" t="e">
        <v>#N/A</v>
      </c>
      <c r="W455" s="234" t="e">
        <v>#N/A</v>
      </c>
      <c r="X455" s="208"/>
      <c r="Y455" s="238">
        <v>1</v>
      </c>
      <c r="Z455" s="208"/>
      <c r="AA455" s="238">
        <v>0</v>
      </c>
      <c r="AB455" s="238">
        <v>0</v>
      </c>
      <c r="AC455" s="238">
        <v>0</v>
      </c>
      <c r="AD455" s="238">
        <v>0</v>
      </c>
      <c r="AE455" s="239">
        <v>0</v>
      </c>
      <c r="AF455" s="208"/>
      <c r="AH455" s="240">
        <f t="shared" si="12"/>
        <v>0</v>
      </c>
      <c r="AI455" s="193"/>
      <c r="AJ455" s="193"/>
      <c r="AK455" s="240"/>
      <c r="AO455" s="241">
        <f t="shared" si="13"/>
        <v>0</v>
      </c>
    </row>
    <row r="456" spans="1:41" ht="12.75" customHeight="1" x14ac:dyDescent="0.45">
      <c r="A456" s="246" t="s">
        <v>711</v>
      </c>
      <c r="B456" s="247"/>
      <c r="C456" s="243"/>
      <c r="D456" s="243"/>
      <c r="E456" s="243"/>
      <c r="F456" s="243"/>
      <c r="G456" s="243"/>
      <c r="H456" s="243"/>
      <c r="I456" s="243"/>
      <c r="J456" s="345" t="s">
        <v>233</v>
      </c>
      <c r="K456" s="345" t="s">
        <v>233</v>
      </c>
      <c r="L456" s="235">
        <v>0</v>
      </c>
      <c r="M456" s="235">
        <v>0</v>
      </c>
      <c r="N456" s="235">
        <v>0</v>
      </c>
      <c r="O456" s="235"/>
      <c r="P456" s="236">
        <v>0</v>
      </c>
      <c r="Q456" s="236">
        <v>8</v>
      </c>
      <c r="R456" s="236">
        <v>0</v>
      </c>
      <c r="S456" s="237">
        <v>0</v>
      </c>
      <c r="T456" s="234" t="e">
        <v>#N/A</v>
      </c>
      <c r="U456" s="234" t="e">
        <v>#N/A</v>
      </c>
      <c r="V456" s="234" t="e">
        <v>#N/A</v>
      </c>
      <c r="W456" s="234" t="e">
        <v>#N/A</v>
      </c>
      <c r="X456" s="208"/>
      <c r="Y456" s="238">
        <v>1</v>
      </c>
      <c r="Z456" s="208"/>
      <c r="AA456" s="238">
        <v>0</v>
      </c>
      <c r="AB456" s="238">
        <v>0</v>
      </c>
      <c r="AC456" s="238">
        <v>0</v>
      </c>
      <c r="AD456" s="238">
        <v>0</v>
      </c>
      <c r="AE456" s="239">
        <v>0</v>
      </c>
      <c r="AF456" s="208"/>
      <c r="AH456" s="240">
        <f t="shared" si="12"/>
        <v>0</v>
      </c>
      <c r="AI456" s="193"/>
      <c r="AJ456" s="193"/>
      <c r="AK456" s="240"/>
      <c r="AO456" s="241">
        <f t="shared" si="13"/>
        <v>0</v>
      </c>
    </row>
    <row r="457" spans="1:41" ht="12.75" customHeight="1" x14ac:dyDescent="0.45">
      <c r="A457" s="246" t="s">
        <v>712</v>
      </c>
      <c r="B457" s="247"/>
      <c r="C457" s="232"/>
      <c r="D457" s="243"/>
      <c r="E457" s="232"/>
      <c r="F457" s="232"/>
      <c r="G457" s="232"/>
      <c r="H457" s="232"/>
      <c r="I457" s="232"/>
      <c r="J457" s="345" t="s">
        <v>233</v>
      </c>
      <c r="K457" s="345" t="s">
        <v>233</v>
      </c>
      <c r="L457" s="235">
        <v>0</v>
      </c>
      <c r="M457" s="235">
        <v>0</v>
      </c>
      <c r="N457" s="235">
        <v>0</v>
      </c>
      <c r="O457" s="235"/>
      <c r="P457" s="236">
        <v>0</v>
      </c>
      <c r="Q457" s="236">
        <v>8</v>
      </c>
      <c r="R457" s="236">
        <v>0</v>
      </c>
      <c r="S457" s="237">
        <v>0</v>
      </c>
      <c r="T457" s="234" t="e">
        <v>#N/A</v>
      </c>
      <c r="U457" s="234" t="e">
        <v>#N/A</v>
      </c>
      <c r="V457" s="234" t="e">
        <v>#N/A</v>
      </c>
      <c r="W457" s="234" t="e">
        <v>#N/A</v>
      </c>
      <c r="X457" s="208"/>
      <c r="Y457" s="238">
        <v>1</v>
      </c>
      <c r="Z457" s="208"/>
      <c r="AA457" s="238">
        <v>0</v>
      </c>
      <c r="AB457" s="238">
        <v>0</v>
      </c>
      <c r="AC457" s="238">
        <v>0</v>
      </c>
      <c r="AD457" s="238">
        <v>0</v>
      </c>
      <c r="AE457" s="239">
        <v>0</v>
      </c>
      <c r="AF457" s="208"/>
      <c r="AH457" s="240">
        <f t="shared" si="12"/>
        <v>0</v>
      </c>
      <c r="AI457" s="193"/>
      <c r="AJ457" s="193"/>
      <c r="AK457" s="240"/>
      <c r="AO457" s="241">
        <f t="shared" si="13"/>
        <v>0</v>
      </c>
    </row>
    <row r="458" spans="1:41" ht="12.75" customHeight="1" x14ac:dyDescent="0.45">
      <c r="A458" s="246" t="s">
        <v>713</v>
      </c>
      <c r="B458" s="247"/>
      <c r="C458" s="232"/>
      <c r="D458" s="243"/>
      <c r="E458" s="243"/>
      <c r="F458" s="243"/>
      <c r="G458" s="243"/>
      <c r="H458" s="243"/>
      <c r="I458" s="243"/>
      <c r="J458" s="345" t="s">
        <v>233</v>
      </c>
      <c r="K458" s="345" t="s">
        <v>233</v>
      </c>
      <c r="L458" s="235">
        <v>0</v>
      </c>
      <c r="M458" s="235">
        <v>0</v>
      </c>
      <c r="N458" s="235">
        <v>0</v>
      </c>
      <c r="O458" s="235"/>
      <c r="P458" s="236">
        <v>0</v>
      </c>
      <c r="Q458" s="236">
        <v>8</v>
      </c>
      <c r="R458" s="236">
        <v>0</v>
      </c>
      <c r="S458" s="237">
        <v>0</v>
      </c>
      <c r="T458" s="234" t="e">
        <v>#N/A</v>
      </c>
      <c r="U458" s="234" t="e">
        <v>#N/A</v>
      </c>
      <c r="V458" s="234" t="e">
        <v>#N/A</v>
      </c>
      <c r="W458" s="234" t="e">
        <v>#N/A</v>
      </c>
      <c r="X458" s="208"/>
      <c r="Y458" s="238">
        <v>1</v>
      </c>
      <c r="Z458" s="208"/>
      <c r="AA458" s="238">
        <v>0</v>
      </c>
      <c r="AB458" s="238">
        <v>0</v>
      </c>
      <c r="AC458" s="238">
        <v>0</v>
      </c>
      <c r="AD458" s="238">
        <v>0</v>
      </c>
      <c r="AE458" s="239">
        <v>0</v>
      </c>
      <c r="AF458" s="208"/>
      <c r="AH458" s="240">
        <f t="shared" si="12"/>
        <v>0</v>
      </c>
      <c r="AI458" s="193"/>
      <c r="AJ458" s="193"/>
      <c r="AK458" s="240"/>
      <c r="AO458" s="241">
        <f t="shared" si="13"/>
        <v>0</v>
      </c>
    </row>
    <row r="459" spans="1:41" ht="12.75" customHeight="1" x14ac:dyDescent="0.45">
      <c r="A459" s="246" t="s">
        <v>714</v>
      </c>
      <c r="B459" s="247"/>
      <c r="C459" s="243"/>
      <c r="D459" s="243"/>
      <c r="E459" s="232"/>
      <c r="F459" s="232"/>
      <c r="G459" s="232"/>
      <c r="H459" s="232"/>
      <c r="I459" s="232"/>
      <c r="J459" s="345" t="s">
        <v>233</v>
      </c>
      <c r="K459" s="345" t="s">
        <v>233</v>
      </c>
      <c r="L459" s="235">
        <v>0</v>
      </c>
      <c r="M459" s="235">
        <v>0</v>
      </c>
      <c r="N459" s="235">
        <v>0</v>
      </c>
      <c r="O459" s="235"/>
      <c r="P459" s="236">
        <v>0</v>
      </c>
      <c r="Q459" s="236">
        <v>8</v>
      </c>
      <c r="R459" s="236">
        <v>0</v>
      </c>
      <c r="S459" s="237">
        <v>0</v>
      </c>
      <c r="T459" s="234" t="e">
        <v>#N/A</v>
      </c>
      <c r="U459" s="234" t="e">
        <v>#N/A</v>
      </c>
      <c r="V459" s="234" t="e">
        <v>#N/A</v>
      </c>
      <c r="W459" s="234" t="e">
        <v>#N/A</v>
      </c>
      <c r="X459" s="208"/>
      <c r="Y459" s="238">
        <v>1</v>
      </c>
      <c r="Z459" s="208"/>
      <c r="AA459" s="238">
        <v>0</v>
      </c>
      <c r="AB459" s="238">
        <v>0</v>
      </c>
      <c r="AC459" s="238">
        <v>0</v>
      </c>
      <c r="AD459" s="238">
        <v>0</v>
      </c>
      <c r="AE459" s="239">
        <v>0</v>
      </c>
      <c r="AF459" s="208"/>
      <c r="AH459" s="240">
        <f t="shared" si="12"/>
        <v>0</v>
      </c>
      <c r="AI459" s="193"/>
      <c r="AJ459" s="193"/>
      <c r="AK459" s="240"/>
      <c r="AO459" s="241">
        <f t="shared" si="13"/>
        <v>0</v>
      </c>
    </row>
    <row r="460" spans="1:41" ht="12.75" customHeight="1" x14ac:dyDescent="0.45">
      <c r="A460" s="246" t="s">
        <v>715</v>
      </c>
      <c r="B460" s="247"/>
      <c r="C460" s="232"/>
      <c r="D460" s="243"/>
      <c r="E460" s="243"/>
      <c r="F460" s="243"/>
      <c r="G460" s="243"/>
      <c r="H460" s="243"/>
      <c r="I460" s="243"/>
      <c r="J460" s="345" t="s">
        <v>233</v>
      </c>
      <c r="K460" s="345" t="s">
        <v>233</v>
      </c>
      <c r="L460" s="235">
        <v>0</v>
      </c>
      <c r="M460" s="235">
        <v>0</v>
      </c>
      <c r="N460" s="235">
        <v>0</v>
      </c>
      <c r="O460" s="235"/>
      <c r="P460" s="236">
        <v>0</v>
      </c>
      <c r="Q460" s="236">
        <v>8</v>
      </c>
      <c r="R460" s="236">
        <v>0</v>
      </c>
      <c r="S460" s="237">
        <v>0</v>
      </c>
      <c r="T460" s="234" t="e">
        <v>#N/A</v>
      </c>
      <c r="U460" s="234" t="e">
        <v>#N/A</v>
      </c>
      <c r="V460" s="234" t="e">
        <v>#N/A</v>
      </c>
      <c r="W460" s="234" t="e">
        <v>#N/A</v>
      </c>
      <c r="X460" s="208"/>
      <c r="Y460" s="238">
        <v>1</v>
      </c>
      <c r="Z460" s="208"/>
      <c r="AA460" s="238">
        <v>0</v>
      </c>
      <c r="AB460" s="238">
        <v>0</v>
      </c>
      <c r="AC460" s="238">
        <v>0</v>
      </c>
      <c r="AD460" s="238">
        <v>0</v>
      </c>
      <c r="AE460" s="239">
        <v>0</v>
      </c>
      <c r="AF460" s="208"/>
      <c r="AH460" s="240">
        <f t="shared" ref="AH460:AH523" si="14">IF(OR(ISTEXT(D460),ISTEXT(E460),ISTEXT(F460),ISTEXT(G460),ISTEXT(H460),ISTEXT(C460),ISTEXT(I460)),1,0)</f>
        <v>0</v>
      </c>
      <c r="AI460" s="193"/>
      <c r="AJ460" s="193"/>
      <c r="AK460" s="240"/>
      <c r="AO460" s="241">
        <f t="shared" si="13"/>
        <v>0</v>
      </c>
    </row>
    <row r="461" spans="1:41" ht="12.75" customHeight="1" x14ac:dyDescent="0.45">
      <c r="A461" s="246" t="s">
        <v>716</v>
      </c>
      <c r="B461" s="247"/>
      <c r="C461" s="232"/>
      <c r="D461" s="243"/>
      <c r="E461" s="232"/>
      <c r="F461" s="232"/>
      <c r="G461" s="232"/>
      <c r="H461" s="232"/>
      <c r="I461" s="232"/>
      <c r="J461" s="345" t="s">
        <v>233</v>
      </c>
      <c r="K461" s="345" t="s">
        <v>233</v>
      </c>
      <c r="L461" s="235">
        <v>0</v>
      </c>
      <c r="M461" s="235">
        <v>0</v>
      </c>
      <c r="N461" s="235">
        <v>0</v>
      </c>
      <c r="O461" s="235"/>
      <c r="P461" s="236">
        <v>0</v>
      </c>
      <c r="Q461" s="236">
        <v>8</v>
      </c>
      <c r="R461" s="236">
        <v>0</v>
      </c>
      <c r="S461" s="237">
        <v>0</v>
      </c>
      <c r="T461" s="234" t="e">
        <v>#N/A</v>
      </c>
      <c r="U461" s="234" t="e">
        <v>#N/A</v>
      </c>
      <c r="V461" s="234" t="e">
        <v>#N/A</v>
      </c>
      <c r="W461" s="234" t="e">
        <v>#N/A</v>
      </c>
      <c r="X461" s="208"/>
      <c r="Y461" s="238">
        <v>1</v>
      </c>
      <c r="Z461" s="208"/>
      <c r="AA461" s="238">
        <v>0</v>
      </c>
      <c r="AB461" s="238">
        <v>0</v>
      </c>
      <c r="AC461" s="238">
        <v>0</v>
      </c>
      <c r="AD461" s="238">
        <v>0</v>
      </c>
      <c r="AE461" s="239">
        <v>0</v>
      </c>
      <c r="AF461" s="208"/>
      <c r="AH461" s="240">
        <f t="shared" si="14"/>
        <v>0</v>
      </c>
      <c r="AI461" s="193"/>
      <c r="AJ461" s="193"/>
      <c r="AK461" s="240"/>
      <c r="AO461" s="241">
        <f t="shared" ref="AO461:AO524" si="15">SUM(L461:N461,P461,R461,AE461)</f>
        <v>0</v>
      </c>
    </row>
    <row r="462" spans="1:41" ht="12.75" customHeight="1" x14ac:dyDescent="0.45">
      <c r="A462" s="246" t="s">
        <v>717</v>
      </c>
      <c r="B462" s="247"/>
      <c r="C462" s="243"/>
      <c r="D462" s="243"/>
      <c r="E462" s="243"/>
      <c r="F462" s="243"/>
      <c r="G462" s="243"/>
      <c r="H462" s="243"/>
      <c r="I462" s="243"/>
      <c r="J462" s="345" t="s">
        <v>233</v>
      </c>
      <c r="K462" s="345" t="s">
        <v>233</v>
      </c>
      <c r="L462" s="235">
        <v>0</v>
      </c>
      <c r="M462" s="235">
        <v>0</v>
      </c>
      <c r="N462" s="235">
        <v>0</v>
      </c>
      <c r="O462" s="235"/>
      <c r="P462" s="236">
        <v>0</v>
      </c>
      <c r="Q462" s="236">
        <v>8</v>
      </c>
      <c r="R462" s="236">
        <v>0</v>
      </c>
      <c r="S462" s="237">
        <v>0</v>
      </c>
      <c r="T462" s="234" t="e">
        <v>#N/A</v>
      </c>
      <c r="U462" s="234" t="e">
        <v>#N/A</v>
      </c>
      <c r="V462" s="234" t="e">
        <v>#N/A</v>
      </c>
      <c r="W462" s="234" t="e">
        <v>#N/A</v>
      </c>
      <c r="X462" s="208"/>
      <c r="Y462" s="238">
        <v>1</v>
      </c>
      <c r="Z462" s="208"/>
      <c r="AA462" s="238">
        <v>0</v>
      </c>
      <c r="AB462" s="238">
        <v>0</v>
      </c>
      <c r="AC462" s="238">
        <v>0</v>
      </c>
      <c r="AD462" s="238">
        <v>0</v>
      </c>
      <c r="AE462" s="239">
        <v>0</v>
      </c>
      <c r="AF462" s="208"/>
      <c r="AH462" s="240">
        <f t="shared" si="14"/>
        <v>0</v>
      </c>
      <c r="AI462" s="193"/>
      <c r="AJ462" s="193"/>
      <c r="AK462" s="240"/>
      <c r="AO462" s="241">
        <f t="shared" si="15"/>
        <v>0</v>
      </c>
    </row>
    <row r="463" spans="1:41" ht="12.75" customHeight="1" x14ac:dyDescent="0.45">
      <c r="A463" s="246" t="s">
        <v>718</v>
      </c>
      <c r="B463" s="247"/>
      <c r="C463" s="232"/>
      <c r="D463" s="243"/>
      <c r="E463" s="232"/>
      <c r="F463" s="232"/>
      <c r="G463" s="232"/>
      <c r="H463" s="232"/>
      <c r="I463" s="232"/>
      <c r="J463" s="345" t="s">
        <v>233</v>
      </c>
      <c r="K463" s="345" t="s">
        <v>233</v>
      </c>
      <c r="L463" s="235">
        <v>0</v>
      </c>
      <c r="M463" s="235">
        <v>0</v>
      </c>
      <c r="N463" s="235">
        <v>0</v>
      </c>
      <c r="O463" s="235"/>
      <c r="P463" s="236">
        <v>0</v>
      </c>
      <c r="Q463" s="236">
        <v>8</v>
      </c>
      <c r="R463" s="236">
        <v>0</v>
      </c>
      <c r="S463" s="237">
        <v>0</v>
      </c>
      <c r="T463" s="234" t="e">
        <v>#N/A</v>
      </c>
      <c r="U463" s="234" t="e">
        <v>#N/A</v>
      </c>
      <c r="V463" s="234" t="e">
        <v>#N/A</v>
      </c>
      <c r="W463" s="234" t="e">
        <v>#N/A</v>
      </c>
      <c r="X463" s="208"/>
      <c r="Y463" s="238">
        <v>1</v>
      </c>
      <c r="Z463" s="208"/>
      <c r="AA463" s="238">
        <v>0</v>
      </c>
      <c r="AB463" s="238">
        <v>0</v>
      </c>
      <c r="AC463" s="238">
        <v>0</v>
      </c>
      <c r="AD463" s="238">
        <v>0</v>
      </c>
      <c r="AE463" s="239">
        <v>0</v>
      </c>
      <c r="AF463" s="208"/>
      <c r="AH463" s="240">
        <f t="shared" si="14"/>
        <v>0</v>
      </c>
      <c r="AI463" s="193"/>
      <c r="AJ463" s="193"/>
      <c r="AK463" s="240"/>
      <c r="AO463" s="241">
        <f t="shared" si="15"/>
        <v>0</v>
      </c>
    </row>
    <row r="464" spans="1:41" ht="12.75" customHeight="1" x14ac:dyDescent="0.45">
      <c r="A464" s="246" t="s">
        <v>719</v>
      </c>
      <c r="B464" s="247"/>
      <c r="C464" s="232"/>
      <c r="D464" s="243"/>
      <c r="E464" s="243"/>
      <c r="F464" s="243"/>
      <c r="G464" s="243"/>
      <c r="H464" s="243"/>
      <c r="I464" s="243"/>
      <c r="J464" s="345" t="s">
        <v>233</v>
      </c>
      <c r="K464" s="345" t="s">
        <v>233</v>
      </c>
      <c r="L464" s="235">
        <v>0</v>
      </c>
      <c r="M464" s="235">
        <v>0</v>
      </c>
      <c r="N464" s="235">
        <v>0</v>
      </c>
      <c r="O464" s="235"/>
      <c r="P464" s="236">
        <v>0</v>
      </c>
      <c r="Q464" s="236">
        <v>8</v>
      </c>
      <c r="R464" s="236">
        <v>0</v>
      </c>
      <c r="S464" s="237">
        <v>0</v>
      </c>
      <c r="T464" s="234" t="e">
        <v>#N/A</v>
      </c>
      <c r="U464" s="234" t="e">
        <v>#N/A</v>
      </c>
      <c r="V464" s="234" t="e">
        <v>#N/A</v>
      </c>
      <c r="W464" s="234" t="e">
        <v>#N/A</v>
      </c>
      <c r="X464" s="208"/>
      <c r="Y464" s="238">
        <v>1</v>
      </c>
      <c r="Z464" s="208"/>
      <c r="AA464" s="238">
        <v>0</v>
      </c>
      <c r="AB464" s="238">
        <v>0</v>
      </c>
      <c r="AC464" s="238">
        <v>0</v>
      </c>
      <c r="AD464" s="238">
        <v>0</v>
      </c>
      <c r="AE464" s="239">
        <v>0</v>
      </c>
      <c r="AF464" s="208"/>
      <c r="AH464" s="240">
        <f t="shared" si="14"/>
        <v>0</v>
      </c>
      <c r="AI464" s="193"/>
      <c r="AJ464" s="193"/>
      <c r="AK464" s="240"/>
      <c r="AO464" s="241">
        <f t="shared" si="15"/>
        <v>0</v>
      </c>
    </row>
    <row r="465" spans="1:41" ht="12.75" customHeight="1" x14ac:dyDescent="0.45">
      <c r="A465" s="246" t="s">
        <v>720</v>
      </c>
      <c r="B465" s="247"/>
      <c r="C465" s="243"/>
      <c r="D465" s="243"/>
      <c r="E465" s="232"/>
      <c r="F465" s="232"/>
      <c r="G465" s="232"/>
      <c r="H465" s="232"/>
      <c r="I465" s="232"/>
      <c r="J465" s="345" t="s">
        <v>233</v>
      </c>
      <c r="K465" s="345" t="s">
        <v>233</v>
      </c>
      <c r="L465" s="235">
        <v>0</v>
      </c>
      <c r="M465" s="235">
        <v>0</v>
      </c>
      <c r="N465" s="235">
        <v>0</v>
      </c>
      <c r="O465" s="235"/>
      <c r="P465" s="236">
        <v>0</v>
      </c>
      <c r="Q465" s="236">
        <v>8</v>
      </c>
      <c r="R465" s="236">
        <v>0</v>
      </c>
      <c r="S465" s="237">
        <v>0</v>
      </c>
      <c r="T465" s="234" t="e">
        <v>#N/A</v>
      </c>
      <c r="U465" s="234" t="e">
        <v>#N/A</v>
      </c>
      <c r="V465" s="234" t="e">
        <v>#N/A</v>
      </c>
      <c r="W465" s="234" t="e">
        <v>#N/A</v>
      </c>
      <c r="X465" s="208"/>
      <c r="Y465" s="238">
        <v>1</v>
      </c>
      <c r="Z465" s="208"/>
      <c r="AA465" s="238">
        <v>0</v>
      </c>
      <c r="AB465" s="238">
        <v>0</v>
      </c>
      <c r="AC465" s="238">
        <v>0</v>
      </c>
      <c r="AD465" s="238">
        <v>0</v>
      </c>
      <c r="AE465" s="239">
        <v>0</v>
      </c>
      <c r="AF465" s="208"/>
      <c r="AH465" s="240">
        <f t="shared" si="14"/>
        <v>0</v>
      </c>
      <c r="AI465" s="193"/>
      <c r="AJ465" s="193"/>
      <c r="AK465" s="240"/>
      <c r="AO465" s="241">
        <f t="shared" si="15"/>
        <v>0</v>
      </c>
    </row>
    <row r="466" spans="1:41" ht="12.75" customHeight="1" x14ac:dyDescent="0.45">
      <c r="A466" s="246" t="s">
        <v>721</v>
      </c>
      <c r="B466" s="247"/>
      <c r="C466" s="232"/>
      <c r="D466" s="243"/>
      <c r="E466" s="243"/>
      <c r="F466" s="243"/>
      <c r="G466" s="243"/>
      <c r="H466" s="243"/>
      <c r="I466" s="243"/>
      <c r="J466" s="345" t="s">
        <v>233</v>
      </c>
      <c r="K466" s="345" t="s">
        <v>233</v>
      </c>
      <c r="L466" s="235">
        <v>0</v>
      </c>
      <c r="M466" s="235">
        <v>0</v>
      </c>
      <c r="N466" s="235">
        <v>0</v>
      </c>
      <c r="O466" s="235"/>
      <c r="P466" s="236">
        <v>0</v>
      </c>
      <c r="Q466" s="236">
        <v>8</v>
      </c>
      <c r="R466" s="236">
        <v>0</v>
      </c>
      <c r="S466" s="237">
        <v>0</v>
      </c>
      <c r="T466" s="234" t="e">
        <v>#N/A</v>
      </c>
      <c r="U466" s="234" t="e">
        <v>#N/A</v>
      </c>
      <c r="V466" s="234" t="e">
        <v>#N/A</v>
      </c>
      <c r="W466" s="234" t="e">
        <v>#N/A</v>
      </c>
      <c r="X466" s="208"/>
      <c r="Y466" s="238">
        <v>1</v>
      </c>
      <c r="Z466" s="208"/>
      <c r="AA466" s="238">
        <v>0</v>
      </c>
      <c r="AB466" s="238">
        <v>0</v>
      </c>
      <c r="AC466" s="238">
        <v>0</v>
      </c>
      <c r="AD466" s="238">
        <v>0</v>
      </c>
      <c r="AE466" s="239">
        <v>0</v>
      </c>
      <c r="AF466" s="208"/>
      <c r="AH466" s="240">
        <f t="shared" si="14"/>
        <v>0</v>
      </c>
      <c r="AI466" s="193"/>
      <c r="AJ466" s="193"/>
      <c r="AK466" s="240"/>
      <c r="AO466" s="241">
        <f t="shared" si="15"/>
        <v>0</v>
      </c>
    </row>
    <row r="467" spans="1:41" ht="12.75" customHeight="1" x14ac:dyDescent="0.45">
      <c r="A467" s="246" t="s">
        <v>722</v>
      </c>
      <c r="B467" s="247"/>
      <c r="C467" s="232"/>
      <c r="D467" s="243"/>
      <c r="E467" s="232"/>
      <c r="F467" s="232"/>
      <c r="G467" s="232"/>
      <c r="H467" s="232"/>
      <c r="I467" s="232"/>
      <c r="J467" s="345" t="s">
        <v>233</v>
      </c>
      <c r="K467" s="345" t="s">
        <v>233</v>
      </c>
      <c r="L467" s="235">
        <v>0</v>
      </c>
      <c r="M467" s="235">
        <v>0</v>
      </c>
      <c r="N467" s="235">
        <v>0</v>
      </c>
      <c r="O467" s="235"/>
      <c r="P467" s="236">
        <v>0</v>
      </c>
      <c r="Q467" s="236">
        <v>8</v>
      </c>
      <c r="R467" s="236">
        <v>0</v>
      </c>
      <c r="S467" s="237">
        <v>0</v>
      </c>
      <c r="T467" s="234" t="e">
        <v>#N/A</v>
      </c>
      <c r="U467" s="234" t="e">
        <v>#N/A</v>
      </c>
      <c r="V467" s="234" t="e">
        <v>#N/A</v>
      </c>
      <c r="W467" s="234" t="e">
        <v>#N/A</v>
      </c>
      <c r="X467" s="208"/>
      <c r="Y467" s="238">
        <v>1</v>
      </c>
      <c r="Z467" s="208"/>
      <c r="AA467" s="238">
        <v>0</v>
      </c>
      <c r="AB467" s="238">
        <v>0</v>
      </c>
      <c r="AC467" s="238">
        <v>0</v>
      </c>
      <c r="AD467" s="238">
        <v>0</v>
      </c>
      <c r="AE467" s="239">
        <v>0</v>
      </c>
      <c r="AF467" s="208"/>
      <c r="AH467" s="240">
        <f t="shared" si="14"/>
        <v>0</v>
      </c>
      <c r="AI467" s="193"/>
      <c r="AJ467" s="193"/>
      <c r="AK467" s="240"/>
      <c r="AO467" s="241">
        <f t="shared" si="15"/>
        <v>0</v>
      </c>
    </row>
    <row r="468" spans="1:41" ht="12.75" customHeight="1" x14ac:dyDescent="0.45">
      <c r="A468" s="246" t="s">
        <v>723</v>
      </c>
      <c r="B468" s="247"/>
      <c r="C468" s="243"/>
      <c r="D468" s="243"/>
      <c r="E468" s="243"/>
      <c r="F468" s="243"/>
      <c r="G468" s="243"/>
      <c r="H468" s="243"/>
      <c r="I468" s="243"/>
      <c r="J468" s="345" t="s">
        <v>233</v>
      </c>
      <c r="K468" s="345" t="s">
        <v>233</v>
      </c>
      <c r="L468" s="235">
        <v>0</v>
      </c>
      <c r="M468" s="235">
        <v>0</v>
      </c>
      <c r="N468" s="235">
        <v>0</v>
      </c>
      <c r="O468" s="235"/>
      <c r="P468" s="236">
        <v>0</v>
      </c>
      <c r="Q468" s="236">
        <v>8</v>
      </c>
      <c r="R468" s="236">
        <v>0</v>
      </c>
      <c r="S468" s="237">
        <v>0</v>
      </c>
      <c r="T468" s="234" t="e">
        <v>#N/A</v>
      </c>
      <c r="U468" s="234" t="e">
        <v>#N/A</v>
      </c>
      <c r="V468" s="234" t="e">
        <v>#N/A</v>
      </c>
      <c r="W468" s="234" t="e">
        <v>#N/A</v>
      </c>
      <c r="X468" s="208"/>
      <c r="Y468" s="238">
        <v>1</v>
      </c>
      <c r="Z468" s="208"/>
      <c r="AA468" s="238">
        <v>0</v>
      </c>
      <c r="AB468" s="238">
        <v>0</v>
      </c>
      <c r="AC468" s="238">
        <v>0</v>
      </c>
      <c r="AD468" s="238">
        <v>0</v>
      </c>
      <c r="AE468" s="239">
        <v>0</v>
      </c>
      <c r="AF468" s="208"/>
      <c r="AH468" s="240">
        <f t="shared" si="14"/>
        <v>0</v>
      </c>
      <c r="AI468" s="193"/>
      <c r="AJ468" s="193"/>
      <c r="AK468" s="240"/>
      <c r="AO468" s="241">
        <f t="shared" si="15"/>
        <v>0</v>
      </c>
    </row>
    <row r="469" spans="1:41" ht="12.75" customHeight="1" x14ac:dyDescent="0.45">
      <c r="A469" s="246" t="s">
        <v>724</v>
      </c>
      <c r="B469" s="247"/>
      <c r="C469" s="232"/>
      <c r="D469" s="243"/>
      <c r="E469" s="232"/>
      <c r="F469" s="232"/>
      <c r="G469" s="232"/>
      <c r="H469" s="232"/>
      <c r="I469" s="232"/>
      <c r="J469" s="345" t="s">
        <v>233</v>
      </c>
      <c r="K469" s="345" t="s">
        <v>233</v>
      </c>
      <c r="L469" s="235">
        <v>0</v>
      </c>
      <c r="M469" s="235">
        <v>0</v>
      </c>
      <c r="N469" s="235">
        <v>0</v>
      </c>
      <c r="O469" s="235"/>
      <c r="P469" s="236">
        <v>0</v>
      </c>
      <c r="Q469" s="236">
        <v>8</v>
      </c>
      <c r="R469" s="236">
        <v>0</v>
      </c>
      <c r="S469" s="237">
        <v>0</v>
      </c>
      <c r="T469" s="234" t="e">
        <v>#N/A</v>
      </c>
      <c r="U469" s="234" t="e">
        <v>#N/A</v>
      </c>
      <c r="V469" s="234" t="e">
        <v>#N/A</v>
      </c>
      <c r="W469" s="234" t="e">
        <v>#N/A</v>
      </c>
      <c r="X469" s="208"/>
      <c r="Y469" s="238">
        <v>1</v>
      </c>
      <c r="Z469" s="208"/>
      <c r="AA469" s="238">
        <v>0</v>
      </c>
      <c r="AB469" s="238">
        <v>0</v>
      </c>
      <c r="AC469" s="238">
        <v>0</v>
      </c>
      <c r="AD469" s="238">
        <v>0</v>
      </c>
      <c r="AE469" s="239">
        <v>0</v>
      </c>
      <c r="AF469" s="208"/>
      <c r="AH469" s="240">
        <f t="shared" si="14"/>
        <v>0</v>
      </c>
      <c r="AI469" s="193"/>
      <c r="AJ469" s="193"/>
      <c r="AK469" s="240"/>
      <c r="AO469" s="241">
        <f t="shared" si="15"/>
        <v>0</v>
      </c>
    </row>
    <row r="470" spans="1:41" ht="12.75" customHeight="1" x14ac:dyDescent="0.45">
      <c r="A470" s="246" t="s">
        <v>725</v>
      </c>
      <c r="B470" s="247"/>
      <c r="C470" s="232"/>
      <c r="D470" s="243"/>
      <c r="E470" s="243"/>
      <c r="F470" s="243"/>
      <c r="G470" s="243"/>
      <c r="H470" s="243"/>
      <c r="I470" s="243"/>
      <c r="J470" s="345" t="s">
        <v>233</v>
      </c>
      <c r="K470" s="345" t="s">
        <v>233</v>
      </c>
      <c r="L470" s="235">
        <v>0</v>
      </c>
      <c r="M470" s="235">
        <v>0</v>
      </c>
      <c r="N470" s="235">
        <v>0</v>
      </c>
      <c r="O470" s="235"/>
      <c r="P470" s="236">
        <v>0</v>
      </c>
      <c r="Q470" s="236">
        <v>8</v>
      </c>
      <c r="R470" s="236">
        <v>0</v>
      </c>
      <c r="S470" s="237">
        <v>0</v>
      </c>
      <c r="T470" s="234" t="e">
        <v>#N/A</v>
      </c>
      <c r="U470" s="234" t="e">
        <v>#N/A</v>
      </c>
      <c r="V470" s="234" t="e">
        <v>#N/A</v>
      </c>
      <c r="W470" s="234" t="e">
        <v>#N/A</v>
      </c>
      <c r="X470" s="208"/>
      <c r="Y470" s="238">
        <v>1</v>
      </c>
      <c r="Z470" s="208"/>
      <c r="AA470" s="238">
        <v>0</v>
      </c>
      <c r="AB470" s="238">
        <v>0</v>
      </c>
      <c r="AC470" s="238">
        <v>0</v>
      </c>
      <c r="AD470" s="238">
        <v>0</v>
      </c>
      <c r="AE470" s="239">
        <v>0</v>
      </c>
      <c r="AF470" s="208"/>
      <c r="AH470" s="240">
        <f t="shared" si="14"/>
        <v>0</v>
      </c>
      <c r="AI470" s="193"/>
      <c r="AJ470" s="193"/>
      <c r="AK470" s="240"/>
      <c r="AO470" s="241">
        <f t="shared" si="15"/>
        <v>0</v>
      </c>
    </row>
    <row r="471" spans="1:41" ht="12.75" customHeight="1" x14ac:dyDescent="0.45">
      <c r="A471" s="246" t="s">
        <v>726</v>
      </c>
      <c r="B471" s="247"/>
      <c r="C471" s="243"/>
      <c r="D471" s="243"/>
      <c r="E471" s="232"/>
      <c r="F471" s="232"/>
      <c r="G471" s="232"/>
      <c r="H471" s="232"/>
      <c r="I471" s="232"/>
      <c r="J471" s="345" t="s">
        <v>233</v>
      </c>
      <c r="K471" s="345" t="s">
        <v>233</v>
      </c>
      <c r="L471" s="235">
        <v>0</v>
      </c>
      <c r="M471" s="235">
        <v>0</v>
      </c>
      <c r="N471" s="235">
        <v>0</v>
      </c>
      <c r="O471" s="235"/>
      <c r="P471" s="236">
        <v>0</v>
      </c>
      <c r="Q471" s="236">
        <v>8</v>
      </c>
      <c r="R471" s="236">
        <v>0</v>
      </c>
      <c r="S471" s="237">
        <v>0</v>
      </c>
      <c r="T471" s="234" t="e">
        <v>#N/A</v>
      </c>
      <c r="U471" s="234" t="e">
        <v>#N/A</v>
      </c>
      <c r="V471" s="234" t="e">
        <v>#N/A</v>
      </c>
      <c r="W471" s="234" t="e">
        <v>#N/A</v>
      </c>
      <c r="X471" s="208"/>
      <c r="Y471" s="238">
        <v>1</v>
      </c>
      <c r="Z471" s="208"/>
      <c r="AA471" s="238">
        <v>0</v>
      </c>
      <c r="AB471" s="238">
        <v>0</v>
      </c>
      <c r="AC471" s="238">
        <v>0</v>
      </c>
      <c r="AD471" s="238">
        <v>0</v>
      </c>
      <c r="AE471" s="239">
        <v>0</v>
      </c>
      <c r="AF471" s="208"/>
      <c r="AH471" s="240">
        <f t="shared" si="14"/>
        <v>0</v>
      </c>
      <c r="AI471" s="193"/>
      <c r="AJ471" s="193"/>
      <c r="AK471" s="240"/>
      <c r="AO471" s="241">
        <f t="shared" si="15"/>
        <v>0</v>
      </c>
    </row>
    <row r="472" spans="1:41" ht="12.75" customHeight="1" x14ac:dyDescent="0.45">
      <c r="A472" s="246" t="s">
        <v>727</v>
      </c>
      <c r="B472" s="247"/>
      <c r="C472" s="232"/>
      <c r="D472" s="243"/>
      <c r="E472" s="243"/>
      <c r="F472" s="243"/>
      <c r="G472" s="243"/>
      <c r="H472" s="243"/>
      <c r="I472" s="243"/>
      <c r="J472" s="345" t="s">
        <v>233</v>
      </c>
      <c r="K472" s="345" t="s">
        <v>233</v>
      </c>
      <c r="L472" s="235">
        <v>0</v>
      </c>
      <c r="M472" s="235">
        <v>0</v>
      </c>
      <c r="N472" s="235">
        <v>0</v>
      </c>
      <c r="O472" s="235"/>
      <c r="P472" s="236">
        <v>0</v>
      </c>
      <c r="Q472" s="236">
        <v>8</v>
      </c>
      <c r="R472" s="236">
        <v>0</v>
      </c>
      <c r="S472" s="237">
        <v>0</v>
      </c>
      <c r="T472" s="234" t="e">
        <v>#N/A</v>
      </c>
      <c r="U472" s="234" t="e">
        <v>#N/A</v>
      </c>
      <c r="V472" s="234" t="e">
        <v>#N/A</v>
      </c>
      <c r="W472" s="234" t="e">
        <v>#N/A</v>
      </c>
      <c r="X472" s="208"/>
      <c r="Y472" s="238">
        <v>1</v>
      </c>
      <c r="Z472" s="208"/>
      <c r="AA472" s="238">
        <v>0</v>
      </c>
      <c r="AB472" s="238">
        <v>0</v>
      </c>
      <c r="AC472" s="238">
        <v>0</v>
      </c>
      <c r="AD472" s="238">
        <v>0</v>
      </c>
      <c r="AE472" s="239">
        <v>0</v>
      </c>
      <c r="AF472" s="208"/>
      <c r="AH472" s="240">
        <f t="shared" si="14"/>
        <v>0</v>
      </c>
      <c r="AI472" s="193"/>
      <c r="AJ472" s="193"/>
      <c r="AK472" s="240"/>
      <c r="AO472" s="241">
        <f t="shared" si="15"/>
        <v>0</v>
      </c>
    </row>
    <row r="473" spans="1:41" ht="12.75" customHeight="1" x14ac:dyDescent="0.45">
      <c r="A473" s="246" t="s">
        <v>728</v>
      </c>
      <c r="B473" s="247"/>
      <c r="C473" s="232"/>
      <c r="D473" s="243"/>
      <c r="E473" s="232"/>
      <c r="F473" s="232"/>
      <c r="G473" s="232"/>
      <c r="H473" s="232"/>
      <c r="I473" s="232"/>
      <c r="J473" s="345" t="s">
        <v>233</v>
      </c>
      <c r="K473" s="345" t="s">
        <v>233</v>
      </c>
      <c r="L473" s="235">
        <v>0</v>
      </c>
      <c r="M473" s="235">
        <v>0</v>
      </c>
      <c r="N473" s="235">
        <v>0</v>
      </c>
      <c r="O473" s="235"/>
      <c r="P473" s="236">
        <v>0</v>
      </c>
      <c r="Q473" s="236">
        <v>8</v>
      </c>
      <c r="R473" s="236">
        <v>0</v>
      </c>
      <c r="S473" s="237">
        <v>0</v>
      </c>
      <c r="T473" s="234" t="e">
        <v>#N/A</v>
      </c>
      <c r="U473" s="234" t="e">
        <v>#N/A</v>
      </c>
      <c r="V473" s="234" t="e">
        <v>#N/A</v>
      </c>
      <c r="W473" s="234" t="e">
        <v>#N/A</v>
      </c>
      <c r="X473" s="208"/>
      <c r="Y473" s="238">
        <v>1</v>
      </c>
      <c r="Z473" s="208"/>
      <c r="AA473" s="238">
        <v>0</v>
      </c>
      <c r="AB473" s="238">
        <v>0</v>
      </c>
      <c r="AC473" s="238">
        <v>0</v>
      </c>
      <c r="AD473" s="238">
        <v>0</v>
      </c>
      <c r="AE473" s="239">
        <v>0</v>
      </c>
      <c r="AF473" s="208"/>
      <c r="AH473" s="240">
        <f t="shared" si="14"/>
        <v>0</v>
      </c>
      <c r="AI473" s="193"/>
      <c r="AJ473" s="193"/>
      <c r="AK473" s="240"/>
      <c r="AO473" s="241">
        <f t="shared" si="15"/>
        <v>0</v>
      </c>
    </row>
    <row r="474" spans="1:41" ht="12.75" customHeight="1" x14ac:dyDescent="0.45">
      <c r="A474" s="246" t="s">
        <v>729</v>
      </c>
      <c r="B474" s="247"/>
      <c r="C474" s="243"/>
      <c r="D474" s="243"/>
      <c r="E474" s="243"/>
      <c r="F474" s="243"/>
      <c r="G474" s="243"/>
      <c r="H474" s="243"/>
      <c r="I474" s="243"/>
      <c r="J474" s="345" t="s">
        <v>233</v>
      </c>
      <c r="K474" s="345" t="s">
        <v>233</v>
      </c>
      <c r="L474" s="235">
        <v>0</v>
      </c>
      <c r="M474" s="235">
        <v>0</v>
      </c>
      <c r="N474" s="235">
        <v>0</v>
      </c>
      <c r="O474" s="235"/>
      <c r="P474" s="236">
        <v>0</v>
      </c>
      <c r="Q474" s="236">
        <v>8</v>
      </c>
      <c r="R474" s="236">
        <v>0</v>
      </c>
      <c r="S474" s="237">
        <v>0</v>
      </c>
      <c r="T474" s="234" t="e">
        <v>#N/A</v>
      </c>
      <c r="U474" s="234" t="e">
        <v>#N/A</v>
      </c>
      <c r="V474" s="234" t="e">
        <v>#N/A</v>
      </c>
      <c r="W474" s="234" t="e">
        <v>#N/A</v>
      </c>
      <c r="X474" s="208"/>
      <c r="Y474" s="238">
        <v>1</v>
      </c>
      <c r="Z474" s="208"/>
      <c r="AA474" s="238">
        <v>0</v>
      </c>
      <c r="AB474" s="238">
        <v>0</v>
      </c>
      <c r="AC474" s="238">
        <v>0</v>
      </c>
      <c r="AD474" s="238">
        <v>0</v>
      </c>
      <c r="AE474" s="239">
        <v>0</v>
      </c>
      <c r="AF474" s="208"/>
      <c r="AH474" s="240">
        <f t="shared" si="14"/>
        <v>0</v>
      </c>
      <c r="AI474" s="193"/>
      <c r="AJ474" s="193"/>
      <c r="AK474" s="240"/>
      <c r="AO474" s="241">
        <f t="shared" si="15"/>
        <v>0</v>
      </c>
    </row>
    <row r="475" spans="1:41" ht="12.75" customHeight="1" x14ac:dyDescent="0.45">
      <c r="A475" s="246" t="s">
        <v>730</v>
      </c>
      <c r="B475" s="247"/>
      <c r="C475" s="232"/>
      <c r="D475" s="243"/>
      <c r="E475" s="232"/>
      <c r="F475" s="232"/>
      <c r="G475" s="232"/>
      <c r="H475" s="232"/>
      <c r="I475" s="232"/>
      <c r="J475" s="345" t="s">
        <v>233</v>
      </c>
      <c r="K475" s="345" t="s">
        <v>233</v>
      </c>
      <c r="L475" s="235">
        <v>0</v>
      </c>
      <c r="M475" s="235">
        <v>0</v>
      </c>
      <c r="N475" s="235">
        <v>0</v>
      </c>
      <c r="O475" s="235"/>
      <c r="P475" s="236">
        <v>0</v>
      </c>
      <c r="Q475" s="236">
        <v>8</v>
      </c>
      <c r="R475" s="236">
        <v>0</v>
      </c>
      <c r="S475" s="237">
        <v>0</v>
      </c>
      <c r="T475" s="234" t="e">
        <v>#N/A</v>
      </c>
      <c r="U475" s="234" t="e">
        <v>#N/A</v>
      </c>
      <c r="V475" s="234" t="e">
        <v>#N/A</v>
      </c>
      <c r="W475" s="234" t="e">
        <v>#N/A</v>
      </c>
      <c r="X475" s="208"/>
      <c r="Y475" s="238">
        <v>1</v>
      </c>
      <c r="Z475" s="208"/>
      <c r="AA475" s="238">
        <v>0</v>
      </c>
      <c r="AB475" s="238">
        <v>0</v>
      </c>
      <c r="AC475" s="238">
        <v>0</v>
      </c>
      <c r="AD475" s="238">
        <v>0</v>
      </c>
      <c r="AE475" s="239">
        <v>0</v>
      </c>
      <c r="AF475" s="208"/>
      <c r="AH475" s="240">
        <f t="shared" si="14"/>
        <v>0</v>
      </c>
      <c r="AI475" s="193"/>
      <c r="AJ475" s="193"/>
      <c r="AK475" s="240"/>
      <c r="AO475" s="241">
        <f t="shared" si="15"/>
        <v>0</v>
      </c>
    </row>
    <row r="476" spans="1:41" ht="12.75" customHeight="1" x14ac:dyDescent="0.45">
      <c r="A476" s="246" t="s">
        <v>731</v>
      </c>
      <c r="B476" s="247"/>
      <c r="C476" s="232"/>
      <c r="D476" s="243"/>
      <c r="E476" s="243"/>
      <c r="F476" s="243"/>
      <c r="G476" s="243"/>
      <c r="H476" s="243"/>
      <c r="I476" s="243"/>
      <c r="J476" s="345" t="s">
        <v>233</v>
      </c>
      <c r="K476" s="345" t="s">
        <v>233</v>
      </c>
      <c r="L476" s="235">
        <v>0</v>
      </c>
      <c r="M476" s="235">
        <v>0</v>
      </c>
      <c r="N476" s="235">
        <v>0</v>
      </c>
      <c r="O476" s="235"/>
      <c r="P476" s="236">
        <v>0</v>
      </c>
      <c r="Q476" s="236">
        <v>8</v>
      </c>
      <c r="R476" s="236">
        <v>0</v>
      </c>
      <c r="S476" s="237">
        <v>0</v>
      </c>
      <c r="T476" s="234" t="e">
        <v>#N/A</v>
      </c>
      <c r="U476" s="234" t="e">
        <v>#N/A</v>
      </c>
      <c r="V476" s="234" t="e">
        <v>#N/A</v>
      </c>
      <c r="W476" s="234" t="e">
        <v>#N/A</v>
      </c>
      <c r="X476" s="208"/>
      <c r="Y476" s="238">
        <v>1</v>
      </c>
      <c r="Z476" s="208"/>
      <c r="AA476" s="238">
        <v>0</v>
      </c>
      <c r="AB476" s="238">
        <v>0</v>
      </c>
      <c r="AC476" s="238">
        <v>0</v>
      </c>
      <c r="AD476" s="238">
        <v>0</v>
      </c>
      <c r="AE476" s="239">
        <v>0</v>
      </c>
      <c r="AF476" s="208"/>
      <c r="AH476" s="240">
        <f t="shared" si="14"/>
        <v>0</v>
      </c>
      <c r="AI476" s="193"/>
      <c r="AJ476" s="193"/>
      <c r="AK476" s="240"/>
      <c r="AO476" s="241">
        <f t="shared" si="15"/>
        <v>0</v>
      </c>
    </row>
    <row r="477" spans="1:41" ht="12.75" customHeight="1" x14ac:dyDescent="0.45">
      <c r="A477" s="246" t="s">
        <v>732</v>
      </c>
      <c r="B477" s="247"/>
      <c r="C477" s="243"/>
      <c r="D477" s="243"/>
      <c r="E477" s="232"/>
      <c r="F477" s="232"/>
      <c r="G477" s="232"/>
      <c r="H477" s="232"/>
      <c r="I477" s="232"/>
      <c r="J477" s="345" t="s">
        <v>233</v>
      </c>
      <c r="K477" s="345" t="s">
        <v>233</v>
      </c>
      <c r="L477" s="235">
        <v>0</v>
      </c>
      <c r="M477" s="235">
        <v>0</v>
      </c>
      <c r="N477" s="235">
        <v>0</v>
      </c>
      <c r="O477" s="235"/>
      <c r="P477" s="236">
        <v>0</v>
      </c>
      <c r="Q477" s="236">
        <v>8</v>
      </c>
      <c r="R477" s="236">
        <v>0</v>
      </c>
      <c r="S477" s="237">
        <v>0</v>
      </c>
      <c r="T477" s="234" t="e">
        <v>#N/A</v>
      </c>
      <c r="U477" s="234" t="e">
        <v>#N/A</v>
      </c>
      <c r="V477" s="234" t="e">
        <v>#N/A</v>
      </c>
      <c r="W477" s="234" t="e">
        <v>#N/A</v>
      </c>
      <c r="X477" s="208"/>
      <c r="Y477" s="238">
        <v>1</v>
      </c>
      <c r="Z477" s="208"/>
      <c r="AA477" s="238">
        <v>0</v>
      </c>
      <c r="AB477" s="238">
        <v>0</v>
      </c>
      <c r="AC477" s="238">
        <v>0</v>
      </c>
      <c r="AD477" s="238">
        <v>0</v>
      </c>
      <c r="AE477" s="239">
        <v>0</v>
      </c>
      <c r="AF477" s="208"/>
      <c r="AH477" s="240">
        <f t="shared" si="14"/>
        <v>0</v>
      </c>
      <c r="AI477" s="193"/>
      <c r="AJ477" s="193"/>
      <c r="AK477" s="240"/>
      <c r="AO477" s="241">
        <f t="shared" si="15"/>
        <v>0</v>
      </c>
    </row>
    <row r="478" spans="1:41" ht="12.75" customHeight="1" x14ac:dyDescent="0.45">
      <c r="A478" s="246" t="s">
        <v>733</v>
      </c>
      <c r="B478" s="247"/>
      <c r="C478" s="232"/>
      <c r="D478" s="243"/>
      <c r="E478" s="243"/>
      <c r="F478" s="243"/>
      <c r="G478" s="243"/>
      <c r="H478" s="243"/>
      <c r="I478" s="243"/>
      <c r="J478" s="345" t="s">
        <v>233</v>
      </c>
      <c r="K478" s="345" t="s">
        <v>233</v>
      </c>
      <c r="L478" s="235">
        <v>0</v>
      </c>
      <c r="M478" s="235">
        <v>0</v>
      </c>
      <c r="N478" s="235">
        <v>0</v>
      </c>
      <c r="O478" s="235"/>
      <c r="P478" s="236">
        <v>0</v>
      </c>
      <c r="Q478" s="236">
        <v>8</v>
      </c>
      <c r="R478" s="236">
        <v>0</v>
      </c>
      <c r="S478" s="237">
        <v>0</v>
      </c>
      <c r="T478" s="234" t="e">
        <v>#N/A</v>
      </c>
      <c r="U478" s="234" t="e">
        <v>#N/A</v>
      </c>
      <c r="V478" s="234" t="e">
        <v>#N/A</v>
      </c>
      <c r="W478" s="234" t="e">
        <v>#N/A</v>
      </c>
      <c r="X478" s="208"/>
      <c r="Y478" s="238">
        <v>1</v>
      </c>
      <c r="Z478" s="208"/>
      <c r="AA478" s="238">
        <v>0</v>
      </c>
      <c r="AB478" s="238">
        <v>0</v>
      </c>
      <c r="AC478" s="238">
        <v>0</v>
      </c>
      <c r="AD478" s="238">
        <v>0</v>
      </c>
      <c r="AE478" s="239">
        <v>0</v>
      </c>
      <c r="AF478" s="208"/>
      <c r="AH478" s="240">
        <f t="shared" si="14"/>
        <v>0</v>
      </c>
      <c r="AI478" s="193"/>
      <c r="AJ478" s="193"/>
      <c r="AK478" s="240"/>
      <c r="AO478" s="241">
        <f t="shared" si="15"/>
        <v>0</v>
      </c>
    </row>
    <row r="479" spans="1:41" ht="12.75" customHeight="1" x14ac:dyDescent="0.45">
      <c r="A479" s="246" t="s">
        <v>734</v>
      </c>
      <c r="B479" s="247"/>
      <c r="C479" s="232"/>
      <c r="D479" s="243"/>
      <c r="E479" s="232"/>
      <c r="F479" s="232"/>
      <c r="G479" s="232"/>
      <c r="H479" s="232"/>
      <c r="I479" s="232"/>
      <c r="J479" s="345" t="s">
        <v>233</v>
      </c>
      <c r="K479" s="345" t="s">
        <v>233</v>
      </c>
      <c r="L479" s="235">
        <v>0</v>
      </c>
      <c r="M479" s="235">
        <v>0</v>
      </c>
      <c r="N479" s="235">
        <v>0</v>
      </c>
      <c r="O479" s="235"/>
      <c r="P479" s="236">
        <v>0</v>
      </c>
      <c r="Q479" s="236">
        <v>8</v>
      </c>
      <c r="R479" s="236">
        <v>0</v>
      </c>
      <c r="S479" s="237">
        <v>0</v>
      </c>
      <c r="T479" s="234" t="e">
        <v>#N/A</v>
      </c>
      <c r="U479" s="234" t="e">
        <v>#N/A</v>
      </c>
      <c r="V479" s="234" t="e">
        <v>#N/A</v>
      </c>
      <c r="W479" s="234" t="e">
        <v>#N/A</v>
      </c>
      <c r="X479" s="208"/>
      <c r="Y479" s="238">
        <v>1</v>
      </c>
      <c r="Z479" s="208"/>
      <c r="AA479" s="238">
        <v>0</v>
      </c>
      <c r="AB479" s="238">
        <v>0</v>
      </c>
      <c r="AC479" s="238">
        <v>0</v>
      </c>
      <c r="AD479" s="238">
        <v>0</v>
      </c>
      <c r="AE479" s="239">
        <v>0</v>
      </c>
      <c r="AF479" s="208"/>
      <c r="AH479" s="240">
        <f t="shared" si="14"/>
        <v>0</v>
      </c>
      <c r="AI479" s="193"/>
      <c r="AJ479" s="193"/>
      <c r="AK479" s="240"/>
      <c r="AO479" s="241">
        <f t="shared" si="15"/>
        <v>0</v>
      </c>
    </row>
    <row r="480" spans="1:41" ht="12.75" customHeight="1" x14ac:dyDescent="0.45">
      <c r="A480" s="246" t="s">
        <v>735</v>
      </c>
      <c r="B480" s="247"/>
      <c r="C480" s="243"/>
      <c r="D480" s="243"/>
      <c r="E480" s="243"/>
      <c r="F480" s="243"/>
      <c r="G480" s="243"/>
      <c r="H480" s="243"/>
      <c r="I480" s="243"/>
      <c r="J480" s="345" t="s">
        <v>233</v>
      </c>
      <c r="K480" s="345" t="s">
        <v>233</v>
      </c>
      <c r="L480" s="235">
        <v>0</v>
      </c>
      <c r="M480" s="235">
        <v>0</v>
      </c>
      <c r="N480" s="235">
        <v>0</v>
      </c>
      <c r="O480" s="235"/>
      <c r="P480" s="236">
        <v>0</v>
      </c>
      <c r="Q480" s="236">
        <v>8</v>
      </c>
      <c r="R480" s="236">
        <v>0</v>
      </c>
      <c r="S480" s="237">
        <v>0</v>
      </c>
      <c r="T480" s="234" t="e">
        <v>#N/A</v>
      </c>
      <c r="U480" s="234" t="e">
        <v>#N/A</v>
      </c>
      <c r="V480" s="234" t="e">
        <v>#N/A</v>
      </c>
      <c r="W480" s="234" t="e">
        <v>#N/A</v>
      </c>
      <c r="X480" s="208"/>
      <c r="Y480" s="238">
        <v>1</v>
      </c>
      <c r="Z480" s="208"/>
      <c r="AA480" s="238">
        <v>0</v>
      </c>
      <c r="AB480" s="238">
        <v>0</v>
      </c>
      <c r="AC480" s="238">
        <v>0</v>
      </c>
      <c r="AD480" s="238">
        <v>0</v>
      </c>
      <c r="AE480" s="239">
        <v>0</v>
      </c>
      <c r="AF480" s="208"/>
      <c r="AH480" s="240">
        <f t="shared" si="14"/>
        <v>0</v>
      </c>
      <c r="AI480" s="193"/>
      <c r="AJ480" s="193"/>
      <c r="AK480" s="240"/>
      <c r="AO480" s="241">
        <f t="shared" si="15"/>
        <v>0</v>
      </c>
    </row>
    <row r="481" spans="1:41" ht="12.75" customHeight="1" x14ac:dyDescent="0.45">
      <c r="A481" s="246" t="s">
        <v>736</v>
      </c>
      <c r="B481" s="247"/>
      <c r="C481" s="232"/>
      <c r="D481" s="243"/>
      <c r="E481" s="232"/>
      <c r="F481" s="232"/>
      <c r="G481" s="232"/>
      <c r="H481" s="232"/>
      <c r="I481" s="232"/>
      <c r="J481" s="345" t="s">
        <v>233</v>
      </c>
      <c r="K481" s="345" t="s">
        <v>233</v>
      </c>
      <c r="L481" s="235">
        <v>0</v>
      </c>
      <c r="M481" s="235">
        <v>0</v>
      </c>
      <c r="N481" s="235">
        <v>0</v>
      </c>
      <c r="O481" s="235"/>
      <c r="P481" s="236">
        <v>0</v>
      </c>
      <c r="Q481" s="236">
        <v>8</v>
      </c>
      <c r="R481" s="236">
        <v>0</v>
      </c>
      <c r="S481" s="237">
        <v>0</v>
      </c>
      <c r="T481" s="234" t="e">
        <v>#N/A</v>
      </c>
      <c r="U481" s="234" t="e">
        <v>#N/A</v>
      </c>
      <c r="V481" s="234" t="e">
        <v>#N/A</v>
      </c>
      <c r="W481" s="234" t="e">
        <v>#N/A</v>
      </c>
      <c r="X481" s="208"/>
      <c r="Y481" s="238">
        <v>1</v>
      </c>
      <c r="Z481" s="208"/>
      <c r="AA481" s="238">
        <v>0</v>
      </c>
      <c r="AB481" s="238">
        <v>0</v>
      </c>
      <c r="AC481" s="238">
        <v>0</v>
      </c>
      <c r="AD481" s="238">
        <v>0</v>
      </c>
      <c r="AE481" s="239">
        <v>0</v>
      </c>
      <c r="AF481" s="208"/>
      <c r="AH481" s="240">
        <f t="shared" si="14"/>
        <v>0</v>
      </c>
      <c r="AI481" s="193"/>
      <c r="AJ481" s="193"/>
      <c r="AK481" s="240"/>
      <c r="AO481" s="241">
        <f t="shared" si="15"/>
        <v>0</v>
      </c>
    </row>
    <row r="482" spans="1:41" ht="12.75" customHeight="1" x14ac:dyDescent="0.45">
      <c r="A482" s="246" t="s">
        <v>737</v>
      </c>
      <c r="B482" s="247"/>
      <c r="C482" s="232"/>
      <c r="D482" s="243"/>
      <c r="E482" s="243"/>
      <c r="F482" s="243"/>
      <c r="G482" s="243"/>
      <c r="H482" s="243"/>
      <c r="I482" s="243"/>
      <c r="J482" s="345" t="s">
        <v>233</v>
      </c>
      <c r="K482" s="345" t="s">
        <v>233</v>
      </c>
      <c r="L482" s="235">
        <v>0</v>
      </c>
      <c r="M482" s="235">
        <v>0</v>
      </c>
      <c r="N482" s="235">
        <v>0</v>
      </c>
      <c r="O482" s="235"/>
      <c r="P482" s="236">
        <v>0</v>
      </c>
      <c r="Q482" s="236">
        <v>8</v>
      </c>
      <c r="R482" s="236">
        <v>0</v>
      </c>
      <c r="S482" s="237">
        <v>0</v>
      </c>
      <c r="T482" s="234" t="e">
        <v>#N/A</v>
      </c>
      <c r="U482" s="234" t="e">
        <v>#N/A</v>
      </c>
      <c r="V482" s="234" t="e">
        <v>#N/A</v>
      </c>
      <c r="W482" s="234" t="e">
        <v>#N/A</v>
      </c>
      <c r="X482" s="208"/>
      <c r="Y482" s="238">
        <v>1</v>
      </c>
      <c r="Z482" s="208"/>
      <c r="AA482" s="238">
        <v>0</v>
      </c>
      <c r="AB482" s="238">
        <v>0</v>
      </c>
      <c r="AC482" s="238">
        <v>0</v>
      </c>
      <c r="AD482" s="238">
        <v>0</v>
      </c>
      <c r="AE482" s="239">
        <v>0</v>
      </c>
      <c r="AF482" s="208"/>
      <c r="AH482" s="240">
        <f t="shared" si="14"/>
        <v>0</v>
      </c>
      <c r="AI482" s="193"/>
      <c r="AJ482" s="193"/>
      <c r="AK482" s="240"/>
      <c r="AO482" s="241">
        <f t="shared" si="15"/>
        <v>0</v>
      </c>
    </row>
    <row r="483" spans="1:41" ht="12.75" customHeight="1" x14ac:dyDescent="0.45">
      <c r="A483" s="246" t="s">
        <v>738</v>
      </c>
      <c r="B483" s="247"/>
      <c r="C483" s="243"/>
      <c r="D483" s="243"/>
      <c r="E483" s="232"/>
      <c r="F483" s="232"/>
      <c r="G483" s="232"/>
      <c r="H483" s="232"/>
      <c r="I483" s="232"/>
      <c r="J483" s="345" t="s">
        <v>233</v>
      </c>
      <c r="K483" s="345" t="s">
        <v>233</v>
      </c>
      <c r="L483" s="235">
        <v>0</v>
      </c>
      <c r="M483" s="235">
        <v>0</v>
      </c>
      <c r="N483" s="235">
        <v>0</v>
      </c>
      <c r="O483" s="235"/>
      <c r="P483" s="236">
        <v>0</v>
      </c>
      <c r="Q483" s="236">
        <v>8</v>
      </c>
      <c r="R483" s="236">
        <v>0</v>
      </c>
      <c r="S483" s="237">
        <v>0</v>
      </c>
      <c r="T483" s="234" t="e">
        <v>#N/A</v>
      </c>
      <c r="U483" s="234" t="e">
        <v>#N/A</v>
      </c>
      <c r="V483" s="234" t="e">
        <v>#N/A</v>
      </c>
      <c r="W483" s="234" t="e">
        <v>#N/A</v>
      </c>
      <c r="X483" s="208"/>
      <c r="Y483" s="238">
        <v>1</v>
      </c>
      <c r="Z483" s="208"/>
      <c r="AA483" s="238">
        <v>0</v>
      </c>
      <c r="AB483" s="238">
        <v>0</v>
      </c>
      <c r="AC483" s="238">
        <v>0</v>
      </c>
      <c r="AD483" s="238">
        <v>0</v>
      </c>
      <c r="AE483" s="239">
        <v>0</v>
      </c>
      <c r="AF483" s="208"/>
      <c r="AH483" s="240">
        <f t="shared" si="14"/>
        <v>0</v>
      </c>
      <c r="AI483" s="193"/>
      <c r="AJ483" s="193"/>
      <c r="AK483" s="240"/>
      <c r="AO483" s="241">
        <f t="shared" si="15"/>
        <v>0</v>
      </c>
    </row>
    <row r="484" spans="1:41" ht="12.75" customHeight="1" x14ac:dyDescent="0.45">
      <c r="A484" s="246" t="s">
        <v>739</v>
      </c>
      <c r="B484" s="247"/>
      <c r="C484" s="232"/>
      <c r="D484" s="243"/>
      <c r="E484" s="243"/>
      <c r="F484" s="243"/>
      <c r="G484" s="243"/>
      <c r="H484" s="243"/>
      <c r="I484" s="243"/>
      <c r="J484" s="345" t="s">
        <v>233</v>
      </c>
      <c r="K484" s="345" t="s">
        <v>233</v>
      </c>
      <c r="L484" s="235">
        <v>0</v>
      </c>
      <c r="M484" s="235">
        <v>0</v>
      </c>
      <c r="N484" s="235">
        <v>0</v>
      </c>
      <c r="O484" s="235"/>
      <c r="P484" s="236">
        <v>0</v>
      </c>
      <c r="Q484" s="236">
        <v>8</v>
      </c>
      <c r="R484" s="236">
        <v>0</v>
      </c>
      <c r="S484" s="237">
        <v>0</v>
      </c>
      <c r="T484" s="234" t="e">
        <v>#N/A</v>
      </c>
      <c r="U484" s="234" t="e">
        <v>#N/A</v>
      </c>
      <c r="V484" s="234" t="e">
        <v>#N/A</v>
      </c>
      <c r="W484" s="234" t="e">
        <v>#N/A</v>
      </c>
      <c r="X484" s="208"/>
      <c r="Y484" s="238">
        <v>1</v>
      </c>
      <c r="Z484" s="208"/>
      <c r="AA484" s="238">
        <v>0</v>
      </c>
      <c r="AB484" s="238">
        <v>0</v>
      </c>
      <c r="AC484" s="238">
        <v>0</v>
      </c>
      <c r="AD484" s="238">
        <v>0</v>
      </c>
      <c r="AE484" s="239">
        <v>0</v>
      </c>
      <c r="AF484" s="208"/>
      <c r="AH484" s="240">
        <f t="shared" si="14"/>
        <v>0</v>
      </c>
      <c r="AI484" s="193"/>
      <c r="AJ484" s="193"/>
      <c r="AK484" s="240"/>
      <c r="AO484" s="241">
        <f t="shared" si="15"/>
        <v>0</v>
      </c>
    </row>
    <row r="485" spans="1:41" ht="12.75" customHeight="1" x14ac:dyDescent="0.45">
      <c r="A485" s="246" t="s">
        <v>740</v>
      </c>
      <c r="B485" s="247"/>
      <c r="C485" s="232"/>
      <c r="D485" s="243"/>
      <c r="E485" s="232"/>
      <c r="F485" s="232"/>
      <c r="G485" s="232"/>
      <c r="H485" s="232"/>
      <c r="I485" s="232"/>
      <c r="J485" s="345" t="s">
        <v>233</v>
      </c>
      <c r="K485" s="345" t="s">
        <v>233</v>
      </c>
      <c r="L485" s="235">
        <v>0</v>
      </c>
      <c r="M485" s="235">
        <v>0</v>
      </c>
      <c r="N485" s="235">
        <v>0</v>
      </c>
      <c r="O485" s="235"/>
      <c r="P485" s="236">
        <v>0</v>
      </c>
      <c r="Q485" s="236">
        <v>8</v>
      </c>
      <c r="R485" s="236">
        <v>0</v>
      </c>
      <c r="S485" s="237">
        <v>0</v>
      </c>
      <c r="T485" s="234" t="e">
        <v>#N/A</v>
      </c>
      <c r="U485" s="234" t="e">
        <v>#N/A</v>
      </c>
      <c r="V485" s="234" t="e">
        <v>#N/A</v>
      </c>
      <c r="W485" s="234" t="e">
        <v>#N/A</v>
      </c>
      <c r="X485" s="208"/>
      <c r="Y485" s="238">
        <v>1</v>
      </c>
      <c r="Z485" s="208"/>
      <c r="AA485" s="238">
        <v>0</v>
      </c>
      <c r="AB485" s="238">
        <v>0</v>
      </c>
      <c r="AC485" s="238">
        <v>0</v>
      </c>
      <c r="AD485" s="238">
        <v>0</v>
      </c>
      <c r="AE485" s="239">
        <v>0</v>
      </c>
      <c r="AF485" s="208"/>
      <c r="AH485" s="240">
        <f t="shared" si="14"/>
        <v>0</v>
      </c>
      <c r="AI485" s="193"/>
      <c r="AJ485" s="193"/>
      <c r="AK485" s="240"/>
      <c r="AO485" s="241">
        <f t="shared" si="15"/>
        <v>0</v>
      </c>
    </row>
    <row r="486" spans="1:41" ht="12.75" customHeight="1" x14ac:dyDescent="0.45">
      <c r="A486" s="246" t="s">
        <v>741</v>
      </c>
      <c r="B486" s="247"/>
      <c r="C486" s="243"/>
      <c r="D486" s="243"/>
      <c r="E486" s="243"/>
      <c r="F486" s="243"/>
      <c r="G486" s="243"/>
      <c r="H486" s="243"/>
      <c r="I486" s="243"/>
      <c r="J486" s="345" t="s">
        <v>233</v>
      </c>
      <c r="K486" s="345" t="s">
        <v>233</v>
      </c>
      <c r="L486" s="235">
        <v>0</v>
      </c>
      <c r="M486" s="235">
        <v>0</v>
      </c>
      <c r="N486" s="235">
        <v>0</v>
      </c>
      <c r="O486" s="235"/>
      <c r="P486" s="236">
        <v>0</v>
      </c>
      <c r="Q486" s="236">
        <v>8</v>
      </c>
      <c r="R486" s="236">
        <v>0</v>
      </c>
      <c r="S486" s="237">
        <v>0</v>
      </c>
      <c r="T486" s="234" t="e">
        <v>#N/A</v>
      </c>
      <c r="U486" s="234" t="e">
        <v>#N/A</v>
      </c>
      <c r="V486" s="234" t="e">
        <v>#N/A</v>
      </c>
      <c r="W486" s="234" t="e">
        <v>#N/A</v>
      </c>
      <c r="X486" s="208"/>
      <c r="Y486" s="238">
        <v>1</v>
      </c>
      <c r="Z486" s="208"/>
      <c r="AA486" s="238">
        <v>0</v>
      </c>
      <c r="AB486" s="238">
        <v>0</v>
      </c>
      <c r="AC486" s="238">
        <v>0</v>
      </c>
      <c r="AD486" s="238">
        <v>0</v>
      </c>
      <c r="AE486" s="239">
        <v>0</v>
      </c>
      <c r="AF486" s="208"/>
      <c r="AH486" s="240">
        <f t="shared" si="14"/>
        <v>0</v>
      </c>
      <c r="AI486" s="193"/>
      <c r="AJ486" s="193"/>
      <c r="AK486" s="240"/>
      <c r="AO486" s="241">
        <f t="shared" si="15"/>
        <v>0</v>
      </c>
    </row>
    <row r="487" spans="1:41" ht="12.75" customHeight="1" x14ac:dyDescent="0.45">
      <c r="A487" s="246" t="s">
        <v>742</v>
      </c>
      <c r="B487" s="247"/>
      <c r="C487" s="232"/>
      <c r="D487" s="243"/>
      <c r="E487" s="232"/>
      <c r="F487" s="232"/>
      <c r="G487" s="232"/>
      <c r="H487" s="232"/>
      <c r="I487" s="232"/>
      <c r="J487" s="345" t="s">
        <v>233</v>
      </c>
      <c r="K487" s="345" t="s">
        <v>233</v>
      </c>
      <c r="L487" s="235">
        <v>0</v>
      </c>
      <c r="M487" s="235">
        <v>0</v>
      </c>
      <c r="N487" s="235">
        <v>0</v>
      </c>
      <c r="O487" s="235"/>
      <c r="P487" s="236">
        <v>0</v>
      </c>
      <c r="Q487" s="236">
        <v>8</v>
      </c>
      <c r="R487" s="236">
        <v>0</v>
      </c>
      <c r="S487" s="237">
        <v>0</v>
      </c>
      <c r="T487" s="234" t="e">
        <v>#N/A</v>
      </c>
      <c r="U487" s="234" t="e">
        <v>#N/A</v>
      </c>
      <c r="V487" s="234" t="e">
        <v>#N/A</v>
      </c>
      <c r="W487" s="234" t="e">
        <v>#N/A</v>
      </c>
      <c r="X487" s="208"/>
      <c r="Y487" s="238">
        <v>1</v>
      </c>
      <c r="Z487" s="208"/>
      <c r="AA487" s="238">
        <v>0</v>
      </c>
      <c r="AB487" s="238">
        <v>0</v>
      </c>
      <c r="AC487" s="238">
        <v>0</v>
      </c>
      <c r="AD487" s="238">
        <v>0</v>
      </c>
      <c r="AE487" s="239">
        <v>0</v>
      </c>
      <c r="AF487" s="208"/>
      <c r="AH487" s="240">
        <f t="shared" si="14"/>
        <v>0</v>
      </c>
      <c r="AI487" s="193"/>
      <c r="AJ487" s="193"/>
      <c r="AK487" s="240"/>
      <c r="AO487" s="241">
        <f t="shared" si="15"/>
        <v>0</v>
      </c>
    </row>
    <row r="488" spans="1:41" ht="12.75" customHeight="1" x14ac:dyDescent="0.45">
      <c r="A488" s="246" t="s">
        <v>743</v>
      </c>
      <c r="B488" s="247"/>
      <c r="C488" s="232"/>
      <c r="D488" s="243"/>
      <c r="E488" s="243"/>
      <c r="F488" s="243"/>
      <c r="G488" s="243"/>
      <c r="H488" s="243"/>
      <c r="I488" s="243"/>
      <c r="J488" s="345" t="s">
        <v>233</v>
      </c>
      <c r="K488" s="345" t="s">
        <v>233</v>
      </c>
      <c r="L488" s="235">
        <v>0</v>
      </c>
      <c r="M488" s="235">
        <v>0</v>
      </c>
      <c r="N488" s="235">
        <v>0</v>
      </c>
      <c r="O488" s="235"/>
      <c r="P488" s="236">
        <v>0</v>
      </c>
      <c r="Q488" s="236">
        <v>8</v>
      </c>
      <c r="R488" s="236">
        <v>0</v>
      </c>
      <c r="S488" s="237">
        <v>0</v>
      </c>
      <c r="T488" s="234" t="e">
        <v>#N/A</v>
      </c>
      <c r="U488" s="234" t="e">
        <v>#N/A</v>
      </c>
      <c r="V488" s="234" t="e">
        <v>#N/A</v>
      </c>
      <c r="W488" s="234" t="e">
        <v>#N/A</v>
      </c>
      <c r="X488" s="208"/>
      <c r="Y488" s="238">
        <v>1</v>
      </c>
      <c r="Z488" s="208"/>
      <c r="AA488" s="238">
        <v>0</v>
      </c>
      <c r="AB488" s="238">
        <v>0</v>
      </c>
      <c r="AC488" s="238">
        <v>0</v>
      </c>
      <c r="AD488" s="238">
        <v>0</v>
      </c>
      <c r="AE488" s="239">
        <v>0</v>
      </c>
      <c r="AF488" s="208"/>
      <c r="AH488" s="240">
        <f t="shared" si="14"/>
        <v>0</v>
      </c>
      <c r="AI488" s="193"/>
      <c r="AJ488" s="193"/>
      <c r="AK488" s="240"/>
      <c r="AO488" s="241">
        <f t="shared" si="15"/>
        <v>0</v>
      </c>
    </row>
    <row r="489" spans="1:41" ht="12.75" customHeight="1" x14ac:dyDescent="0.45">
      <c r="A489" s="246" t="s">
        <v>744</v>
      </c>
      <c r="B489" s="247"/>
      <c r="C489" s="243"/>
      <c r="D489" s="243"/>
      <c r="E489" s="232"/>
      <c r="F489" s="232"/>
      <c r="G489" s="232"/>
      <c r="H489" s="232"/>
      <c r="I489" s="232"/>
      <c r="J489" s="345" t="s">
        <v>233</v>
      </c>
      <c r="K489" s="345" t="s">
        <v>233</v>
      </c>
      <c r="L489" s="235">
        <v>0</v>
      </c>
      <c r="M489" s="235">
        <v>0</v>
      </c>
      <c r="N489" s="235">
        <v>0</v>
      </c>
      <c r="O489" s="235"/>
      <c r="P489" s="236">
        <v>0</v>
      </c>
      <c r="Q489" s="236">
        <v>8</v>
      </c>
      <c r="R489" s="236">
        <v>0</v>
      </c>
      <c r="S489" s="237">
        <v>0</v>
      </c>
      <c r="T489" s="234" t="e">
        <v>#N/A</v>
      </c>
      <c r="U489" s="234" t="e">
        <v>#N/A</v>
      </c>
      <c r="V489" s="234" t="e">
        <v>#N/A</v>
      </c>
      <c r="W489" s="234" t="e">
        <v>#N/A</v>
      </c>
      <c r="X489" s="208"/>
      <c r="Y489" s="238">
        <v>1</v>
      </c>
      <c r="Z489" s="208"/>
      <c r="AA489" s="238">
        <v>0</v>
      </c>
      <c r="AB489" s="238">
        <v>0</v>
      </c>
      <c r="AC489" s="238">
        <v>0</v>
      </c>
      <c r="AD489" s="238">
        <v>0</v>
      </c>
      <c r="AE489" s="239">
        <v>0</v>
      </c>
      <c r="AF489" s="208"/>
      <c r="AH489" s="240">
        <f t="shared" si="14"/>
        <v>0</v>
      </c>
      <c r="AI489" s="193"/>
      <c r="AJ489" s="193"/>
      <c r="AK489" s="240"/>
      <c r="AO489" s="241">
        <f t="shared" si="15"/>
        <v>0</v>
      </c>
    </row>
    <row r="490" spans="1:41" ht="12.75" customHeight="1" x14ac:dyDescent="0.45">
      <c r="A490" s="246" t="s">
        <v>745</v>
      </c>
      <c r="B490" s="247"/>
      <c r="C490" s="232"/>
      <c r="D490" s="243"/>
      <c r="E490" s="243"/>
      <c r="F490" s="243"/>
      <c r="G490" s="243"/>
      <c r="H490" s="243"/>
      <c r="I490" s="243"/>
      <c r="J490" s="345" t="s">
        <v>233</v>
      </c>
      <c r="K490" s="345" t="s">
        <v>233</v>
      </c>
      <c r="L490" s="235">
        <v>0</v>
      </c>
      <c r="M490" s="235">
        <v>0</v>
      </c>
      <c r="N490" s="235">
        <v>0</v>
      </c>
      <c r="O490" s="235"/>
      <c r="P490" s="236">
        <v>0</v>
      </c>
      <c r="Q490" s="236">
        <v>8</v>
      </c>
      <c r="R490" s="236">
        <v>0</v>
      </c>
      <c r="S490" s="237">
        <v>0</v>
      </c>
      <c r="T490" s="234" t="e">
        <v>#N/A</v>
      </c>
      <c r="U490" s="234" t="e">
        <v>#N/A</v>
      </c>
      <c r="V490" s="234" t="e">
        <v>#N/A</v>
      </c>
      <c r="W490" s="234" t="e">
        <v>#N/A</v>
      </c>
      <c r="X490" s="208"/>
      <c r="Y490" s="238">
        <v>1</v>
      </c>
      <c r="Z490" s="208"/>
      <c r="AA490" s="238">
        <v>0</v>
      </c>
      <c r="AB490" s="238">
        <v>0</v>
      </c>
      <c r="AC490" s="238">
        <v>0</v>
      </c>
      <c r="AD490" s="238">
        <v>0</v>
      </c>
      <c r="AE490" s="239">
        <v>0</v>
      </c>
      <c r="AF490" s="208"/>
      <c r="AH490" s="240">
        <f t="shared" si="14"/>
        <v>0</v>
      </c>
      <c r="AI490" s="193"/>
      <c r="AJ490" s="193"/>
      <c r="AK490" s="240"/>
      <c r="AO490" s="241">
        <f t="shared" si="15"/>
        <v>0</v>
      </c>
    </row>
    <row r="491" spans="1:41" ht="12.75" customHeight="1" x14ac:dyDescent="0.45">
      <c r="A491" s="246" t="s">
        <v>746</v>
      </c>
      <c r="B491" s="247"/>
      <c r="C491" s="232"/>
      <c r="D491" s="243"/>
      <c r="E491" s="232"/>
      <c r="F491" s="232"/>
      <c r="G491" s="232"/>
      <c r="H491" s="232"/>
      <c r="I491" s="232"/>
      <c r="J491" s="345" t="s">
        <v>233</v>
      </c>
      <c r="K491" s="345" t="s">
        <v>233</v>
      </c>
      <c r="L491" s="235">
        <v>0</v>
      </c>
      <c r="M491" s="235">
        <v>0</v>
      </c>
      <c r="N491" s="235">
        <v>0</v>
      </c>
      <c r="O491" s="235"/>
      <c r="P491" s="236">
        <v>0</v>
      </c>
      <c r="Q491" s="236">
        <v>8</v>
      </c>
      <c r="R491" s="236">
        <v>0</v>
      </c>
      <c r="S491" s="237">
        <v>0</v>
      </c>
      <c r="T491" s="234" t="e">
        <v>#N/A</v>
      </c>
      <c r="U491" s="234" t="e">
        <v>#N/A</v>
      </c>
      <c r="V491" s="234" t="e">
        <v>#N/A</v>
      </c>
      <c r="W491" s="234" t="e">
        <v>#N/A</v>
      </c>
      <c r="X491" s="208"/>
      <c r="Y491" s="238">
        <v>1</v>
      </c>
      <c r="Z491" s="208"/>
      <c r="AA491" s="238">
        <v>0</v>
      </c>
      <c r="AB491" s="238">
        <v>0</v>
      </c>
      <c r="AC491" s="238">
        <v>0</v>
      </c>
      <c r="AD491" s="238">
        <v>0</v>
      </c>
      <c r="AE491" s="239">
        <v>0</v>
      </c>
      <c r="AF491" s="208"/>
      <c r="AH491" s="240">
        <f t="shared" si="14"/>
        <v>0</v>
      </c>
      <c r="AI491" s="193"/>
      <c r="AJ491" s="193"/>
      <c r="AK491" s="240"/>
      <c r="AO491" s="241">
        <f t="shared" si="15"/>
        <v>0</v>
      </c>
    </row>
    <row r="492" spans="1:41" ht="12.75" customHeight="1" x14ac:dyDescent="0.45">
      <c r="A492" s="246" t="s">
        <v>747</v>
      </c>
      <c r="B492" s="247"/>
      <c r="C492" s="243"/>
      <c r="D492" s="243"/>
      <c r="E492" s="243"/>
      <c r="F492" s="243"/>
      <c r="G492" s="243"/>
      <c r="H492" s="243"/>
      <c r="I492" s="243"/>
      <c r="J492" s="345" t="s">
        <v>233</v>
      </c>
      <c r="K492" s="345" t="s">
        <v>233</v>
      </c>
      <c r="L492" s="235">
        <v>0</v>
      </c>
      <c r="M492" s="235">
        <v>0</v>
      </c>
      <c r="N492" s="235">
        <v>0</v>
      </c>
      <c r="O492" s="235"/>
      <c r="P492" s="236">
        <v>0</v>
      </c>
      <c r="Q492" s="236">
        <v>8</v>
      </c>
      <c r="R492" s="236">
        <v>0</v>
      </c>
      <c r="S492" s="237">
        <v>0</v>
      </c>
      <c r="T492" s="234" t="e">
        <v>#N/A</v>
      </c>
      <c r="U492" s="234" t="e">
        <v>#N/A</v>
      </c>
      <c r="V492" s="234" t="e">
        <v>#N/A</v>
      </c>
      <c r="W492" s="234" t="e">
        <v>#N/A</v>
      </c>
      <c r="X492" s="208"/>
      <c r="Y492" s="238">
        <v>1</v>
      </c>
      <c r="Z492" s="208"/>
      <c r="AA492" s="238">
        <v>0</v>
      </c>
      <c r="AB492" s="238">
        <v>0</v>
      </c>
      <c r="AC492" s="238">
        <v>0</v>
      </c>
      <c r="AD492" s="238">
        <v>0</v>
      </c>
      <c r="AE492" s="239">
        <v>0</v>
      </c>
      <c r="AF492" s="208"/>
      <c r="AH492" s="240">
        <f t="shared" si="14"/>
        <v>0</v>
      </c>
      <c r="AI492" s="193"/>
      <c r="AJ492" s="193"/>
      <c r="AK492" s="240"/>
      <c r="AO492" s="241">
        <f t="shared" si="15"/>
        <v>0</v>
      </c>
    </row>
    <row r="493" spans="1:41" ht="12.75" customHeight="1" x14ac:dyDescent="0.45">
      <c r="A493" s="246" t="s">
        <v>748</v>
      </c>
      <c r="B493" s="247"/>
      <c r="C493" s="232"/>
      <c r="D493" s="243"/>
      <c r="E493" s="232"/>
      <c r="F493" s="232"/>
      <c r="G493" s="232"/>
      <c r="H493" s="232"/>
      <c r="I493" s="232"/>
      <c r="J493" s="345" t="s">
        <v>233</v>
      </c>
      <c r="K493" s="345" t="s">
        <v>233</v>
      </c>
      <c r="L493" s="235">
        <v>0</v>
      </c>
      <c r="M493" s="235">
        <v>0</v>
      </c>
      <c r="N493" s="235">
        <v>0</v>
      </c>
      <c r="O493" s="235"/>
      <c r="P493" s="236">
        <v>0</v>
      </c>
      <c r="Q493" s="236">
        <v>8</v>
      </c>
      <c r="R493" s="236">
        <v>0</v>
      </c>
      <c r="S493" s="237">
        <v>0</v>
      </c>
      <c r="T493" s="234" t="e">
        <v>#N/A</v>
      </c>
      <c r="U493" s="234" t="e">
        <v>#N/A</v>
      </c>
      <c r="V493" s="234" t="e">
        <v>#N/A</v>
      </c>
      <c r="W493" s="234" t="e">
        <v>#N/A</v>
      </c>
      <c r="X493" s="208"/>
      <c r="Y493" s="238">
        <v>1</v>
      </c>
      <c r="Z493" s="208"/>
      <c r="AA493" s="238">
        <v>0</v>
      </c>
      <c r="AB493" s="238">
        <v>0</v>
      </c>
      <c r="AC493" s="238">
        <v>0</v>
      </c>
      <c r="AD493" s="238">
        <v>0</v>
      </c>
      <c r="AE493" s="239">
        <v>0</v>
      </c>
      <c r="AF493" s="208"/>
      <c r="AH493" s="240">
        <f t="shared" si="14"/>
        <v>0</v>
      </c>
      <c r="AI493" s="193"/>
      <c r="AJ493" s="193"/>
      <c r="AK493" s="240"/>
      <c r="AO493" s="241">
        <f t="shared" si="15"/>
        <v>0</v>
      </c>
    </row>
    <row r="494" spans="1:41" ht="12.75" customHeight="1" x14ac:dyDescent="0.45">
      <c r="A494" s="246" t="s">
        <v>749</v>
      </c>
      <c r="B494" s="247"/>
      <c r="C494" s="232"/>
      <c r="D494" s="243"/>
      <c r="E494" s="243"/>
      <c r="F494" s="243"/>
      <c r="G494" s="243"/>
      <c r="H494" s="243"/>
      <c r="I494" s="243"/>
      <c r="J494" s="345" t="s">
        <v>233</v>
      </c>
      <c r="K494" s="345" t="s">
        <v>233</v>
      </c>
      <c r="L494" s="235">
        <v>0</v>
      </c>
      <c r="M494" s="235">
        <v>0</v>
      </c>
      <c r="N494" s="235">
        <v>0</v>
      </c>
      <c r="O494" s="235"/>
      <c r="P494" s="236">
        <v>0</v>
      </c>
      <c r="Q494" s="236">
        <v>8</v>
      </c>
      <c r="R494" s="236">
        <v>0</v>
      </c>
      <c r="S494" s="237">
        <v>0</v>
      </c>
      <c r="T494" s="234" t="e">
        <v>#N/A</v>
      </c>
      <c r="U494" s="234" t="e">
        <v>#N/A</v>
      </c>
      <c r="V494" s="234" t="e">
        <v>#N/A</v>
      </c>
      <c r="W494" s="234" t="e">
        <v>#N/A</v>
      </c>
      <c r="X494" s="208"/>
      <c r="Y494" s="238">
        <v>1</v>
      </c>
      <c r="Z494" s="208"/>
      <c r="AA494" s="238">
        <v>0</v>
      </c>
      <c r="AB494" s="238">
        <v>0</v>
      </c>
      <c r="AC494" s="238">
        <v>0</v>
      </c>
      <c r="AD494" s="238">
        <v>0</v>
      </c>
      <c r="AE494" s="239">
        <v>0</v>
      </c>
      <c r="AF494" s="208"/>
      <c r="AH494" s="240">
        <f t="shared" si="14"/>
        <v>0</v>
      </c>
      <c r="AI494" s="193"/>
      <c r="AJ494" s="193"/>
      <c r="AK494" s="240"/>
      <c r="AO494" s="241">
        <f t="shared" si="15"/>
        <v>0</v>
      </c>
    </row>
    <row r="495" spans="1:41" ht="12.75" customHeight="1" x14ac:dyDescent="0.45">
      <c r="A495" s="246" t="s">
        <v>750</v>
      </c>
      <c r="B495" s="247"/>
      <c r="C495" s="243"/>
      <c r="D495" s="243"/>
      <c r="E495" s="232"/>
      <c r="F495" s="232"/>
      <c r="G495" s="232"/>
      <c r="H495" s="232"/>
      <c r="I495" s="232"/>
      <c r="J495" s="345" t="s">
        <v>233</v>
      </c>
      <c r="K495" s="345" t="s">
        <v>233</v>
      </c>
      <c r="L495" s="235">
        <v>0</v>
      </c>
      <c r="M495" s="235">
        <v>0</v>
      </c>
      <c r="N495" s="235">
        <v>0</v>
      </c>
      <c r="O495" s="235"/>
      <c r="P495" s="236">
        <v>0</v>
      </c>
      <c r="Q495" s="236">
        <v>8</v>
      </c>
      <c r="R495" s="236">
        <v>0</v>
      </c>
      <c r="S495" s="237">
        <v>0</v>
      </c>
      <c r="T495" s="234" t="e">
        <v>#N/A</v>
      </c>
      <c r="U495" s="234" t="e">
        <v>#N/A</v>
      </c>
      <c r="V495" s="234" t="e">
        <v>#N/A</v>
      </c>
      <c r="W495" s="234" t="e">
        <v>#N/A</v>
      </c>
      <c r="X495" s="208"/>
      <c r="Y495" s="238">
        <v>1</v>
      </c>
      <c r="Z495" s="208"/>
      <c r="AA495" s="238">
        <v>0</v>
      </c>
      <c r="AB495" s="238">
        <v>0</v>
      </c>
      <c r="AC495" s="238">
        <v>0</v>
      </c>
      <c r="AD495" s="238">
        <v>0</v>
      </c>
      <c r="AE495" s="239">
        <v>0</v>
      </c>
      <c r="AF495" s="208"/>
      <c r="AH495" s="240">
        <f t="shared" si="14"/>
        <v>0</v>
      </c>
      <c r="AI495" s="193"/>
      <c r="AJ495" s="193"/>
      <c r="AK495" s="240"/>
      <c r="AO495" s="241">
        <f t="shared" si="15"/>
        <v>0</v>
      </c>
    </row>
    <row r="496" spans="1:41" ht="12.75" customHeight="1" x14ac:dyDescent="0.45">
      <c r="A496" s="246" t="s">
        <v>751</v>
      </c>
      <c r="B496" s="247"/>
      <c r="C496" s="232"/>
      <c r="D496" s="243"/>
      <c r="E496" s="243"/>
      <c r="F496" s="243"/>
      <c r="G496" s="243"/>
      <c r="H496" s="243"/>
      <c r="I496" s="243"/>
      <c r="J496" s="345" t="s">
        <v>233</v>
      </c>
      <c r="K496" s="345" t="s">
        <v>233</v>
      </c>
      <c r="L496" s="235">
        <v>0</v>
      </c>
      <c r="M496" s="235">
        <v>0</v>
      </c>
      <c r="N496" s="235">
        <v>0</v>
      </c>
      <c r="O496" s="235"/>
      <c r="P496" s="236">
        <v>0</v>
      </c>
      <c r="Q496" s="236">
        <v>8</v>
      </c>
      <c r="R496" s="236">
        <v>0</v>
      </c>
      <c r="S496" s="237">
        <v>0</v>
      </c>
      <c r="T496" s="234" t="e">
        <v>#N/A</v>
      </c>
      <c r="U496" s="234" t="e">
        <v>#N/A</v>
      </c>
      <c r="V496" s="234" t="e">
        <v>#N/A</v>
      </c>
      <c r="W496" s="234" t="e">
        <v>#N/A</v>
      </c>
      <c r="X496" s="208"/>
      <c r="Y496" s="238">
        <v>1</v>
      </c>
      <c r="Z496" s="208"/>
      <c r="AA496" s="238">
        <v>0</v>
      </c>
      <c r="AB496" s="238">
        <v>0</v>
      </c>
      <c r="AC496" s="238">
        <v>0</v>
      </c>
      <c r="AD496" s="238">
        <v>0</v>
      </c>
      <c r="AE496" s="239">
        <v>0</v>
      </c>
      <c r="AF496" s="208"/>
      <c r="AH496" s="240">
        <f t="shared" si="14"/>
        <v>0</v>
      </c>
      <c r="AI496" s="193"/>
      <c r="AJ496" s="193"/>
      <c r="AK496" s="240"/>
      <c r="AO496" s="241">
        <f t="shared" si="15"/>
        <v>0</v>
      </c>
    </row>
    <row r="497" spans="1:41" ht="12.75" customHeight="1" x14ac:dyDescent="0.45">
      <c r="A497" s="246" t="s">
        <v>752</v>
      </c>
      <c r="B497" s="247"/>
      <c r="C497" s="232"/>
      <c r="D497" s="243"/>
      <c r="E497" s="232"/>
      <c r="F497" s="232"/>
      <c r="G497" s="232"/>
      <c r="H497" s="232"/>
      <c r="I497" s="232"/>
      <c r="J497" s="345" t="s">
        <v>233</v>
      </c>
      <c r="K497" s="345" t="s">
        <v>233</v>
      </c>
      <c r="L497" s="235">
        <v>0</v>
      </c>
      <c r="M497" s="235">
        <v>0</v>
      </c>
      <c r="N497" s="235">
        <v>0</v>
      </c>
      <c r="O497" s="235"/>
      <c r="P497" s="236">
        <v>0</v>
      </c>
      <c r="Q497" s="236">
        <v>8</v>
      </c>
      <c r="R497" s="236">
        <v>0</v>
      </c>
      <c r="S497" s="237">
        <v>0</v>
      </c>
      <c r="T497" s="234" t="e">
        <v>#N/A</v>
      </c>
      <c r="U497" s="234" t="e">
        <v>#N/A</v>
      </c>
      <c r="V497" s="234" t="e">
        <v>#N/A</v>
      </c>
      <c r="W497" s="234" t="e">
        <v>#N/A</v>
      </c>
      <c r="X497" s="208"/>
      <c r="Y497" s="238">
        <v>1</v>
      </c>
      <c r="Z497" s="208"/>
      <c r="AA497" s="238">
        <v>0</v>
      </c>
      <c r="AB497" s="238">
        <v>0</v>
      </c>
      <c r="AC497" s="238">
        <v>0</v>
      </c>
      <c r="AD497" s="238">
        <v>0</v>
      </c>
      <c r="AE497" s="239">
        <v>0</v>
      </c>
      <c r="AF497" s="208"/>
      <c r="AH497" s="240">
        <f t="shared" si="14"/>
        <v>0</v>
      </c>
      <c r="AI497" s="193"/>
      <c r="AJ497" s="193"/>
      <c r="AK497" s="240"/>
      <c r="AO497" s="241">
        <f t="shared" si="15"/>
        <v>0</v>
      </c>
    </row>
    <row r="498" spans="1:41" ht="12.75" customHeight="1" x14ac:dyDescent="0.45">
      <c r="A498" s="246" t="s">
        <v>753</v>
      </c>
      <c r="B498" s="247"/>
      <c r="C498" s="243"/>
      <c r="D498" s="243"/>
      <c r="E498" s="243"/>
      <c r="F498" s="243"/>
      <c r="G498" s="243"/>
      <c r="H498" s="243"/>
      <c r="I498" s="243"/>
      <c r="J498" s="345" t="s">
        <v>233</v>
      </c>
      <c r="K498" s="345" t="s">
        <v>233</v>
      </c>
      <c r="L498" s="235">
        <v>0</v>
      </c>
      <c r="M498" s="235">
        <v>0</v>
      </c>
      <c r="N498" s="235">
        <v>0</v>
      </c>
      <c r="O498" s="235"/>
      <c r="P498" s="236">
        <v>0</v>
      </c>
      <c r="Q498" s="236">
        <v>8</v>
      </c>
      <c r="R498" s="236">
        <v>0</v>
      </c>
      <c r="S498" s="237">
        <v>0</v>
      </c>
      <c r="T498" s="234" t="e">
        <v>#N/A</v>
      </c>
      <c r="U498" s="234" t="e">
        <v>#N/A</v>
      </c>
      <c r="V498" s="234" t="e">
        <v>#N/A</v>
      </c>
      <c r="W498" s="234" t="e">
        <v>#N/A</v>
      </c>
      <c r="X498" s="208"/>
      <c r="Y498" s="238">
        <v>1</v>
      </c>
      <c r="Z498" s="208"/>
      <c r="AA498" s="238">
        <v>0</v>
      </c>
      <c r="AB498" s="238">
        <v>0</v>
      </c>
      <c r="AC498" s="238">
        <v>0</v>
      </c>
      <c r="AD498" s="238">
        <v>0</v>
      </c>
      <c r="AE498" s="239">
        <v>0</v>
      </c>
      <c r="AF498" s="208"/>
      <c r="AH498" s="240">
        <f t="shared" si="14"/>
        <v>0</v>
      </c>
      <c r="AI498" s="193"/>
      <c r="AJ498" s="193"/>
      <c r="AK498" s="240"/>
      <c r="AO498" s="241">
        <f t="shared" si="15"/>
        <v>0</v>
      </c>
    </row>
    <row r="499" spans="1:41" ht="12.75" customHeight="1" x14ac:dyDescent="0.45">
      <c r="A499" s="246" t="s">
        <v>754</v>
      </c>
      <c r="B499" s="247"/>
      <c r="C499" s="232"/>
      <c r="D499" s="243"/>
      <c r="E499" s="232"/>
      <c r="F499" s="232"/>
      <c r="G499" s="232"/>
      <c r="H499" s="232"/>
      <c r="I499" s="232"/>
      <c r="J499" s="345" t="s">
        <v>233</v>
      </c>
      <c r="K499" s="345" t="s">
        <v>233</v>
      </c>
      <c r="L499" s="235">
        <v>0</v>
      </c>
      <c r="M499" s="235">
        <v>0</v>
      </c>
      <c r="N499" s="235">
        <v>0</v>
      </c>
      <c r="O499" s="235"/>
      <c r="P499" s="236">
        <v>0</v>
      </c>
      <c r="Q499" s="236">
        <v>8</v>
      </c>
      <c r="R499" s="236">
        <v>0</v>
      </c>
      <c r="S499" s="237">
        <v>0</v>
      </c>
      <c r="T499" s="234" t="e">
        <v>#N/A</v>
      </c>
      <c r="U499" s="234" t="e">
        <v>#N/A</v>
      </c>
      <c r="V499" s="234" t="e">
        <v>#N/A</v>
      </c>
      <c r="W499" s="234" t="e">
        <v>#N/A</v>
      </c>
      <c r="X499" s="208"/>
      <c r="Y499" s="238">
        <v>1</v>
      </c>
      <c r="Z499" s="208"/>
      <c r="AA499" s="238">
        <v>0</v>
      </c>
      <c r="AB499" s="238">
        <v>0</v>
      </c>
      <c r="AC499" s="238">
        <v>0</v>
      </c>
      <c r="AD499" s="238">
        <v>0</v>
      </c>
      <c r="AE499" s="239">
        <v>0</v>
      </c>
      <c r="AF499" s="208"/>
      <c r="AH499" s="240">
        <f t="shared" si="14"/>
        <v>0</v>
      </c>
      <c r="AI499" s="193"/>
      <c r="AJ499" s="193"/>
      <c r="AK499" s="240"/>
      <c r="AO499" s="241">
        <f t="shared" si="15"/>
        <v>0</v>
      </c>
    </row>
    <row r="500" spans="1:41" ht="14.25" hidden="1" x14ac:dyDescent="0.45">
      <c r="A500" s="246" t="s">
        <v>755</v>
      </c>
      <c r="B500" s="247"/>
      <c r="C500" s="232"/>
      <c r="D500" s="243"/>
      <c r="E500" s="243"/>
      <c r="F500" s="243"/>
      <c r="G500" s="243"/>
      <c r="H500" s="243"/>
      <c r="I500" s="243"/>
      <c r="J500" s="345" t="s">
        <v>233</v>
      </c>
      <c r="K500" s="345" t="s">
        <v>233</v>
      </c>
      <c r="L500" s="235">
        <v>0</v>
      </c>
      <c r="M500" s="235">
        <v>0</v>
      </c>
      <c r="N500" s="235">
        <v>0</v>
      </c>
      <c r="O500" s="235"/>
      <c r="P500" s="236">
        <v>0</v>
      </c>
      <c r="Q500" s="236">
        <v>8</v>
      </c>
      <c r="R500" s="236">
        <v>0</v>
      </c>
      <c r="S500" s="237">
        <v>0</v>
      </c>
      <c r="T500" s="234" t="e">
        <v>#N/A</v>
      </c>
      <c r="U500" s="234" t="e">
        <v>#N/A</v>
      </c>
      <c r="V500" s="234" t="e">
        <v>#N/A</v>
      </c>
      <c r="W500" s="234" t="e">
        <v>#N/A</v>
      </c>
      <c r="X500" s="208"/>
      <c r="Y500" s="238">
        <v>1</v>
      </c>
      <c r="Z500" s="208"/>
      <c r="AA500" s="238">
        <v>0</v>
      </c>
      <c r="AB500" s="238">
        <v>0</v>
      </c>
      <c r="AC500" s="238">
        <v>0</v>
      </c>
      <c r="AD500" s="238">
        <v>0</v>
      </c>
      <c r="AE500" s="239">
        <v>0</v>
      </c>
      <c r="AF500" s="208"/>
      <c r="AH500" s="240">
        <f t="shared" si="14"/>
        <v>0</v>
      </c>
      <c r="AI500" s="193"/>
      <c r="AJ500" s="193"/>
      <c r="AK500" s="240"/>
      <c r="AO500" s="241">
        <f t="shared" si="15"/>
        <v>0</v>
      </c>
    </row>
    <row r="501" spans="1:41" ht="14.25" hidden="1" x14ac:dyDescent="0.45">
      <c r="A501" s="246" t="s">
        <v>756</v>
      </c>
      <c r="B501" s="247"/>
      <c r="C501" s="243"/>
      <c r="D501" s="243"/>
      <c r="E501" s="232"/>
      <c r="F501" s="232"/>
      <c r="G501" s="232"/>
      <c r="H501" s="232"/>
      <c r="I501" s="232"/>
      <c r="J501" s="345" t="s">
        <v>233</v>
      </c>
      <c r="K501" s="345" t="s">
        <v>233</v>
      </c>
      <c r="L501" s="235">
        <v>0</v>
      </c>
      <c r="M501" s="235">
        <v>0</v>
      </c>
      <c r="N501" s="235">
        <v>0</v>
      </c>
      <c r="O501" s="235"/>
      <c r="P501" s="236">
        <v>0</v>
      </c>
      <c r="Q501" s="236">
        <v>8</v>
      </c>
      <c r="R501" s="236">
        <v>0</v>
      </c>
      <c r="S501" s="237">
        <v>0</v>
      </c>
      <c r="T501" s="234" t="e">
        <v>#N/A</v>
      </c>
      <c r="U501" s="234" t="e">
        <v>#N/A</v>
      </c>
      <c r="V501" s="234" t="e">
        <v>#N/A</v>
      </c>
      <c r="W501" s="234" t="e">
        <v>#N/A</v>
      </c>
      <c r="X501" s="208"/>
      <c r="Y501" s="238">
        <v>1</v>
      </c>
      <c r="Z501" s="208"/>
      <c r="AA501" s="238">
        <v>0</v>
      </c>
      <c r="AB501" s="238">
        <v>0</v>
      </c>
      <c r="AC501" s="238">
        <v>0</v>
      </c>
      <c r="AD501" s="238">
        <v>0</v>
      </c>
      <c r="AE501" s="239">
        <v>0</v>
      </c>
      <c r="AF501" s="208"/>
      <c r="AH501" s="240">
        <f t="shared" si="14"/>
        <v>0</v>
      </c>
      <c r="AI501" s="193"/>
      <c r="AJ501" s="193"/>
      <c r="AK501" s="240"/>
      <c r="AO501" s="241">
        <f t="shared" si="15"/>
        <v>0</v>
      </c>
    </row>
    <row r="502" spans="1:41" ht="14.25" hidden="1" x14ac:dyDescent="0.45">
      <c r="A502" s="246" t="s">
        <v>757</v>
      </c>
      <c r="B502" s="247"/>
      <c r="C502" s="232"/>
      <c r="D502" s="243"/>
      <c r="E502" s="243"/>
      <c r="F502" s="243"/>
      <c r="G502" s="243"/>
      <c r="H502" s="243"/>
      <c r="I502" s="243"/>
      <c r="J502" s="345" t="s">
        <v>233</v>
      </c>
      <c r="K502" s="345" t="s">
        <v>233</v>
      </c>
      <c r="L502" s="235">
        <v>0</v>
      </c>
      <c r="M502" s="235">
        <v>0</v>
      </c>
      <c r="N502" s="235">
        <v>0</v>
      </c>
      <c r="O502" s="235"/>
      <c r="P502" s="236">
        <v>0</v>
      </c>
      <c r="Q502" s="236">
        <v>8</v>
      </c>
      <c r="R502" s="236">
        <v>0</v>
      </c>
      <c r="S502" s="237">
        <v>0</v>
      </c>
      <c r="T502" s="234" t="e">
        <v>#N/A</v>
      </c>
      <c r="U502" s="234" t="e">
        <v>#N/A</v>
      </c>
      <c r="V502" s="234" t="e">
        <v>#N/A</v>
      </c>
      <c r="W502" s="234" t="e">
        <v>#N/A</v>
      </c>
      <c r="X502" s="208"/>
      <c r="Y502" s="238">
        <v>1</v>
      </c>
      <c r="Z502" s="208"/>
      <c r="AA502" s="238">
        <v>0</v>
      </c>
      <c r="AB502" s="238">
        <v>0</v>
      </c>
      <c r="AC502" s="238">
        <v>0</v>
      </c>
      <c r="AD502" s="238">
        <v>0</v>
      </c>
      <c r="AE502" s="239">
        <v>0</v>
      </c>
      <c r="AF502" s="208"/>
      <c r="AH502" s="240">
        <f t="shared" si="14"/>
        <v>0</v>
      </c>
      <c r="AI502" s="193"/>
      <c r="AJ502" s="193"/>
      <c r="AK502" s="240"/>
      <c r="AO502" s="241">
        <f t="shared" si="15"/>
        <v>0</v>
      </c>
    </row>
    <row r="503" spans="1:41" ht="14.25" hidden="1" x14ac:dyDescent="0.45">
      <c r="A503" s="246" t="s">
        <v>758</v>
      </c>
      <c r="B503" s="247"/>
      <c r="C503" s="232"/>
      <c r="D503" s="243"/>
      <c r="E503" s="232"/>
      <c r="F503" s="232"/>
      <c r="G503" s="232"/>
      <c r="H503" s="232"/>
      <c r="I503" s="232"/>
      <c r="J503" s="345" t="s">
        <v>233</v>
      </c>
      <c r="K503" s="345" t="s">
        <v>233</v>
      </c>
      <c r="L503" s="235">
        <v>0</v>
      </c>
      <c r="M503" s="235">
        <v>0</v>
      </c>
      <c r="N503" s="235">
        <v>0</v>
      </c>
      <c r="O503" s="235"/>
      <c r="P503" s="236">
        <v>0</v>
      </c>
      <c r="Q503" s="236">
        <v>8</v>
      </c>
      <c r="R503" s="236">
        <v>0</v>
      </c>
      <c r="S503" s="237">
        <v>0</v>
      </c>
      <c r="T503" s="234" t="e">
        <v>#N/A</v>
      </c>
      <c r="U503" s="234" t="e">
        <v>#N/A</v>
      </c>
      <c r="V503" s="234" t="e">
        <v>#N/A</v>
      </c>
      <c r="W503" s="234" t="e">
        <v>#N/A</v>
      </c>
      <c r="X503" s="208"/>
      <c r="Y503" s="238">
        <v>1</v>
      </c>
      <c r="Z503" s="208"/>
      <c r="AA503" s="238">
        <v>0</v>
      </c>
      <c r="AB503" s="238">
        <v>0</v>
      </c>
      <c r="AC503" s="238">
        <v>0</v>
      </c>
      <c r="AD503" s="238">
        <v>0</v>
      </c>
      <c r="AE503" s="239">
        <v>0</v>
      </c>
      <c r="AF503" s="208"/>
      <c r="AH503" s="240">
        <f t="shared" si="14"/>
        <v>0</v>
      </c>
      <c r="AI503" s="193"/>
      <c r="AJ503" s="193"/>
      <c r="AK503" s="240"/>
      <c r="AO503" s="241">
        <f t="shared" si="15"/>
        <v>0</v>
      </c>
    </row>
    <row r="504" spans="1:41" ht="14.25" hidden="1" x14ac:dyDescent="0.45">
      <c r="A504" s="246" t="s">
        <v>759</v>
      </c>
      <c r="B504" s="247"/>
      <c r="C504" s="243"/>
      <c r="D504" s="243"/>
      <c r="E504" s="243"/>
      <c r="F504" s="243"/>
      <c r="G504" s="243"/>
      <c r="H504" s="243"/>
      <c r="I504" s="243"/>
      <c r="J504" s="345" t="s">
        <v>233</v>
      </c>
      <c r="K504" s="345" t="s">
        <v>233</v>
      </c>
      <c r="L504" s="235">
        <v>0</v>
      </c>
      <c r="M504" s="235">
        <v>0</v>
      </c>
      <c r="N504" s="235">
        <v>0</v>
      </c>
      <c r="O504" s="235"/>
      <c r="P504" s="236">
        <v>0</v>
      </c>
      <c r="Q504" s="236">
        <v>8</v>
      </c>
      <c r="R504" s="236">
        <v>0</v>
      </c>
      <c r="S504" s="237">
        <v>0</v>
      </c>
      <c r="T504" s="234" t="e">
        <v>#N/A</v>
      </c>
      <c r="U504" s="234" t="e">
        <v>#N/A</v>
      </c>
      <c r="V504" s="234" t="e">
        <v>#N/A</v>
      </c>
      <c r="W504" s="234" t="e">
        <v>#N/A</v>
      </c>
      <c r="X504" s="208"/>
      <c r="Y504" s="238">
        <v>1</v>
      </c>
      <c r="Z504" s="208"/>
      <c r="AA504" s="238">
        <v>0</v>
      </c>
      <c r="AB504" s="238">
        <v>0</v>
      </c>
      <c r="AC504" s="238">
        <v>0</v>
      </c>
      <c r="AD504" s="238">
        <v>0</v>
      </c>
      <c r="AE504" s="239">
        <v>0</v>
      </c>
      <c r="AF504" s="208"/>
      <c r="AH504" s="240">
        <f t="shared" si="14"/>
        <v>0</v>
      </c>
      <c r="AI504" s="193"/>
      <c r="AJ504" s="193"/>
      <c r="AK504" s="240"/>
      <c r="AO504" s="241">
        <f t="shared" si="15"/>
        <v>0</v>
      </c>
    </row>
    <row r="505" spans="1:41" ht="14.25" hidden="1" x14ac:dyDescent="0.45">
      <c r="A505" s="246" t="s">
        <v>760</v>
      </c>
      <c r="B505" s="247"/>
      <c r="C505" s="232"/>
      <c r="D505" s="243"/>
      <c r="E505" s="232"/>
      <c r="F505" s="232"/>
      <c r="G505" s="232"/>
      <c r="H505" s="232"/>
      <c r="I505" s="232"/>
      <c r="J505" s="345" t="s">
        <v>233</v>
      </c>
      <c r="K505" s="345" t="s">
        <v>233</v>
      </c>
      <c r="L505" s="235">
        <v>0</v>
      </c>
      <c r="M505" s="235">
        <v>0</v>
      </c>
      <c r="N505" s="235">
        <v>0</v>
      </c>
      <c r="O505" s="235"/>
      <c r="P505" s="236">
        <v>0</v>
      </c>
      <c r="Q505" s="236">
        <v>8</v>
      </c>
      <c r="R505" s="236">
        <v>0</v>
      </c>
      <c r="S505" s="237">
        <v>0</v>
      </c>
      <c r="T505" s="234" t="e">
        <v>#N/A</v>
      </c>
      <c r="U505" s="234" t="e">
        <v>#N/A</v>
      </c>
      <c r="V505" s="234" t="e">
        <v>#N/A</v>
      </c>
      <c r="W505" s="234" t="e">
        <v>#N/A</v>
      </c>
      <c r="X505" s="208"/>
      <c r="Y505" s="238">
        <v>1</v>
      </c>
      <c r="Z505" s="208"/>
      <c r="AA505" s="238">
        <v>0</v>
      </c>
      <c r="AB505" s="238">
        <v>0</v>
      </c>
      <c r="AC505" s="238">
        <v>0</v>
      </c>
      <c r="AD505" s="238">
        <v>0</v>
      </c>
      <c r="AE505" s="239">
        <v>0</v>
      </c>
      <c r="AF505" s="208"/>
      <c r="AH505" s="240">
        <f t="shared" si="14"/>
        <v>0</v>
      </c>
      <c r="AI505" s="193"/>
      <c r="AJ505" s="193"/>
      <c r="AK505" s="240"/>
      <c r="AO505" s="241">
        <f t="shared" si="15"/>
        <v>0</v>
      </c>
    </row>
    <row r="506" spans="1:41" ht="14.25" hidden="1" x14ac:dyDescent="0.45">
      <c r="A506" s="246" t="s">
        <v>761</v>
      </c>
      <c r="B506" s="247"/>
      <c r="C506" s="232"/>
      <c r="D506" s="243"/>
      <c r="E506" s="243"/>
      <c r="F506" s="243"/>
      <c r="G506" s="243"/>
      <c r="H506" s="243"/>
      <c r="I506" s="243"/>
      <c r="J506" s="345" t="s">
        <v>233</v>
      </c>
      <c r="K506" s="345" t="s">
        <v>233</v>
      </c>
      <c r="L506" s="235">
        <v>0</v>
      </c>
      <c r="M506" s="235">
        <v>0</v>
      </c>
      <c r="N506" s="235">
        <v>0</v>
      </c>
      <c r="O506" s="235"/>
      <c r="P506" s="236">
        <v>0</v>
      </c>
      <c r="Q506" s="236">
        <v>8</v>
      </c>
      <c r="R506" s="236">
        <v>0</v>
      </c>
      <c r="S506" s="237">
        <v>0</v>
      </c>
      <c r="T506" s="234" t="e">
        <v>#N/A</v>
      </c>
      <c r="U506" s="234" t="e">
        <v>#N/A</v>
      </c>
      <c r="V506" s="234" t="e">
        <v>#N/A</v>
      </c>
      <c r="W506" s="234" t="e">
        <v>#N/A</v>
      </c>
      <c r="X506" s="208"/>
      <c r="Y506" s="238">
        <v>1</v>
      </c>
      <c r="Z506" s="208"/>
      <c r="AA506" s="238">
        <v>0</v>
      </c>
      <c r="AB506" s="238">
        <v>0</v>
      </c>
      <c r="AC506" s="238">
        <v>0</v>
      </c>
      <c r="AD506" s="238">
        <v>0</v>
      </c>
      <c r="AE506" s="239">
        <v>0</v>
      </c>
      <c r="AF506" s="208"/>
      <c r="AH506" s="240">
        <f t="shared" si="14"/>
        <v>0</v>
      </c>
      <c r="AI506" s="193"/>
      <c r="AJ506" s="193"/>
      <c r="AK506" s="240"/>
      <c r="AO506" s="241">
        <f t="shared" si="15"/>
        <v>0</v>
      </c>
    </row>
    <row r="507" spans="1:41" ht="14.25" hidden="1" x14ac:dyDescent="0.45">
      <c r="A507" s="246" t="s">
        <v>762</v>
      </c>
      <c r="B507" s="247"/>
      <c r="C507" s="243"/>
      <c r="D507" s="243"/>
      <c r="E507" s="232"/>
      <c r="F507" s="232"/>
      <c r="G507" s="232"/>
      <c r="H507" s="232"/>
      <c r="I507" s="232"/>
      <c r="J507" s="345" t="s">
        <v>233</v>
      </c>
      <c r="K507" s="345" t="s">
        <v>233</v>
      </c>
      <c r="L507" s="235">
        <v>0</v>
      </c>
      <c r="M507" s="235">
        <v>0</v>
      </c>
      <c r="N507" s="235">
        <v>0</v>
      </c>
      <c r="O507" s="235"/>
      <c r="P507" s="236">
        <v>0</v>
      </c>
      <c r="Q507" s="236">
        <v>8</v>
      </c>
      <c r="R507" s="236">
        <v>0</v>
      </c>
      <c r="S507" s="237">
        <v>0</v>
      </c>
      <c r="T507" s="234" t="e">
        <v>#N/A</v>
      </c>
      <c r="U507" s="234" t="e">
        <v>#N/A</v>
      </c>
      <c r="V507" s="234" t="e">
        <v>#N/A</v>
      </c>
      <c r="W507" s="234" t="e">
        <v>#N/A</v>
      </c>
      <c r="X507" s="208"/>
      <c r="Y507" s="238">
        <v>1</v>
      </c>
      <c r="Z507" s="208"/>
      <c r="AA507" s="238">
        <v>0</v>
      </c>
      <c r="AB507" s="238">
        <v>0</v>
      </c>
      <c r="AC507" s="238">
        <v>0</v>
      </c>
      <c r="AD507" s="238">
        <v>0</v>
      </c>
      <c r="AE507" s="239">
        <v>0</v>
      </c>
      <c r="AF507" s="208"/>
      <c r="AH507" s="240">
        <f t="shared" si="14"/>
        <v>0</v>
      </c>
      <c r="AI507" s="193"/>
      <c r="AJ507" s="193"/>
      <c r="AK507" s="240"/>
      <c r="AO507" s="241">
        <f t="shared" si="15"/>
        <v>0</v>
      </c>
    </row>
    <row r="508" spans="1:41" ht="14.25" hidden="1" x14ac:dyDescent="0.45">
      <c r="A508" s="246" t="s">
        <v>763</v>
      </c>
      <c r="B508" s="247"/>
      <c r="C508" s="232"/>
      <c r="D508" s="243"/>
      <c r="E508" s="243"/>
      <c r="F508" s="243"/>
      <c r="G508" s="243"/>
      <c r="H508" s="243"/>
      <c r="I508" s="243"/>
      <c r="J508" s="345" t="s">
        <v>233</v>
      </c>
      <c r="K508" s="345" t="s">
        <v>233</v>
      </c>
      <c r="L508" s="235">
        <v>0</v>
      </c>
      <c r="M508" s="235">
        <v>0</v>
      </c>
      <c r="N508" s="235">
        <v>0</v>
      </c>
      <c r="O508" s="235"/>
      <c r="P508" s="236">
        <v>0</v>
      </c>
      <c r="Q508" s="236">
        <v>8</v>
      </c>
      <c r="R508" s="236">
        <v>0</v>
      </c>
      <c r="S508" s="237">
        <v>0</v>
      </c>
      <c r="T508" s="234" t="e">
        <v>#N/A</v>
      </c>
      <c r="U508" s="234" t="e">
        <v>#N/A</v>
      </c>
      <c r="V508" s="234" t="e">
        <v>#N/A</v>
      </c>
      <c r="W508" s="234" t="e">
        <v>#N/A</v>
      </c>
      <c r="X508" s="208"/>
      <c r="Y508" s="238">
        <v>1</v>
      </c>
      <c r="Z508" s="208"/>
      <c r="AA508" s="238">
        <v>0</v>
      </c>
      <c r="AB508" s="238">
        <v>0</v>
      </c>
      <c r="AC508" s="238">
        <v>0</v>
      </c>
      <c r="AD508" s="238">
        <v>0</v>
      </c>
      <c r="AE508" s="239">
        <v>0</v>
      </c>
      <c r="AF508" s="208"/>
      <c r="AH508" s="240">
        <f t="shared" si="14"/>
        <v>0</v>
      </c>
      <c r="AI508" s="193"/>
      <c r="AJ508" s="193"/>
      <c r="AK508" s="240"/>
      <c r="AO508" s="241">
        <f t="shared" si="15"/>
        <v>0</v>
      </c>
    </row>
    <row r="509" spans="1:41" ht="14.25" hidden="1" x14ac:dyDescent="0.45">
      <c r="A509" s="246" t="s">
        <v>764</v>
      </c>
      <c r="B509" s="247"/>
      <c r="C509" s="232"/>
      <c r="D509" s="243"/>
      <c r="E509" s="232"/>
      <c r="F509" s="232"/>
      <c r="G509" s="232"/>
      <c r="H509" s="232"/>
      <c r="I509" s="232"/>
      <c r="J509" s="345" t="s">
        <v>233</v>
      </c>
      <c r="K509" s="345" t="s">
        <v>233</v>
      </c>
      <c r="L509" s="235">
        <v>0</v>
      </c>
      <c r="M509" s="235">
        <v>0</v>
      </c>
      <c r="N509" s="235">
        <v>0</v>
      </c>
      <c r="O509" s="235"/>
      <c r="P509" s="236">
        <v>0</v>
      </c>
      <c r="Q509" s="236">
        <v>8</v>
      </c>
      <c r="R509" s="236">
        <v>0</v>
      </c>
      <c r="S509" s="237">
        <v>0</v>
      </c>
      <c r="T509" s="234" t="e">
        <v>#N/A</v>
      </c>
      <c r="U509" s="234" t="e">
        <v>#N/A</v>
      </c>
      <c r="V509" s="234" t="e">
        <v>#N/A</v>
      </c>
      <c r="W509" s="234" t="e">
        <v>#N/A</v>
      </c>
      <c r="X509" s="208"/>
      <c r="Y509" s="238">
        <v>1</v>
      </c>
      <c r="Z509" s="208"/>
      <c r="AA509" s="238">
        <v>0</v>
      </c>
      <c r="AB509" s="238">
        <v>0</v>
      </c>
      <c r="AC509" s="238">
        <v>0</v>
      </c>
      <c r="AD509" s="238">
        <v>0</v>
      </c>
      <c r="AE509" s="239">
        <v>0</v>
      </c>
      <c r="AF509" s="208"/>
      <c r="AH509" s="240">
        <f t="shared" si="14"/>
        <v>0</v>
      </c>
      <c r="AI509" s="193"/>
      <c r="AJ509" s="193"/>
      <c r="AK509" s="240"/>
      <c r="AO509" s="241">
        <f t="shared" si="15"/>
        <v>0</v>
      </c>
    </row>
    <row r="510" spans="1:41" ht="14.25" hidden="1" x14ac:dyDescent="0.45">
      <c r="A510" s="246" t="s">
        <v>765</v>
      </c>
      <c r="B510" s="247"/>
      <c r="C510" s="243"/>
      <c r="D510" s="243"/>
      <c r="E510" s="243"/>
      <c r="F510" s="243"/>
      <c r="G510" s="243"/>
      <c r="H510" s="243"/>
      <c r="I510" s="243"/>
      <c r="J510" s="345" t="s">
        <v>233</v>
      </c>
      <c r="K510" s="345" t="s">
        <v>233</v>
      </c>
      <c r="L510" s="235">
        <v>0</v>
      </c>
      <c r="M510" s="235">
        <v>0</v>
      </c>
      <c r="N510" s="235">
        <v>0</v>
      </c>
      <c r="O510" s="235"/>
      <c r="P510" s="236">
        <v>0</v>
      </c>
      <c r="Q510" s="236">
        <v>8</v>
      </c>
      <c r="R510" s="236">
        <v>0</v>
      </c>
      <c r="S510" s="237">
        <v>0</v>
      </c>
      <c r="T510" s="234" t="e">
        <v>#N/A</v>
      </c>
      <c r="U510" s="234" t="e">
        <v>#N/A</v>
      </c>
      <c r="V510" s="234" t="e">
        <v>#N/A</v>
      </c>
      <c r="W510" s="234" t="e">
        <v>#N/A</v>
      </c>
      <c r="X510" s="208"/>
      <c r="Y510" s="238">
        <v>1</v>
      </c>
      <c r="Z510" s="208"/>
      <c r="AA510" s="238">
        <v>0</v>
      </c>
      <c r="AB510" s="238">
        <v>0</v>
      </c>
      <c r="AC510" s="238">
        <v>0</v>
      </c>
      <c r="AD510" s="238">
        <v>0</v>
      </c>
      <c r="AE510" s="239">
        <v>0</v>
      </c>
      <c r="AF510" s="208"/>
      <c r="AH510" s="240">
        <f t="shared" si="14"/>
        <v>0</v>
      </c>
      <c r="AI510" s="193"/>
      <c r="AJ510" s="193"/>
      <c r="AK510" s="240"/>
      <c r="AO510" s="241">
        <f t="shared" si="15"/>
        <v>0</v>
      </c>
    </row>
    <row r="511" spans="1:41" ht="14.25" hidden="1" x14ac:dyDescent="0.45">
      <c r="A511" s="246" t="s">
        <v>766</v>
      </c>
      <c r="B511" s="247"/>
      <c r="C511" s="232"/>
      <c r="D511" s="243"/>
      <c r="E511" s="232"/>
      <c r="F511" s="232"/>
      <c r="G511" s="232"/>
      <c r="H511" s="232"/>
      <c r="I511" s="232"/>
      <c r="J511" s="345" t="s">
        <v>233</v>
      </c>
      <c r="K511" s="345" t="s">
        <v>233</v>
      </c>
      <c r="L511" s="235">
        <v>0</v>
      </c>
      <c r="M511" s="235">
        <v>0</v>
      </c>
      <c r="N511" s="235">
        <v>0</v>
      </c>
      <c r="O511" s="235"/>
      <c r="P511" s="236">
        <v>0</v>
      </c>
      <c r="Q511" s="236">
        <v>8</v>
      </c>
      <c r="R511" s="236">
        <v>0</v>
      </c>
      <c r="S511" s="237">
        <v>0</v>
      </c>
      <c r="T511" s="234" t="e">
        <v>#N/A</v>
      </c>
      <c r="U511" s="234" t="e">
        <v>#N/A</v>
      </c>
      <c r="V511" s="234" t="e">
        <v>#N/A</v>
      </c>
      <c r="W511" s="234" t="e">
        <v>#N/A</v>
      </c>
      <c r="X511" s="208"/>
      <c r="Y511" s="238">
        <v>1</v>
      </c>
      <c r="Z511" s="208"/>
      <c r="AA511" s="238">
        <v>0</v>
      </c>
      <c r="AB511" s="238">
        <v>0</v>
      </c>
      <c r="AC511" s="238">
        <v>0</v>
      </c>
      <c r="AD511" s="238">
        <v>0</v>
      </c>
      <c r="AE511" s="239">
        <v>0</v>
      </c>
      <c r="AF511" s="208"/>
      <c r="AH511" s="240">
        <f t="shared" si="14"/>
        <v>0</v>
      </c>
      <c r="AI511" s="193"/>
      <c r="AJ511" s="193"/>
      <c r="AK511" s="240"/>
      <c r="AO511" s="241">
        <f t="shared" si="15"/>
        <v>0</v>
      </c>
    </row>
    <row r="512" spans="1:41" ht="14.25" hidden="1" x14ac:dyDescent="0.45">
      <c r="A512" s="246" t="s">
        <v>767</v>
      </c>
      <c r="B512" s="247"/>
      <c r="C512" s="232"/>
      <c r="D512" s="243"/>
      <c r="E512" s="243"/>
      <c r="F512" s="243"/>
      <c r="G512" s="243"/>
      <c r="H512" s="243"/>
      <c r="I512" s="243"/>
      <c r="J512" s="345" t="s">
        <v>233</v>
      </c>
      <c r="K512" s="345" t="s">
        <v>233</v>
      </c>
      <c r="L512" s="235">
        <v>0</v>
      </c>
      <c r="M512" s="235">
        <v>0</v>
      </c>
      <c r="N512" s="235">
        <v>0</v>
      </c>
      <c r="O512" s="235"/>
      <c r="P512" s="236">
        <v>0</v>
      </c>
      <c r="Q512" s="236">
        <v>8</v>
      </c>
      <c r="R512" s="236">
        <v>0</v>
      </c>
      <c r="S512" s="237">
        <v>0</v>
      </c>
      <c r="T512" s="234" t="e">
        <v>#N/A</v>
      </c>
      <c r="U512" s="234" t="e">
        <v>#N/A</v>
      </c>
      <c r="V512" s="234" t="e">
        <v>#N/A</v>
      </c>
      <c r="W512" s="234" t="e">
        <v>#N/A</v>
      </c>
      <c r="Y512" s="238">
        <v>1</v>
      </c>
      <c r="AA512" s="238">
        <v>0</v>
      </c>
      <c r="AB512" s="238">
        <v>0</v>
      </c>
      <c r="AC512" s="238">
        <v>0</v>
      </c>
      <c r="AD512" s="238">
        <v>0</v>
      </c>
      <c r="AE512" s="239">
        <v>0</v>
      </c>
      <c r="AH512" s="240">
        <f t="shared" si="14"/>
        <v>0</v>
      </c>
      <c r="AI512" s="193"/>
      <c r="AJ512" s="193"/>
      <c r="AK512" s="240"/>
      <c r="AO512" s="241">
        <f t="shared" si="15"/>
        <v>0</v>
      </c>
    </row>
    <row r="513" spans="1:41" ht="14.25" hidden="1" x14ac:dyDescent="0.45">
      <c r="A513" s="246" t="s">
        <v>768</v>
      </c>
      <c r="B513" s="247"/>
      <c r="C513" s="243"/>
      <c r="D513" s="243"/>
      <c r="E513" s="232"/>
      <c r="F513" s="232"/>
      <c r="G513" s="232"/>
      <c r="H513" s="232"/>
      <c r="I513" s="232"/>
      <c r="J513" s="345" t="s">
        <v>233</v>
      </c>
      <c r="K513" s="345" t="s">
        <v>233</v>
      </c>
      <c r="L513" s="235">
        <v>0</v>
      </c>
      <c r="M513" s="235">
        <v>0</v>
      </c>
      <c r="N513" s="235">
        <v>0</v>
      </c>
      <c r="O513" s="235"/>
      <c r="P513" s="236">
        <v>0</v>
      </c>
      <c r="Q513" s="236">
        <v>8</v>
      </c>
      <c r="R513" s="236">
        <v>0</v>
      </c>
      <c r="S513" s="237">
        <v>0</v>
      </c>
      <c r="T513" s="234" t="e">
        <v>#N/A</v>
      </c>
      <c r="U513" s="234" t="e">
        <v>#N/A</v>
      </c>
      <c r="V513" s="234" t="e">
        <v>#N/A</v>
      </c>
      <c r="W513" s="234" t="e">
        <v>#N/A</v>
      </c>
      <c r="Y513" s="238">
        <v>1</v>
      </c>
      <c r="AA513" s="238">
        <v>0</v>
      </c>
      <c r="AB513" s="238">
        <v>0</v>
      </c>
      <c r="AC513" s="238">
        <v>0</v>
      </c>
      <c r="AD513" s="238">
        <v>0</v>
      </c>
      <c r="AE513" s="239">
        <v>0</v>
      </c>
      <c r="AH513" s="240">
        <f t="shared" si="14"/>
        <v>0</v>
      </c>
      <c r="AI513" s="193"/>
      <c r="AJ513" s="193"/>
      <c r="AK513" s="240"/>
      <c r="AO513" s="241">
        <f t="shared" si="15"/>
        <v>0</v>
      </c>
    </row>
    <row r="514" spans="1:41" ht="14.25" hidden="1" x14ac:dyDescent="0.45">
      <c r="A514" s="246" t="s">
        <v>769</v>
      </c>
      <c r="B514" s="247"/>
      <c r="C514" s="232"/>
      <c r="D514" s="243"/>
      <c r="E514" s="243"/>
      <c r="F514" s="243"/>
      <c r="G514" s="243"/>
      <c r="H514" s="243"/>
      <c r="I514" s="243"/>
      <c r="J514" s="345" t="s">
        <v>233</v>
      </c>
      <c r="K514" s="345" t="s">
        <v>233</v>
      </c>
      <c r="L514" s="235">
        <v>0</v>
      </c>
      <c r="M514" s="235">
        <v>0</v>
      </c>
      <c r="N514" s="235">
        <v>0</v>
      </c>
      <c r="O514" s="235"/>
      <c r="P514" s="236">
        <v>0</v>
      </c>
      <c r="Q514" s="236">
        <v>8</v>
      </c>
      <c r="R514" s="236">
        <v>0</v>
      </c>
      <c r="S514" s="237">
        <v>0</v>
      </c>
      <c r="T514" s="234" t="e">
        <v>#N/A</v>
      </c>
      <c r="U514" s="234" t="e">
        <v>#N/A</v>
      </c>
      <c r="V514" s="234" t="e">
        <v>#N/A</v>
      </c>
      <c r="W514" s="234" t="e">
        <v>#N/A</v>
      </c>
      <c r="Y514" s="238">
        <v>1</v>
      </c>
      <c r="AA514" s="238">
        <v>0</v>
      </c>
      <c r="AB514" s="238">
        <v>0</v>
      </c>
      <c r="AC514" s="238">
        <v>0</v>
      </c>
      <c r="AD514" s="238">
        <v>0</v>
      </c>
      <c r="AE514" s="239">
        <v>0</v>
      </c>
      <c r="AH514" s="240">
        <f t="shared" si="14"/>
        <v>0</v>
      </c>
      <c r="AI514" s="193"/>
      <c r="AJ514" s="193"/>
      <c r="AK514" s="240"/>
      <c r="AO514" s="241">
        <f t="shared" si="15"/>
        <v>0</v>
      </c>
    </row>
    <row r="515" spans="1:41" ht="14.25" hidden="1" x14ac:dyDescent="0.45">
      <c r="A515" s="246" t="s">
        <v>770</v>
      </c>
      <c r="B515" s="247"/>
      <c r="C515" s="232"/>
      <c r="D515" s="243"/>
      <c r="E515" s="232"/>
      <c r="F515" s="232"/>
      <c r="G515" s="232"/>
      <c r="H515" s="232"/>
      <c r="I515" s="232"/>
      <c r="J515" s="345" t="s">
        <v>233</v>
      </c>
      <c r="K515" s="345" t="s">
        <v>233</v>
      </c>
      <c r="L515" s="235">
        <v>0</v>
      </c>
      <c r="M515" s="235">
        <v>0</v>
      </c>
      <c r="N515" s="235">
        <v>0</v>
      </c>
      <c r="O515" s="235"/>
      <c r="P515" s="236">
        <v>0</v>
      </c>
      <c r="Q515" s="236">
        <v>8</v>
      </c>
      <c r="R515" s="236">
        <v>0</v>
      </c>
      <c r="S515" s="237">
        <v>0</v>
      </c>
      <c r="T515" s="234" t="e">
        <v>#N/A</v>
      </c>
      <c r="U515" s="234" t="e">
        <v>#N/A</v>
      </c>
      <c r="V515" s="234" t="e">
        <v>#N/A</v>
      </c>
      <c r="W515" s="234" t="e">
        <v>#N/A</v>
      </c>
      <c r="Y515" s="238">
        <v>1</v>
      </c>
      <c r="AA515" s="238">
        <v>0</v>
      </c>
      <c r="AB515" s="238">
        <v>0</v>
      </c>
      <c r="AC515" s="238">
        <v>0</v>
      </c>
      <c r="AD515" s="238">
        <v>0</v>
      </c>
      <c r="AE515" s="239">
        <v>0</v>
      </c>
      <c r="AH515" s="240">
        <f t="shared" si="14"/>
        <v>0</v>
      </c>
      <c r="AI515" s="193"/>
      <c r="AJ515" s="193"/>
      <c r="AK515" s="240"/>
      <c r="AO515" s="241">
        <f t="shared" si="15"/>
        <v>0</v>
      </c>
    </row>
    <row r="516" spans="1:41" ht="14.25" hidden="1" x14ac:dyDescent="0.45">
      <c r="A516" s="246" t="s">
        <v>771</v>
      </c>
      <c r="B516" s="247"/>
      <c r="C516" s="243"/>
      <c r="D516" s="243"/>
      <c r="E516" s="243"/>
      <c r="F516" s="243"/>
      <c r="G516" s="243"/>
      <c r="H516" s="243"/>
      <c r="I516" s="243"/>
      <c r="J516" s="345" t="s">
        <v>233</v>
      </c>
      <c r="K516" s="345" t="s">
        <v>233</v>
      </c>
      <c r="L516" s="235">
        <v>0</v>
      </c>
      <c r="M516" s="235">
        <v>0</v>
      </c>
      <c r="N516" s="235">
        <v>0</v>
      </c>
      <c r="O516" s="235"/>
      <c r="P516" s="236">
        <v>0</v>
      </c>
      <c r="Q516" s="236">
        <v>8</v>
      </c>
      <c r="R516" s="236">
        <v>0</v>
      </c>
      <c r="S516" s="237">
        <v>0</v>
      </c>
      <c r="T516" s="234" t="e">
        <v>#N/A</v>
      </c>
      <c r="U516" s="234" t="e">
        <v>#N/A</v>
      </c>
      <c r="V516" s="234" t="e">
        <v>#N/A</v>
      </c>
      <c r="W516" s="234" t="e">
        <v>#N/A</v>
      </c>
      <c r="Y516" s="238">
        <v>1</v>
      </c>
      <c r="AA516" s="238">
        <v>0</v>
      </c>
      <c r="AB516" s="238">
        <v>0</v>
      </c>
      <c r="AC516" s="238">
        <v>0</v>
      </c>
      <c r="AD516" s="238">
        <v>0</v>
      </c>
      <c r="AE516" s="239">
        <v>0</v>
      </c>
      <c r="AH516" s="240">
        <f t="shared" si="14"/>
        <v>0</v>
      </c>
      <c r="AI516" s="193"/>
      <c r="AJ516" s="193"/>
      <c r="AK516" s="240"/>
      <c r="AO516" s="241">
        <f t="shared" si="15"/>
        <v>0</v>
      </c>
    </row>
    <row r="517" spans="1:41" ht="14.25" hidden="1" x14ac:dyDescent="0.45">
      <c r="A517" s="246" t="s">
        <v>772</v>
      </c>
      <c r="B517" s="247"/>
      <c r="C517" s="232"/>
      <c r="D517" s="243"/>
      <c r="E517" s="232"/>
      <c r="F517" s="232"/>
      <c r="G517" s="232"/>
      <c r="H517" s="232"/>
      <c r="I517" s="232"/>
      <c r="J517" s="345" t="s">
        <v>233</v>
      </c>
      <c r="K517" s="345" t="s">
        <v>233</v>
      </c>
      <c r="L517" s="235">
        <v>0</v>
      </c>
      <c r="M517" s="235">
        <v>0</v>
      </c>
      <c r="N517" s="235">
        <v>0</v>
      </c>
      <c r="O517" s="235"/>
      <c r="P517" s="236">
        <v>0</v>
      </c>
      <c r="Q517" s="236">
        <v>8</v>
      </c>
      <c r="R517" s="236">
        <v>0</v>
      </c>
      <c r="S517" s="237">
        <v>0</v>
      </c>
      <c r="T517" s="234" t="e">
        <v>#N/A</v>
      </c>
      <c r="U517" s="234" t="e">
        <v>#N/A</v>
      </c>
      <c r="V517" s="234" t="e">
        <v>#N/A</v>
      </c>
      <c r="W517" s="234" t="e">
        <v>#N/A</v>
      </c>
      <c r="Y517" s="238">
        <v>1</v>
      </c>
      <c r="AA517" s="238">
        <v>0</v>
      </c>
      <c r="AB517" s="238">
        <v>0</v>
      </c>
      <c r="AC517" s="238">
        <v>0</v>
      </c>
      <c r="AD517" s="238">
        <v>0</v>
      </c>
      <c r="AE517" s="239">
        <v>0</v>
      </c>
      <c r="AH517" s="240">
        <f t="shared" si="14"/>
        <v>0</v>
      </c>
      <c r="AI517" s="193"/>
      <c r="AJ517" s="193"/>
      <c r="AK517" s="240"/>
      <c r="AO517" s="241">
        <f t="shared" si="15"/>
        <v>0</v>
      </c>
    </row>
    <row r="518" spans="1:41" ht="14.25" hidden="1" x14ac:dyDescent="0.45">
      <c r="A518" s="246" t="s">
        <v>773</v>
      </c>
      <c r="B518" s="247"/>
      <c r="C518" s="232"/>
      <c r="D518" s="243"/>
      <c r="E518" s="243"/>
      <c r="F518" s="243"/>
      <c r="G518" s="243"/>
      <c r="H518" s="243"/>
      <c r="I518" s="243"/>
      <c r="J518" s="345" t="s">
        <v>233</v>
      </c>
      <c r="K518" s="345" t="s">
        <v>233</v>
      </c>
      <c r="L518" s="235">
        <v>0</v>
      </c>
      <c r="M518" s="235">
        <v>0</v>
      </c>
      <c r="N518" s="235">
        <v>0</v>
      </c>
      <c r="O518" s="235"/>
      <c r="P518" s="236">
        <v>0</v>
      </c>
      <c r="Q518" s="236">
        <v>8</v>
      </c>
      <c r="R518" s="236">
        <v>0</v>
      </c>
      <c r="S518" s="237">
        <v>0</v>
      </c>
      <c r="T518" s="234" t="e">
        <v>#N/A</v>
      </c>
      <c r="U518" s="234" t="e">
        <v>#N/A</v>
      </c>
      <c r="V518" s="234" t="e">
        <v>#N/A</v>
      </c>
      <c r="W518" s="234" t="e">
        <v>#N/A</v>
      </c>
      <c r="Y518" s="238">
        <v>1</v>
      </c>
      <c r="AA518" s="238">
        <v>0</v>
      </c>
      <c r="AB518" s="238">
        <v>0</v>
      </c>
      <c r="AC518" s="238">
        <v>0</v>
      </c>
      <c r="AD518" s="238">
        <v>0</v>
      </c>
      <c r="AE518" s="239">
        <v>0</v>
      </c>
      <c r="AH518" s="240">
        <f t="shared" si="14"/>
        <v>0</v>
      </c>
      <c r="AI518" s="193"/>
      <c r="AJ518" s="193"/>
      <c r="AK518" s="240"/>
      <c r="AO518" s="241">
        <f t="shared" si="15"/>
        <v>0</v>
      </c>
    </row>
    <row r="519" spans="1:41" ht="14.25" hidden="1" x14ac:dyDescent="0.45">
      <c r="A519" s="246" t="s">
        <v>774</v>
      </c>
      <c r="B519" s="247"/>
      <c r="C519" s="243"/>
      <c r="D519" s="243"/>
      <c r="E519" s="232"/>
      <c r="F519" s="232"/>
      <c r="G519" s="232"/>
      <c r="H519" s="232"/>
      <c r="I519" s="232"/>
      <c r="J519" s="345" t="s">
        <v>233</v>
      </c>
      <c r="K519" s="345" t="s">
        <v>233</v>
      </c>
      <c r="L519" s="235">
        <v>0</v>
      </c>
      <c r="M519" s="235">
        <v>0</v>
      </c>
      <c r="N519" s="235">
        <v>0</v>
      </c>
      <c r="O519" s="235"/>
      <c r="P519" s="236">
        <v>0</v>
      </c>
      <c r="Q519" s="236">
        <v>8</v>
      </c>
      <c r="R519" s="236">
        <v>0</v>
      </c>
      <c r="S519" s="237">
        <v>0</v>
      </c>
      <c r="T519" s="234" t="e">
        <v>#N/A</v>
      </c>
      <c r="U519" s="234" t="e">
        <v>#N/A</v>
      </c>
      <c r="V519" s="234" t="e">
        <v>#N/A</v>
      </c>
      <c r="W519" s="234" t="e">
        <v>#N/A</v>
      </c>
      <c r="Y519" s="238">
        <v>1</v>
      </c>
      <c r="AA519" s="238">
        <v>0</v>
      </c>
      <c r="AB519" s="238">
        <v>0</v>
      </c>
      <c r="AC519" s="238">
        <v>0</v>
      </c>
      <c r="AD519" s="238">
        <v>0</v>
      </c>
      <c r="AE519" s="239">
        <v>0</v>
      </c>
      <c r="AH519" s="240">
        <f t="shared" si="14"/>
        <v>0</v>
      </c>
      <c r="AI519" s="193"/>
      <c r="AJ519" s="193"/>
      <c r="AK519" s="240"/>
      <c r="AO519" s="241">
        <f t="shared" si="15"/>
        <v>0</v>
      </c>
    </row>
    <row r="520" spans="1:41" ht="14.25" hidden="1" x14ac:dyDescent="0.45">
      <c r="A520" s="246" t="s">
        <v>775</v>
      </c>
      <c r="B520" s="247"/>
      <c r="C520" s="232"/>
      <c r="D520" s="243"/>
      <c r="E520" s="243"/>
      <c r="F520" s="243"/>
      <c r="G520" s="243"/>
      <c r="H520" s="243"/>
      <c r="I520" s="243"/>
      <c r="J520" s="345" t="s">
        <v>233</v>
      </c>
      <c r="K520" s="345" t="s">
        <v>233</v>
      </c>
      <c r="L520" s="235">
        <v>0</v>
      </c>
      <c r="M520" s="235">
        <v>0</v>
      </c>
      <c r="N520" s="235">
        <v>0</v>
      </c>
      <c r="O520" s="235"/>
      <c r="P520" s="236">
        <v>0</v>
      </c>
      <c r="Q520" s="236">
        <v>8</v>
      </c>
      <c r="R520" s="236">
        <v>0</v>
      </c>
      <c r="S520" s="237">
        <v>0</v>
      </c>
      <c r="T520" s="234" t="e">
        <v>#N/A</v>
      </c>
      <c r="U520" s="234" t="e">
        <v>#N/A</v>
      </c>
      <c r="V520" s="234" t="e">
        <v>#N/A</v>
      </c>
      <c r="W520" s="234" t="e">
        <v>#N/A</v>
      </c>
      <c r="Y520" s="238">
        <v>1</v>
      </c>
      <c r="AA520" s="238">
        <v>0</v>
      </c>
      <c r="AB520" s="238">
        <v>0</v>
      </c>
      <c r="AC520" s="238">
        <v>0</v>
      </c>
      <c r="AD520" s="238">
        <v>0</v>
      </c>
      <c r="AE520" s="239">
        <v>0</v>
      </c>
      <c r="AH520" s="240">
        <f t="shared" si="14"/>
        <v>0</v>
      </c>
      <c r="AI520" s="193"/>
      <c r="AJ520" s="193"/>
      <c r="AK520" s="240"/>
      <c r="AO520" s="241">
        <f t="shared" si="15"/>
        <v>0</v>
      </c>
    </row>
    <row r="521" spans="1:41" ht="14.25" hidden="1" x14ac:dyDescent="0.45">
      <c r="A521" s="246" t="s">
        <v>776</v>
      </c>
      <c r="B521" s="247"/>
      <c r="C521" s="232"/>
      <c r="D521" s="243"/>
      <c r="E521" s="232"/>
      <c r="F521" s="232"/>
      <c r="G521" s="232"/>
      <c r="H521" s="232"/>
      <c r="I521" s="232"/>
      <c r="J521" s="345" t="s">
        <v>233</v>
      </c>
      <c r="K521" s="345" t="s">
        <v>233</v>
      </c>
      <c r="L521" s="235">
        <v>0</v>
      </c>
      <c r="M521" s="235">
        <v>0</v>
      </c>
      <c r="N521" s="235">
        <v>0</v>
      </c>
      <c r="O521" s="235"/>
      <c r="P521" s="236">
        <v>0</v>
      </c>
      <c r="Q521" s="236">
        <v>8</v>
      </c>
      <c r="R521" s="236">
        <v>0</v>
      </c>
      <c r="S521" s="237">
        <v>0</v>
      </c>
      <c r="T521" s="234" t="e">
        <v>#N/A</v>
      </c>
      <c r="U521" s="234" t="e">
        <v>#N/A</v>
      </c>
      <c r="V521" s="234" t="e">
        <v>#N/A</v>
      </c>
      <c r="W521" s="234" t="e">
        <v>#N/A</v>
      </c>
      <c r="Y521" s="238">
        <v>1</v>
      </c>
      <c r="AA521" s="238">
        <v>0</v>
      </c>
      <c r="AB521" s="238">
        <v>0</v>
      </c>
      <c r="AC521" s="238">
        <v>0</v>
      </c>
      <c r="AD521" s="238">
        <v>0</v>
      </c>
      <c r="AE521" s="239">
        <v>0</v>
      </c>
      <c r="AH521" s="240">
        <f t="shared" si="14"/>
        <v>0</v>
      </c>
      <c r="AI521" s="193"/>
      <c r="AJ521" s="193"/>
      <c r="AK521" s="240"/>
      <c r="AO521" s="241">
        <f t="shared" si="15"/>
        <v>0</v>
      </c>
    </row>
    <row r="522" spans="1:41" ht="14.25" hidden="1" x14ac:dyDescent="0.45">
      <c r="A522" s="246" t="s">
        <v>777</v>
      </c>
      <c r="B522" s="247"/>
      <c r="C522" s="243"/>
      <c r="D522" s="243"/>
      <c r="E522" s="243"/>
      <c r="F522" s="243"/>
      <c r="G522" s="243"/>
      <c r="H522" s="243"/>
      <c r="I522" s="243"/>
      <c r="J522" s="345" t="s">
        <v>233</v>
      </c>
      <c r="K522" s="345" t="s">
        <v>233</v>
      </c>
      <c r="L522" s="235">
        <v>0</v>
      </c>
      <c r="M522" s="235">
        <v>0</v>
      </c>
      <c r="N522" s="235">
        <v>0</v>
      </c>
      <c r="O522" s="235"/>
      <c r="P522" s="236">
        <v>0</v>
      </c>
      <c r="Q522" s="236">
        <v>8</v>
      </c>
      <c r="R522" s="236">
        <v>0</v>
      </c>
      <c r="S522" s="237">
        <v>0</v>
      </c>
      <c r="T522" s="234" t="e">
        <v>#N/A</v>
      </c>
      <c r="U522" s="234" t="e">
        <v>#N/A</v>
      </c>
      <c r="V522" s="234" t="e">
        <v>#N/A</v>
      </c>
      <c r="W522" s="234" t="e">
        <v>#N/A</v>
      </c>
      <c r="Y522" s="238">
        <v>1</v>
      </c>
      <c r="AA522" s="238">
        <v>0</v>
      </c>
      <c r="AB522" s="238">
        <v>0</v>
      </c>
      <c r="AC522" s="238">
        <v>0</v>
      </c>
      <c r="AD522" s="238">
        <v>0</v>
      </c>
      <c r="AE522" s="239">
        <v>0</v>
      </c>
      <c r="AH522" s="240">
        <f t="shared" si="14"/>
        <v>0</v>
      </c>
      <c r="AI522" s="193"/>
      <c r="AJ522" s="193"/>
      <c r="AK522" s="240"/>
      <c r="AO522" s="241">
        <f t="shared" si="15"/>
        <v>0</v>
      </c>
    </row>
    <row r="523" spans="1:41" ht="14.25" hidden="1" x14ac:dyDescent="0.45">
      <c r="A523" s="246" t="s">
        <v>778</v>
      </c>
      <c r="B523" s="247"/>
      <c r="C523" s="232"/>
      <c r="D523" s="243"/>
      <c r="E523" s="232"/>
      <c r="F523" s="232"/>
      <c r="G523" s="232"/>
      <c r="H523" s="232"/>
      <c r="I523" s="232"/>
      <c r="J523" s="345" t="s">
        <v>233</v>
      </c>
      <c r="K523" s="345" t="s">
        <v>233</v>
      </c>
      <c r="L523" s="235">
        <v>0</v>
      </c>
      <c r="M523" s="235">
        <v>0</v>
      </c>
      <c r="N523" s="235">
        <v>0</v>
      </c>
      <c r="O523" s="235"/>
      <c r="P523" s="236">
        <v>0</v>
      </c>
      <c r="Q523" s="236">
        <v>8</v>
      </c>
      <c r="R523" s="236">
        <v>0</v>
      </c>
      <c r="S523" s="237">
        <v>0</v>
      </c>
      <c r="T523" s="234" t="e">
        <v>#N/A</v>
      </c>
      <c r="U523" s="234" t="e">
        <v>#N/A</v>
      </c>
      <c r="V523" s="234" t="e">
        <v>#N/A</v>
      </c>
      <c r="W523" s="234" t="e">
        <v>#N/A</v>
      </c>
      <c r="Y523" s="238">
        <v>1</v>
      </c>
      <c r="AA523" s="238">
        <v>0</v>
      </c>
      <c r="AB523" s="238">
        <v>0</v>
      </c>
      <c r="AC523" s="238">
        <v>0</v>
      </c>
      <c r="AD523" s="238">
        <v>0</v>
      </c>
      <c r="AE523" s="239">
        <v>0</v>
      </c>
      <c r="AH523" s="240">
        <f t="shared" si="14"/>
        <v>0</v>
      </c>
      <c r="AI523" s="193"/>
      <c r="AJ523" s="193"/>
      <c r="AK523" s="240"/>
      <c r="AO523" s="241">
        <f t="shared" si="15"/>
        <v>0</v>
      </c>
    </row>
    <row r="524" spans="1:41" ht="14.25" hidden="1" x14ac:dyDescent="0.45">
      <c r="A524" s="246" t="s">
        <v>779</v>
      </c>
      <c r="B524" s="247"/>
      <c r="C524" s="232"/>
      <c r="D524" s="243"/>
      <c r="E524" s="243"/>
      <c r="F524" s="243"/>
      <c r="G524" s="243"/>
      <c r="H524" s="243"/>
      <c r="I524" s="243"/>
      <c r="J524" s="345" t="s">
        <v>233</v>
      </c>
      <c r="K524" s="345" t="s">
        <v>233</v>
      </c>
      <c r="L524" s="235">
        <v>0</v>
      </c>
      <c r="M524" s="235">
        <v>0</v>
      </c>
      <c r="N524" s="235">
        <v>0</v>
      </c>
      <c r="O524" s="235"/>
      <c r="P524" s="236">
        <v>0</v>
      </c>
      <c r="Q524" s="236">
        <v>8</v>
      </c>
      <c r="R524" s="236">
        <v>0</v>
      </c>
      <c r="S524" s="237">
        <v>0</v>
      </c>
      <c r="T524" s="234" t="e">
        <v>#N/A</v>
      </c>
      <c r="U524" s="234" t="e">
        <v>#N/A</v>
      </c>
      <c r="V524" s="234" t="e">
        <v>#N/A</v>
      </c>
      <c r="W524" s="234" t="e">
        <v>#N/A</v>
      </c>
      <c r="Y524" s="238">
        <v>1</v>
      </c>
      <c r="AA524" s="238">
        <v>0</v>
      </c>
      <c r="AB524" s="238">
        <v>0</v>
      </c>
      <c r="AC524" s="238">
        <v>0</v>
      </c>
      <c r="AD524" s="238">
        <v>0</v>
      </c>
      <c r="AE524" s="239">
        <v>0</v>
      </c>
      <c r="AH524" s="240">
        <f t="shared" ref="AH524:AH587" si="16">IF(OR(ISTEXT(D524),ISTEXT(E524),ISTEXT(F524),ISTEXT(G524),ISTEXT(H524),ISTEXT(C524),ISTEXT(I524)),1,0)</f>
        <v>0</v>
      </c>
      <c r="AI524" s="193"/>
      <c r="AJ524" s="193"/>
      <c r="AK524" s="240"/>
      <c r="AO524" s="241">
        <f t="shared" si="15"/>
        <v>0</v>
      </c>
    </row>
    <row r="525" spans="1:41" ht="14.25" hidden="1" x14ac:dyDescent="0.45">
      <c r="A525" s="246" t="s">
        <v>780</v>
      </c>
      <c r="B525" s="247"/>
      <c r="C525" s="243"/>
      <c r="D525" s="243"/>
      <c r="E525" s="232"/>
      <c r="F525" s="232"/>
      <c r="G525" s="232"/>
      <c r="H525" s="232"/>
      <c r="I525" s="232"/>
      <c r="J525" s="345" t="s">
        <v>233</v>
      </c>
      <c r="K525" s="345" t="s">
        <v>233</v>
      </c>
      <c r="L525" s="235">
        <v>0</v>
      </c>
      <c r="M525" s="235">
        <v>0</v>
      </c>
      <c r="N525" s="235">
        <v>0</v>
      </c>
      <c r="O525" s="235"/>
      <c r="P525" s="236">
        <v>0</v>
      </c>
      <c r="Q525" s="236">
        <v>8</v>
      </c>
      <c r="R525" s="236">
        <v>0</v>
      </c>
      <c r="S525" s="237">
        <v>0</v>
      </c>
      <c r="T525" s="234" t="e">
        <v>#N/A</v>
      </c>
      <c r="U525" s="234" t="e">
        <v>#N/A</v>
      </c>
      <c r="V525" s="234" t="e">
        <v>#N/A</v>
      </c>
      <c r="W525" s="234" t="e">
        <v>#N/A</v>
      </c>
      <c r="Y525" s="238">
        <v>1</v>
      </c>
      <c r="AA525" s="238">
        <v>0</v>
      </c>
      <c r="AB525" s="238">
        <v>0</v>
      </c>
      <c r="AC525" s="238">
        <v>0</v>
      </c>
      <c r="AD525" s="238">
        <v>0</v>
      </c>
      <c r="AE525" s="239">
        <v>0</v>
      </c>
      <c r="AH525" s="240">
        <f t="shared" si="16"/>
        <v>0</v>
      </c>
      <c r="AI525" s="193"/>
      <c r="AJ525" s="193"/>
      <c r="AK525" s="240"/>
      <c r="AO525" s="241">
        <f t="shared" ref="AO525:AO588" si="17">SUM(L525:N525,P525,R525,AE525)</f>
        <v>0</v>
      </c>
    </row>
    <row r="526" spans="1:41" ht="14.25" hidden="1" x14ac:dyDescent="0.45">
      <c r="A526" s="246" t="s">
        <v>781</v>
      </c>
      <c r="B526" s="247"/>
      <c r="C526" s="232"/>
      <c r="D526" s="243"/>
      <c r="E526" s="243"/>
      <c r="F526" s="243"/>
      <c r="G526" s="243"/>
      <c r="H526" s="243"/>
      <c r="I526" s="243"/>
      <c r="J526" s="345" t="s">
        <v>233</v>
      </c>
      <c r="K526" s="345" t="s">
        <v>233</v>
      </c>
      <c r="L526" s="235">
        <v>0</v>
      </c>
      <c r="M526" s="235">
        <v>0</v>
      </c>
      <c r="N526" s="235">
        <v>0</v>
      </c>
      <c r="O526" s="235"/>
      <c r="P526" s="236">
        <v>0</v>
      </c>
      <c r="Q526" s="236">
        <v>8</v>
      </c>
      <c r="R526" s="236">
        <v>0</v>
      </c>
      <c r="S526" s="237">
        <v>0</v>
      </c>
      <c r="T526" s="234" t="e">
        <v>#N/A</v>
      </c>
      <c r="U526" s="234" t="e">
        <v>#N/A</v>
      </c>
      <c r="V526" s="234" t="e">
        <v>#N/A</v>
      </c>
      <c r="W526" s="234" t="e">
        <v>#N/A</v>
      </c>
      <c r="Y526" s="238">
        <v>1</v>
      </c>
      <c r="AA526" s="238">
        <v>0</v>
      </c>
      <c r="AB526" s="238">
        <v>0</v>
      </c>
      <c r="AC526" s="238">
        <v>0</v>
      </c>
      <c r="AD526" s="238">
        <v>0</v>
      </c>
      <c r="AE526" s="239">
        <v>0</v>
      </c>
      <c r="AH526" s="240">
        <f t="shared" si="16"/>
        <v>0</v>
      </c>
      <c r="AI526" s="193"/>
      <c r="AJ526" s="193"/>
      <c r="AK526" s="240"/>
      <c r="AO526" s="241">
        <f t="shared" si="17"/>
        <v>0</v>
      </c>
    </row>
    <row r="527" spans="1:41" ht="14.25" hidden="1" x14ac:dyDescent="0.45">
      <c r="A527" s="246" t="s">
        <v>782</v>
      </c>
      <c r="B527" s="247"/>
      <c r="C527" s="232"/>
      <c r="D527" s="243"/>
      <c r="E527" s="232"/>
      <c r="F527" s="232"/>
      <c r="G527" s="232"/>
      <c r="H527" s="232"/>
      <c r="I527" s="232"/>
      <c r="J527" s="345" t="s">
        <v>233</v>
      </c>
      <c r="K527" s="345" t="s">
        <v>233</v>
      </c>
      <c r="L527" s="235">
        <v>0</v>
      </c>
      <c r="M527" s="235">
        <v>0</v>
      </c>
      <c r="N527" s="235">
        <v>0</v>
      </c>
      <c r="O527" s="235"/>
      <c r="P527" s="236">
        <v>0</v>
      </c>
      <c r="Q527" s="236">
        <v>8</v>
      </c>
      <c r="R527" s="236">
        <v>0</v>
      </c>
      <c r="S527" s="237">
        <v>0</v>
      </c>
      <c r="T527" s="234" t="e">
        <v>#N/A</v>
      </c>
      <c r="U527" s="234" t="e">
        <v>#N/A</v>
      </c>
      <c r="V527" s="234" t="e">
        <v>#N/A</v>
      </c>
      <c r="W527" s="234" t="e">
        <v>#N/A</v>
      </c>
      <c r="Y527" s="238">
        <v>1</v>
      </c>
      <c r="AA527" s="238">
        <v>0</v>
      </c>
      <c r="AB527" s="238">
        <v>0</v>
      </c>
      <c r="AC527" s="238">
        <v>0</v>
      </c>
      <c r="AD527" s="238">
        <v>0</v>
      </c>
      <c r="AE527" s="239">
        <v>0</v>
      </c>
      <c r="AH527" s="240">
        <f t="shared" si="16"/>
        <v>0</v>
      </c>
      <c r="AI527" s="193"/>
      <c r="AJ527" s="193"/>
      <c r="AK527" s="240"/>
      <c r="AO527" s="241">
        <f t="shared" si="17"/>
        <v>0</v>
      </c>
    </row>
    <row r="528" spans="1:41" ht="14.25" hidden="1" x14ac:dyDescent="0.45">
      <c r="A528" s="246" t="s">
        <v>783</v>
      </c>
      <c r="B528" s="247"/>
      <c r="C528" s="243"/>
      <c r="D528" s="243"/>
      <c r="E528" s="243"/>
      <c r="F528" s="243"/>
      <c r="G528" s="243"/>
      <c r="H528" s="243"/>
      <c r="I528" s="243"/>
      <c r="J528" s="345" t="s">
        <v>233</v>
      </c>
      <c r="K528" s="345" t="s">
        <v>233</v>
      </c>
      <c r="L528" s="235">
        <v>0</v>
      </c>
      <c r="M528" s="235">
        <v>0</v>
      </c>
      <c r="N528" s="235">
        <v>0</v>
      </c>
      <c r="O528" s="235"/>
      <c r="P528" s="236">
        <v>0</v>
      </c>
      <c r="Q528" s="236">
        <v>8</v>
      </c>
      <c r="R528" s="236">
        <v>0</v>
      </c>
      <c r="S528" s="237">
        <v>0</v>
      </c>
      <c r="T528" s="234" t="e">
        <v>#N/A</v>
      </c>
      <c r="U528" s="234" t="e">
        <v>#N/A</v>
      </c>
      <c r="V528" s="234" t="e">
        <v>#N/A</v>
      </c>
      <c r="W528" s="234" t="e">
        <v>#N/A</v>
      </c>
      <c r="Y528" s="238">
        <v>1</v>
      </c>
      <c r="AA528" s="238">
        <v>0</v>
      </c>
      <c r="AB528" s="238">
        <v>0</v>
      </c>
      <c r="AC528" s="238">
        <v>0</v>
      </c>
      <c r="AD528" s="238">
        <v>0</v>
      </c>
      <c r="AE528" s="239">
        <v>0</v>
      </c>
      <c r="AH528" s="240">
        <f t="shared" si="16"/>
        <v>0</v>
      </c>
      <c r="AI528" s="193"/>
      <c r="AJ528" s="193"/>
      <c r="AK528" s="240"/>
      <c r="AO528" s="241">
        <f t="shared" si="17"/>
        <v>0</v>
      </c>
    </row>
    <row r="529" spans="1:41" ht="14.25" hidden="1" x14ac:dyDescent="0.45">
      <c r="A529" s="246" t="s">
        <v>784</v>
      </c>
      <c r="B529" s="247"/>
      <c r="C529" s="232"/>
      <c r="D529" s="243"/>
      <c r="E529" s="232"/>
      <c r="F529" s="232"/>
      <c r="G529" s="232"/>
      <c r="H529" s="232"/>
      <c r="I529" s="232"/>
      <c r="J529" s="345" t="s">
        <v>233</v>
      </c>
      <c r="K529" s="345" t="s">
        <v>233</v>
      </c>
      <c r="L529" s="235">
        <v>0</v>
      </c>
      <c r="M529" s="235">
        <v>0</v>
      </c>
      <c r="N529" s="235">
        <v>0</v>
      </c>
      <c r="O529" s="235"/>
      <c r="P529" s="236">
        <v>0</v>
      </c>
      <c r="Q529" s="236">
        <v>8</v>
      </c>
      <c r="R529" s="236">
        <v>0</v>
      </c>
      <c r="S529" s="237">
        <v>0</v>
      </c>
      <c r="T529" s="234" t="e">
        <v>#N/A</v>
      </c>
      <c r="U529" s="234" t="e">
        <v>#N/A</v>
      </c>
      <c r="V529" s="234" t="e">
        <v>#N/A</v>
      </c>
      <c r="W529" s="234" t="e">
        <v>#N/A</v>
      </c>
      <c r="Y529" s="238">
        <v>1</v>
      </c>
      <c r="AA529" s="238">
        <v>0</v>
      </c>
      <c r="AB529" s="238">
        <v>0</v>
      </c>
      <c r="AC529" s="238">
        <v>0</v>
      </c>
      <c r="AD529" s="238">
        <v>0</v>
      </c>
      <c r="AE529" s="239">
        <v>0</v>
      </c>
      <c r="AH529" s="240">
        <f t="shared" si="16"/>
        <v>0</v>
      </c>
      <c r="AI529" s="193"/>
      <c r="AJ529" s="193"/>
      <c r="AK529" s="240"/>
      <c r="AO529" s="241">
        <f t="shared" si="17"/>
        <v>0</v>
      </c>
    </row>
    <row r="530" spans="1:41" ht="14.25" hidden="1" x14ac:dyDescent="0.45">
      <c r="A530" s="246" t="s">
        <v>785</v>
      </c>
      <c r="B530" s="247"/>
      <c r="C530" s="232"/>
      <c r="D530" s="243"/>
      <c r="E530" s="243"/>
      <c r="F530" s="243"/>
      <c r="G530" s="243"/>
      <c r="H530" s="243"/>
      <c r="I530" s="243"/>
      <c r="J530" s="345" t="s">
        <v>233</v>
      </c>
      <c r="K530" s="345" t="s">
        <v>233</v>
      </c>
      <c r="L530" s="235">
        <v>0</v>
      </c>
      <c r="M530" s="235">
        <v>0</v>
      </c>
      <c r="N530" s="235">
        <v>0</v>
      </c>
      <c r="O530" s="235"/>
      <c r="P530" s="236">
        <v>0</v>
      </c>
      <c r="Q530" s="236">
        <v>8</v>
      </c>
      <c r="R530" s="236">
        <v>0</v>
      </c>
      <c r="S530" s="237">
        <v>0</v>
      </c>
      <c r="T530" s="234" t="e">
        <v>#N/A</v>
      </c>
      <c r="U530" s="234" t="e">
        <v>#N/A</v>
      </c>
      <c r="V530" s="234" t="e">
        <v>#N/A</v>
      </c>
      <c r="W530" s="234" t="e">
        <v>#N/A</v>
      </c>
      <c r="Y530" s="238">
        <v>1</v>
      </c>
      <c r="AA530" s="238">
        <v>0</v>
      </c>
      <c r="AB530" s="238">
        <v>0</v>
      </c>
      <c r="AC530" s="238">
        <v>0</v>
      </c>
      <c r="AD530" s="238">
        <v>0</v>
      </c>
      <c r="AE530" s="239">
        <v>0</v>
      </c>
      <c r="AH530" s="240">
        <f t="shared" si="16"/>
        <v>0</v>
      </c>
      <c r="AI530" s="193"/>
      <c r="AJ530" s="193"/>
      <c r="AK530" s="240"/>
      <c r="AO530" s="241">
        <f t="shared" si="17"/>
        <v>0</v>
      </c>
    </row>
    <row r="531" spans="1:41" ht="14.25" hidden="1" x14ac:dyDescent="0.45">
      <c r="A531" s="246" t="s">
        <v>786</v>
      </c>
      <c r="B531" s="247"/>
      <c r="C531" s="243"/>
      <c r="D531" s="243"/>
      <c r="E531" s="232"/>
      <c r="F531" s="232"/>
      <c r="G531" s="232"/>
      <c r="H531" s="232"/>
      <c r="I531" s="232"/>
      <c r="J531" s="345" t="s">
        <v>233</v>
      </c>
      <c r="K531" s="345" t="s">
        <v>233</v>
      </c>
      <c r="L531" s="235">
        <v>0</v>
      </c>
      <c r="M531" s="235">
        <v>0</v>
      </c>
      <c r="N531" s="235">
        <v>0</v>
      </c>
      <c r="O531" s="235"/>
      <c r="P531" s="236">
        <v>0</v>
      </c>
      <c r="Q531" s="236">
        <v>8</v>
      </c>
      <c r="R531" s="236">
        <v>0</v>
      </c>
      <c r="S531" s="237">
        <v>0</v>
      </c>
      <c r="T531" s="234" t="e">
        <v>#N/A</v>
      </c>
      <c r="U531" s="234" t="e">
        <v>#N/A</v>
      </c>
      <c r="V531" s="234" t="e">
        <v>#N/A</v>
      </c>
      <c r="W531" s="234" t="e">
        <v>#N/A</v>
      </c>
      <c r="Y531" s="238">
        <v>1</v>
      </c>
      <c r="AA531" s="238">
        <v>0</v>
      </c>
      <c r="AB531" s="238">
        <v>0</v>
      </c>
      <c r="AC531" s="238">
        <v>0</v>
      </c>
      <c r="AD531" s="238">
        <v>0</v>
      </c>
      <c r="AE531" s="239">
        <v>0</v>
      </c>
      <c r="AH531" s="240">
        <f t="shared" si="16"/>
        <v>0</v>
      </c>
      <c r="AI531" s="193"/>
      <c r="AJ531" s="193"/>
      <c r="AK531" s="240"/>
      <c r="AO531" s="241">
        <f t="shared" si="17"/>
        <v>0</v>
      </c>
    </row>
    <row r="532" spans="1:41" ht="14.25" hidden="1" x14ac:dyDescent="0.45">
      <c r="A532" s="246" t="s">
        <v>787</v>
      </c>
      <c r="B532" s="247"/>
      <c r="C532" s="232"/>
      <c r="D532" s="243"/>
      <c r="E532" s="243"/>
      <c r="F532" s="243"/>
      <c r="G532" s="243"/>
      <c r="H532" s="243"/>
      <c r="I532" s="243"/>
      <c r="J532" s="345" t="s">
        <v>233</v>
      </c>
      <c r="K532" s="345" t="s">
        <v>233</v>
      </c>
      <c r="L532" s="235">
        <v>0</v>
      </c>
      <c r="M532" s="235">
        <v>0</v>
      </c>
      <c r="N532" s="235">
        <v>0</v>
      </c>
      <c r="O532" s="235"/>
      <c r="P532" s="236">
        <v>0</v>
      </c>
      <c r="Q532" s="236">
        <v>8</v>
      </c>
      <c r="R532" s="236">
        <v>0</v>
      </c>
      <c r="S532" s="237">
        <v>0</v>
      </c>
      <c r="T532" s="234" t="e">
        <v>#N/A</v>
      </c>
      <c r="U532" s="234" t="e">
        <v>#N/A</v>
      </c>
      <c r="V532" s="234" t="e">
        <v>#N/A</v>
      </c>
      <c r="W532" s="234" t="e">
        <v>#N/A</v>
      </c>
      <c r="Y532" s="238">
        <v>1</v>
      </c>
      <c r="AA532" s="238">
        <v>0</v>
      </c>
      <c r="AB532" s="238">
        <v>0</v>
      </c>
      <c r="AC532" s="238">
        <v>0</v>
      </c>
      <c r="AD532" s="238">
        <v>0</v>
      </c>
      <c r="AE532" s="239">
        <v>0</v>
      </c>
      <c r="AH532" s="240">
        <f t="shared" si="16"/>
        <v>0</v>
      </c>
      <c r="AI532" s="193"/>
      <c r="AJ532" s="193"/>
      <c r="AK532" s="240"/>
      <c r="AO532" s="241">
        <f t="shared" si="17"/>
        <v>0</v>
      </c>
    </row>
    <row r="533" spans="1:41" ht="14.25" hidden="1" x14ac:dyDescent="0.45">
      <c r="A533" s="246" t="s">
        <v>788</v>
      </c>
      <c r="B533" s="247"/>
      <c r="C533" s="232"/>
      <c r="D533" s="243"/>
      <c r="E533" s="232"/>
      <c r="F533" s="232"/>
      <c r="G533" s="232"/>
      <c r="H533" s="232"/>
      <c r="I533" s="232"/>
      <c r="J533" s="345" t="s">
        <v>233</v>
      </c>
      <c r="K533" s="345" t="s">
        <v>233</v>
      </c>
      <c r="L533" s="235">
        <v>0</v>
      </c>
      <c r="M533" s="235">
        <v>0</v>
      </c>
      <c r="N533" s="235">
        <v>0</v>
      </c>
      <c r="O533" s="235"/>
      <c r="P533" s="236">
        <v>0</v>
      </c>
      <c r="Q533" s="236">
        <v>8</v>
      </c>
      <c r="R533" s="236">
        <v>0</v>
      </c>
      <c r="S533" s="237">
        <v>0</v>
      </c>
      <c r="T533" s="234" t="e">
        <v>#N/A</v>
      </c>
      <c r="U533" s="234" t="e">
        <v>#N/A</v>
      </c>
      <c r="V533" s="234" t="e">
        <v>#N/A</v>
      </c>
      <c r="W533" s="234" t="e">
        <v>#N/A</v>
      </c>
      <c r="Y533" s="238">
        <v>1</v>
      </c>
      <c r="AA533" s="238">
        <v>0</v>
      </c>
      <c r="AB533" s="238">
        <v>0</v>
      </c>
      <c r="AC533" s="238">
        <v>0</v>
      </c>
      <c r="AD533" s="238">
        <v>0</v>
      </c>
      <c r="AE533" s="239">
        <v>0</v>
      </c>
      <c r="AH533" s="240">
        <f t="shared" si="16"/>
        <v>0</v>
      </c>
      <c r="AI533" s="193"/>
      <c r="AJ533" s="193"/>
      <c r="AK533" s="240"/>
      <c r="AO533" s="241">
        <f t="shared" si="17"/>
        <v>0</v>
      </c>
    </row>
    <row r="534" spans="1:41" ht="14.25" hidden="1" x14ac:dyDescent="0.45">
      <c r="A534" s="246" t="s">
        <v>789</v>
      </c>
      <c r="B534" s="247"/>
      <c r="C534" s="243"/>
      <c r="D534" s="243"/>
      <c r="E534" s="243"/>
      <c r="F534" s="243"/>
      <c r="G534" s="243"/>
      <c r="H534" s="243"/>
      <c r="I534" s="243"/>
      <c r="J534" s="345" t="s">
        <v>233</v>
      </c>
      <c r="K534" s="345" t="s">
        <v>233</v>
      </c>
      <c r="L534" s="235">
        <v>0</v>
      </c>
      <c r="M534" s="235">
        <v>0</v>
      </c>
      <c r="N534" s="235">
        <v>0</v>
      </c>
      <c r="O534" s="235"/>
      <c r="P534" s="236">
        <v>0</v>
      </c>
      <c r="Q534" s="236">
        <v>8</v>
      </c>
      <c r="R534" s="236">
        <v>0</v>
      </c>
      <c r="S534" s="237">
        <v>0</v>
      </c>
      <c r="T534" s="234" t="e">
        <v>#N/A</v>
      </c>
      <c r="U534" s="234" t="e">
        <v>#N/A</v>
      </c>
      <c r="V534" s="234" t="e">
        <v>#N/A</v>
      </c>
      <c r="W534" s="234" t="e">
        <v>#N/A</v>
      </c>
      <c r="Y534" s="238">
        <v>1</v>
      </c>
      <c r="AA534" s="238">
        <v>0</v>
      </c>
      <c r="AB534" s="238">
        <v>0</v>
      </c>
      <c r="AC534" s="238">
        <v>0</v>
      </c>
      <c r="AD534" s="238">
        <v>0</v>
      </c>
      <c r="AE534" s="239">
        <v>0</v>
      </c>
      <c r="AH534" s="240">
        <f t="shared" si="16"/>
        <v>0</v>
      </c>
      <c r="AI534" s="193"/>
      <c r="AJ534" s="193"/>
      <c r="AK534" s="240"/>
      <c r="AO534" s="241">
        <f t="shared" si="17"/>
        <v>0</v>
      </c>
    </row>
    <row r="535" spans="1:41" ht="14.25" hidden="1" x14ac:dyDescent="0.45">
      <c r="A535" s="246" t="s">
        <v>790</v>
      </c>
      <c r="B535" s="247"/>
      <c r="C535" s="232"/>
      <c r="D535" s="243"/>
      <c r="E535" s="232"/>
      <c r="F535" s="232"/>
      <c r="G535" s="232"/>
      <c r="H535" s="232"/>
      <c r="I535" s="232"/>
      <c r="J535" s="345" t="s">
        <v>233</v>
      </c>
      <c r="K535" s="345" t="s">
        <v>233</v>
      </c>
      <c r="L535" s="235">
        <v>0</v>
      </c>
      <c r="M535" s="235">
        <v>0</v>
      </c>
      <c r="N535" s="235">
        <v>0</v>
      </c>
      <c r="O535" s="235"/>
      <c r="P535" s="236">
        <v>0</v>
      </c>
      <c r="Q535" s="236">
        <v>8</v>
      </c>
      <c r="R535" s="236">
        <v>0</v>
      </c>
      <c r="S535" s="237">
        <v>0</v>
      </c>
      <c r="T535" s="234" t="e">
        <v>#N/A</v>
      </c>
      <c r="U535" s="234" t="e">
        <v>#N/A</v>
      </c>
      <c r="V535" s="234" t="e">
        <v>#N/A</v>
      </c>
      <c r="W535" s="234" t="e">
        <v>#N/A</v>
      </c>
      <c r="Y535" s="238">
        <v>1</v>
      </c>
      <c r="AA535" s="238">
        <v>0</v>
      </c>
      <c r="AB535" s="238">
        <v>0</v>
      </c>
      <c r="AC535" s="238">
        <v>0</v>
      </c>
      <c r="AD535" s="238">
        <v>0</v>
      </c>
      <c r="AE535" s="239">
        <v>0</v>
      </c>
      <c r="AH535" s="240">
        <f t="shared" si="16"/>
        <v>0</v>
      </c>
      <c r="AI535" s="193"/>
      <c r="AJ535" s="193"/>
      <c r="AK535" s="240"/>
      <c r="AO535" s="241">
        <f t="shared" si="17"/>
        <v>0</v>
      </c>
    </row>
    <row r="536" spans="1:41" ht="14.25" hidden="1" x14ac:dyDescent="0.45">
      <c r="A536" s="246" t="s">
        <v>791</v>
      </c>
      <c r="B536" s="247"/>
      <c r="C536" s="232"/>
      <c r="D536" s="243"/>
      <c r="E536" s="243"/>
      <c r="F536" s="243"/>
      <c r="G536" s="243"/>
      <c r="H536" s="243"/>
      <c r="I536" s="243"/>
      <c r="J536" s="345" t="s">
        <v>233</v>
      </c>
      <c r="K536" s="345" t="s">
        <v>233</v>
      </c>
      <c r="L536" s="235">
        <v>0</v>
      </c>
      <c r="M536" s="235">
        <v>0</v>
      </c>
      <c r="N536" s="235">
        <v>0</v>
      </c>
      <c r="O536" s="235"/>
      <c r="P536" s="236">
        <v>0</v>
      </c>
      <c r="Q536" s="236">
        <v>8</v>
      </c>
      <c r="R536" s="236">
        <v>0</v>
      </c>
      <c r="S536" s="237">
        <v>0</v>
      </c>
      <c r="T536" s="234" t="e">
        <v>#N/A</v>
      </c>
      <c r="U536" s="234" t="e">
        <v>#N/A</v>
      </c>
      <c r="V536" s="234" t="e">
        <v>#N/A</v>
      </c>
      <c r="W536" s="234" t="e">
        <v>#N/A</v>
      </c>
      <c r="Y536" s="238">
        <v>1</v>
      </c>
      <c r="AA536" s="238">
        <v>0</v>
      </c>
      <c r="AB536" s="238">
        <v>0</v>
      </c>
      <c r="AC536" s="238">
        <v>0</v>
      </c>
      <c r="AD536" s="238">
        <v>0</v>
      </c>
      <c r="AE536" s="239">
        <v>0</v>
      </c>
      <c r="AH536" s="240">
        <f t="shared" si="16"/>
        <v>0</v>
      </c>
      <c r="AI536" s="193"/>
      <c r="AJ536" s="193"/>
      <c r="AK536" s="240"/>
      <c r="AO536" s="241">
        <f t="shared" si="17"/>
        <v>0</v>
      </c>
    </row>
    <row r="537" spans="1:41" ht="14.25" hidden="1" x14ac:dyDescent="0.45">
      <c r="A537" s="246" t="s">
        <v>792</v>
      </c>
      <c r="B537" s="247"/>
      <c r="C537" s="243"/>
      <c r="D537" s="243"/>
      <c r="E537" s="232"/>
      <c r="F537" s="232"/>
      <c r="G537" s="232"/>
      <c r="H537" s="232"/>
      <c r="I537" s="232"/>
      <c r="J537" s="345" t="s">
        <v>233</v>
      </c>
      <c r="K537" s="345" t="s">
        <v>233</v>
      </c>
      <c r="L537" s="235">
        <v>0</v>
      </c>
      <c r="M537" s="235">
        <v>0</v>
      </c>
      <c r="N537" s="235">
        <v>0</v>
      </c>
      <c r="O537" s="235"/>
      <c r="P537" s="236">
        <v>0</v>
      </c>
      <c r="Q537" s="236">
        <v>8</v>
      </c>
      <c r="R537" s="236">
        <v>0</v>
      </c>
      <c r="S537" s="237">
        <v>0</v>
      </c>
      <c r="T537" s="234" t="e">
        <v>#N/A</v>
      </c>
      <c r="U537" s="234" t="e">
        <v>#N/A</v>
      </c>
      <c r="V537" s="234" t="e">
        <v>#N/A</v>
      </c>
      <c r="W537" s="234" t="e">
        <v>#N/A</v>
      </c>
      <c r="Y537" s="238">
        <v>1</v>
      </c>
      <c r="AA537" s="238">
        <v>0</v>
      </c>
      <c r="AB537" s="238">
        <v>0</v>
      </c>
      <c r="AC537" s="238">
        <v>0</v>
      </c>
      <c r="AD537" s="238">
        <v>0</v>
      </c>
      <c r="AE537" s="239">
        <v>0</v>
      </c>
      <c r="AH537" s="240">
        <f t="shared" si="16"/>
        <v>0</v>
      </c>
      <c r="AI537" s="193"/>
      <c r="AJ537" s="193"/>
      <c r="AK537" s="240"/>
      <c r="AO537" s="241">
        <f t="shared" si="17"/>
        <v>0</v>
      </c>
    </row>
    <row r="538" spans="1:41" ht="14.25" hidden="1" x14ac:dyDescent="0.45">
      <c r="A538" s="246" t="s">
        <v>793</v>
      </c>
      <c r="B538" s="247"/>
      <c r="C538" s="232"/>
      <c r="D538" s="243"/>
      <c r="E538" s="243"/>
      <c r="F538" s="243"/>
      <c r="G538" s="243"/>
      <c r="H538" s="243"/>
      <c r="I538" s="243"/>
      <c r="J538" s="345" t="s">
        <v>233</v>
      </c>
      <c r="K538" s="345" t="s">
        <v>233</v>
      </c>
      <c r="L538" s="235">
        <v>0</v>
      </c>
      <c r="M538" s="235">
        <v>0</v>
      </c>
      <c r="N538" s="235">
        <v>0</v>
      </c>
      <c r="O538" s="235"/>
      <c r="P538" s="236">
        <v>0</v>
      </c>
      <c r="Q538" s="236">
        <v>8</v>
      </c>
      <c r="R538" s="236">
        <v>0</v>
      </c>
      <c r="S538" s="237">
        <v>0</v>
      </c>
      <c r="T538" s="234" t="e">
        <v>#N/A</v>
      </c>
      <c r="U538" s="234" t="e">
        <v>#N/A</v>
      </c>
      <c r="V538" s="234" t="e">
        <v>#N/A</v>
      </c>
      <c r="W538" s="234" t="e">
        <v>#N/A</v>
      </c>
      <c r="Y538" s="238">
        <v>1</v>
      </c>
      <c r="AA538" s="238">
        <v>0</v>
      </c>
      <c r="AB538" s="238">
        <v>0</v>
      </c>
      <c r="AC538" s="238">
        <v>0</v>
      </c>
      <c r="AD538" s="238">
        <v>0</v>
      </c>
      <c r="AE538" s="239">
        <v>0</v>
      </c>
      <c r="AH538" s="240">
        <f t="shared" si="16"/>
        <v>0</v>
      </c>
      <c r="AI538" s="193"/>
      <c r="AJ538" s="193"/>
      <c r="AK538" s="240"/>
      <c r="AO538" s="241">
        <f t="shared" si="17"/>
        <v>0</v>
      </c>
    </row>
    <row r="539" spans="1:41" ht="14.25" hidden="1" x14ac:dyDescent="0.45">
      <c r="A539" s="246" t="s">
        <v>794</v>
      </c>
      <c r="B539" s="247"/>
      <c r="C539" s="232"/>
      <c r="D539" s="243"/>
      <c r="E539" s="232"/>
      <c r="F539" s="232"/>
      <c r="G539" s="232"/>
      <c r="H539" s="232"/>
      <c r="I539" s="232"/>
      <c r="J539" s="345" t="s">
        <v>233</v>
      </c>
      <c r="K539" s="345" t="s">
        <v>233</v>
      </c>
      <c r="L539" s="235">
        <v>0</v>
      </c>
      <c r="M539" s="235">
        <v>0</v>
      </c>
      <c r="N539" s="235">
        <v>0</v>
      </c>
      <c r="O539" s="235"/>
      <c r="P539" s="236">
        <v>0</v>
      </c>
      <c r="Q539" s="236">
        <v>8</v>
      </c>
      <c r="R539" s="236">
        <v>0</v>
      </c>
      <c r="S539" s="237">
        <v>0</v>
      </c>
      <c r="T539" s="234" t="e">
        <v>#N/A</v>
      </c>
      <c r="U539" s="234" t="e">
        <v>#N/A</v>
      </c>
      <c r="V539" s="234" t="e">
        <v>#N/A</v>
      </c>
      <c r="W539" s="234" t="e">
        <v>#N/A</v>
      </c>
      <c r="Y539" s="238">
        <v>1</v>
      </c>
      <c r="AA539" s="238">
        <v>0</v>
      </c>
      <c r="AB539" s="238">
        <v>0</v>
      </c>
      <c r="AC539" s="238">
        <v>0</v>
      </c>
      <c r="AD539" s="238">
        <v>0</v>
      </c>
      <c r="AE539" s="239">
        <v>0</v>
      </c>
      <c r="AH539" s="240">
        <f t="shared" si="16"/>
        <v>0</v>
      </c>
      <c r="AI539" s="193"/>
      <c r="AJ539" s="193"/>
      <c r="AK539" s="240"/>
      <c r="AO539" s="241">
        <f t="shared" si="17"/>
        <v>0</v>
      </c>
    </row>
    <row r="540" spans="1:41" ht="14.25" hidden="1" x14ac:dyDescent="0.45">
      <c r="A540" s="246" t="s">
        <v>795</v>
      </c>
      <c r="B540" s="247"/>
      <c r="C540" s="243"/>
      <c r="D540" s="243"/>
      <c r="E540" s="243"/>
      <c r="F540" s="243"/>
      <c r="G540" s="243"/>
      <c r="H540" s="243"/>
      <c r="I540" s="243"/>
      <c r="J540" s="345" t="s">
        <v>233</v>
      </c>
      <c r="K540" s="345" t="s">
        <v>233</v>
      </c>
      <c r="L540" s="235">
        <v>0</v>
      </c>
      <c r="M540" s="235">
        <v>0</v>
      </c>
      <c r="N540" s="235">
        <v>0</v>
      </c>
      <c r="O540" s="235"/>
      <c r="P540" s="236">
        <v>0</v>
      </c>
      <c r="Q540" s="236">
        <v>8</v>
      </c>
      <c r="R540" s="236">
        <v>0</v>
      </c>
      <c r="S540" s="237">
        <v>0</v>
      </c>
      <c r="T540" s="234" t="e">
        <v>#N/A</v>
      </c>
      <c r="U540" s="234" t="e">
        <v>#N/A</v>
      </c>
      <c r="V540" s="234" t="e">
        <v>#N/A</v>
      </c>
      <c r="W540" s="234" t="e">
        <v>#N/A</v>
      </c>
      <c r="Y540" s="238">
        <v>1</v>
      </c>
      <c r="AA540" s="238">
        <v>0</v>
      </c>
      <c r="AB540" s="238">
        <v>0</v>
      </c>
      <c r="AC540" s="238">
        <v>0</v>
      </c>
      <c r="AD540" s="238">
        <v>0</v>
      </c>
      <c r="AE540" s="239">
        <v>0</v>
      </c>
      <c r="AH540" s="240">
        <f t="shared" si="16"/>
        <v>0</v>
      </c>
      <c r="AI540" s="193"/>
      <c r="AJ540" s="193"/>
      <c r="AK540" s="240"/>
      <c r="AO540" s="241">
        <f t="shared" si="17"/>
        <v>0</v>
      </c>
    </row>
    <row r="541" spans="1:41" ht="14.25" hidden="1" x14ac:dyDescent="0.45">
      <c r="A541" s="246" t="s">
        <v>796</v>
      </c>
      <c r="B541" s="247"/>
      <c r="C541" s="232"/>
      <c r="D541" s="243"/>
      <c r="E541" s="232"/>
      <c r="F541" s="232"/>
      <c r="G541" s="232"/>
      <c r="H541" s="232"/>
      <c r="I541" s="232"/>
      <c r="J541" s="345" t="s">
        <v>233</v>
      </c>
      <c r="K541" s="345" t="s">
        <v>233</v>
      </c>
      <c r="L541" s="235">
        <v>0</v>
      </c>
      <c r="M541" s="235">
        <v>0</v>
      </c>
      <c r="N541" s="235">
        <v>0</v>
      </c>
      <c r="O541" s="235"/>
      <c r="P541" s="236">
        <v>0</v>
      </c>
      <c r="Q541" s="236">
        <v>8</v>
      </c>
      <c r="R541" s="236">
        <v>0</v>
      </c>
      <c r="S541" s="237">
        <v>0</v>
      </c>
      <c r="T541" s="234" t="e">
        <v>#N/A</v>
      </c>
      <c r="U541" s="234" t="e">
        <v>#N/A</v>
      </c>
      <c r="V541" s="234" t="e">
        <v>#N/A</v>
      </c>
      <c r="W541" s="234" t="e">
        <v>#N/A</v>
      </c>
      <c r="Y541" s="238">
        <v>1</v>
      </c>
      <c r="AA541" s="238">
        <v>0</v>
      </c>
      <c r="AB541" s="238">
        <v>0</v>
      </c>
      <c r="AC541" s="238">
        <v>0</v>
      </c>
      <c r="AD541" s="238">
        <v>0</v>
      </c>
      <c r="AE541" s="239">
        <v>0</v>
      </c>
      <c r="AH541" s="240">
        <f t="shared" si="16"/>
        <v>0</v>
      </c>
      <c r="AI541" s="193"/>
      <c r="AJ541" s="193"/>
      <c r="AK541" s="240"/>
      <c r="AO541" s="241">
        <f t="shared" si="17"/>
        <v>0</v>
      </c>
    </row>
    <row r="542" spans="1:41" ht="14.25" hidden="1" x14ac:dyDescent="0.45">
      <c r="A542" s="246" t="s">
        <v>797</v>
      </c>
      <c r="B542" s="247"/>
      <c r="C542" s="232"/>
      <c r="D542" s="243"/>
      <c r="E542" s="243"/>
      <c r="F542" s="243"/>
      <c r="G542" s="243"/>
      <c r="H542" s="243"/>
      <c r="I542" s="243"/>
      <c r="J542" s="345" t="s">
        <v>233</v>
      </c>
      <c r="K542" s="345" t="s">
        <v>233</v>
      </c>
      <c r="L542" s="235">
        <v>0</v>
      </c>
      <c r="M542" s="235">
        <v>0</v>
      </c>
      <c r="N542" s="235">
        <v>0</v>
      </c>
      <c r="O542" s="235"/>
      <c r="P542" s="236">
        <v>0</v>
      </c>
      <c r="Q542" s="236">
        <v>8</v>
      </c>
      <c r="R542" s="236">
        <v>0</v>
      </c>
      <c r="S542" s="237">
        <v>0</v>
      </c>
      <c r="T542" s="234" t="e">
        <v>#N/A</v>
      </c>
      <c r="U542" s="234" t="e">
        <v>#N/A</v>
      </c>
      <c r="V542" s="234" t="e">
        <v>#N/A</v>
      </c>
      <c r="W542" s="234" t="e">
        <v>#N/A</v>
      </c>
      <c r="Y542" s="238">
        <v>1</v>
      </c>
      <c r="AA542" s="238">
        <v>0</v>
      </c>
      <c r="AB542" s="238">
        <v>0</v>
      </c>
      <c r="AC542" s="238">
        <v>0</v>
      </c>
      <c r="AD542" s="238">
        <v>0</v>
      </c>
      <c r="AE542" s="239">
        <v>0</v>
      </c>
      <c r="AH542" s="240">
        <f t="shared" si="16"/>
        <v>0</v>
      </c>
      <c r="AI542" s="193"/>
      <c r="AJ542" s="193"/>
      <c r="AK542" s="240"/>
      <c r="AO542" s="241">
        <f t="shared" si="17"/>
        <v>0</v>
      </c>
    </row>
    <row r="543" spans="1:41" ht="14.25" hidden="1" x14ac:dyDescent="0.45">
      <c r="A543" s="246" t="s">
        <v>798</v>
      </c>
      <c r="B543" s="247"/>
      <c r="C543" s="243"/>
      <c r="D543" s="243"/>
      <c r="E543" s="232"/>
      <c r="F543" s="232"/>
      <c r="G543" s="232"/>
      <c r="H543" s="232"/>
      <c r="I543" s="232"/>
      <c r="J543" s="345" t="s">
        <v>233</v>
      </c>
      <c r="K543" s="345" t="s">
        <v>233</v>
      </c>
      <c r="L543" s="235">
        <v>0</v>
      </c>
      <c r="M543" s="235">
        <v>0</v>
      </c>
      <c r="N543" s="235">
        <v>0</v>
      </c>
      <c r="O543" s="235"/>
      <c r="P543" s="236">
        <v>0</v>
      </c>
      <c r="Q543" s="236">
        <v>8</v>
      </c>
      <c r="R543" s="236">
        <v>0</v>
      </c>
      <c r="S543" s="237">
        <v>0</v>
      </c>
      <c r="T543" s="234" t="e">
        <v>#N/A</v>
      </c>
      <c r="U543" s="234" t="e">
        <v>#N/A</v>
      </c>
      <c r="V543" s="234" t="e">
        <v>#N/A</v>
      </c>
      <c r="W543" s="234" t="e">
        <v>#N/A</v>
      </c>
      <c r="Y543" s="238">
        <v>1</v>
      </c>
      <c r="AA543" s="238">
        <v>0</v>
      </c>
      <c r="AB543" s="238">
        <v>0</v>
      </c>
      <c r="AC543" s="238">
        <v>0</v>
      </c>
      <c r="AD543" s="238">
        <v>0</v>
      </c>
      <c r="AE543" s="239">
        <v>0</v>
      </c>
      <c r="AH543" s="240">
        <f t="shared" si="16"/>
        <v>0</v>
      </c>
      <c r="AI543" s="193"/>
      <c r="AJ543" s="193"/>
      <c r="AK543" s="240"/>
      <c r="AO543" s="241">
        <f t="shared" si="17"/>
        <v>0</v>
      </c>
    </row>
    <row r="544" spans="1:41" ht="14.25" hidden="1" x14ac:dyDescent="0.45">
      <c r="A544" s="246" t="s">
        <v>799</v>
      </c>
      <c r="B544" s="247"/>
      <c r="C544" s="232"/>
      <c r="D544" s="243"/>
      <c r="E544" s="243"/>
      <c r="F544" s="243"/>
      <c r="G544" s="243"/>
      <c r="H544" s="243"/>
      <c r="I544" s="243"/>
      <c r="J544" s="345" t="s">
        <v>233</v>
      </c>
      <c r="K544" s="345" t="s">
        <v>233</v>
      </c>
      <c r="L544" s="235">
        <v>0</v>
      </c>
      <c r="M544" s="235">
        <v>0</v>
      </c>
      <c r="N544" s="235">
        <v>0</v>
      </c>
      <c r="O544" s="235"/>
      <c r="P544" s="236">
        <v>0</v>
      </c>
      <c r="Q544" s="236">
        <v>8</v>
      </c>
      <c r="R544" s="236">
        <v>0</v>
      </c>
      <c r="S544" s="237">
        <v>0</v>
      </c>
      <c r="T544" s="234" t="e">
        <v>#N/A</v>
      </c>
      <c r="U544" s="234" t="e">
        <v>#N/A</v>
      </c>
      <c r="V544" s="234" t="e">
        <v>#N/A</v>
      </c>
      <c r="W544" s="234" t="e">
        <v>#N/A</v>
      </c>
      <c r="Y544" s="238">
        <v>1</v>
      </c>
      <c r="AA544" s="238">
        <v>0</v>
      </c>
      <c r="AB544" s="238">
        <v>0</v>
      </c>
      <c r="AC544" s="238">
        <v>0</v>
      </c>
      <c r="AD544" s="238">
        <v>0</v>
      </c>
      <c r="AE544" s="239">
        <v>0</v>
      </c>
      <c r="AH544" s="240">
        <f t="shared" si="16"/>
        <v>0</v>
      </c>
      <c r="AI544" s="193"/>
      <c r="AJ544" s="193"/>
      <c r="AK544" s="240"/>
      <c r="AO544" s="241">
        <f t="shared" si="17"/>
        <v>0</v>
      </c>
    </row>
    <row r="545" spans="1:41" ht="14.25" hidden="1" x14ac:dyDescent="0.45">
      <c r="A545" s="246" t="s">
        <v>800</v>
      </c>
      <c r="B545" s="247"/>
      <c r="C545" s="232"/>
      <c r="D545" s="243"/>
      <c r="E545" s="232"/>
      <c r="F545" s="232"/>
      <c r="G545" s="232"/>
      <c r="H545" s="232"/>
      <c r="I545" s="232"/>
      <c r="J545" s="345" t="s">
        <v>233</v>
      </c>
      <c r="K545" s="345" t="s">
        <v>233</v>
      </c>
      <c r="L545" s="235">
        <v>0</v>
      </c>
      <c r="M545" s="235">
        <v>0</v>
      </c>
      <c r="N545" s="235">
        <v>0</v>
      </c>
      <c r="O545" s="235"/>
      <c r="P545" s="236">
        <v>0</v>
      </c>
      <c r="Q545" s="236">
        <v>8</v>
      </c>
      <c r="R545" s="236">
        <v>0</v>
      </c>
      <c r="S545" s="237">
        <v>0</v>
      </c>
      <c r="T545" s="234" t="e">
        <v>#N/A</v>
      </c>
      <c r="U545" s="234" t="e">
        <v>#N/A</v>
      </c>
      <c r="V545" s="234" t="e">
        <v>#N/A</v>
      </c>
      <c r="W545" s="234" t="e">
        <v>#N/A</v>
      </c>
      <c r="Y545" s="238">
        <v>1</v>
      </c>
      <c r="AA545" s="238">
        <v>0</v>
      </c>
      <c r="AB545" s="238">
        <v>0</v>
      </c>
      <c r="AC545" s="238">
        <v>0</v>
      </c>
      <c r="AD545" s="238">
        <v>0</v>
      </c>
      <c r="AE545" s="239">
        <v>0</v>
      </c>
      <c r="AH545" s="240">
        <f t="shared" si="16"/>
        <v>0</v>
      </c>
      <c r="AI545" s="193"/>
      <c r="AJ545" s="193"/>
      <c r="AK545" s="240"/>
      <c r="AO545" s="241">
        <f t="shared" si="17"/>
        <v>0</v>
      </c>
    </row>
    <row r="546" spans="1:41" ht="14.25" hidden="1" x14ac:dyDescent="0.45">
      <c r="A546" s="246" t="s">
        <v>801</v>
      </c>
      <c r="B546" s="247"/>
      <c r="C546" s="243"/>
      <c r="D546" s="243"/>
      <c r="E546" s="243"/>
      <c r="F546" s="243"/>
      <c r="G546" s="243"/>
      <c r="H546" s="243"/>
      <c r="I546" s="243"/>
      <c r="J546" s="345" t="s">
        <v>233</v>
      </c>
      <c r="K546" s="345" t="s">
        <v>233</v>
      </c>
      <c r="L546" s="235">
        <v>0</v>
      </c>
      <c r="M546" s="235">
        <v>0</v>
      </c>
      <c r="N546" s="235">
        <v>0</v>
      </c>
      <c r="O546" s="235"/>
      <c r="P546" s="236">
        <v>0</v>
      </c>
      <c r="Q546" s="236">
        <v>8</v>
      </c>
      <c r="R546" s="236">
        <v>0</v>
      </c>
      <c r="S546" s="237">
        <v>0</v>
      </c>
      <c r="T546" s="234" t="e">
        <v>#N/A</v>
      </c>
      <c r="U546" s="234" t="e">
        <v>#N/A</v>
      </c>
      <c r="V546" s="234" t="e">
        <v>#N/A</v>
      </c>
      <c r="W546" s="234" t="e">
        <v>#N/A</v>
      </c>
      <c r="Y546" s="238">
        <v>1</v>
      </c>
      <c r="AA546" s="238">
        <v>0</v>
      </c>
      <c r="AB546" s="238">
        <v>0</v>
      </c>
      <c r="AC546" s="238">
        <v>0</v>
      </c>
      <c r="AD546" s="238">
        <v>0</v>
      </c>
      <c r="AE546" s="239">
        <v>0</v>
      </c>
      <c r="AH546" s="240">
        <f t="shared" si="16"/>
        <v>0</v>
      </c>
      <c r="AI546" s="193"/>
      <c r="AJ546" s="193"/>
      <c r="AK546" s="240"/>
      <c r="AO546" s="241">
        <f t="shared" si="17"/>
        <v>0</v>
      </c>
    </row>
    <row r="547" spans="1:41" ht="14.25" hidden="1" x14ac:dyDescent="0.45">
      <c r="A547" s="246" t="s">
        <v>802</v>
      </c>
      <c r="B547" s="247"/>
      <c r="C547" s="232"/>
      <c r="D547" s="243"/>
      <c r="E547" s="232"/>
      <c r="F547" s="232"/>
      <c r="G547" s="232"/>
      <c r="H547" s="232"/>
      <c r="I547" s="232"/>
      <c r="J547" s="345" t="s">
        <v>233</v>
      </c>
      <c r="K547" s="345" t="s">
        <v>233</v>
      </c>
      <c r="L547" s="235">
        <v>0</v>
      </c>
      <c r="M547" s="235">
        <v>0</v>
      </c>
      <c r="N547" s="235">
        <v>0</v>
      </c>
      <c r="O547" s="235"/>
      <c r="P547" s="236">
        <v>0</v>
      </c>
      <c r="Q547" s="236">
        <v>8</v>
      </c>
      <c r="R547" s="236">
        <v>0</v>
      </c>
      <c r="S547" s="237">
        <v>0</v>
      </c>
      <c r="T547" s="234" t="e">
        <v>#N/A</v>
      </c>
      <c r="U547" s="234" t="e">
        <v>#N/A</v>
      </c>
      <c r="V547" s="234" t="e">
        <v>#N/A</v>
      </c>
      <c r="W547" s="234" t="e">
        <v>#N/A</v>
      </c>
      <c r="Y547" s="238">
        <v>1</v>
      </c>
      <c r="AA547" s="238">
        <v>0</v>
      </c>
      <c r="AB547" s="238">
        <v>0</v>
      </c>
      <c r="AC547" s="238">
        <v>0</v>
      </c>
      <c r="AD547" s="238">
        <v>0</v>
      </c>
      <c r="AE547" s="239">
        <v>0</v>
      </c>
      <c r="AH547" s="240">
        <f t="shared" si="16"/>
        <v>0</v>
      </c>
      <c r="AI547" s="193"/>
      <c r="AJ547" s="193"/>
      <c r="AK547" s="240"/>
      <c r="AO547" s="241">
        <f t="shared" si="17"/>
        <v>0</v>
      </c>
    </row>
    <row r="548" spans="1:41" ht="14.25" hidden="1" x14ac:dyDescent="0.45">
      <c r="A548" s="246" t="s">
        <v>803</v>
      </c>
      <c r="B548" s="247"/>
      <c r="C548" s="232"/>
      <c r="D548" s="243"/>
      <c r="E548" s="243"/>
      <c r="F548" s="243"/>
      <c r="G548" s="243"/>
      <c r="H548" s="243"/>
      <c r="I548" s="243"/>
      <c r="J548" s="345" t="s">
        <v>233</v>
      </c>
      <c r="K548" s="345" t="s">
        <v>233</v>
      </c>
      <c r="L548" s="235">
        <v>0</v>
      </c>
      <c r="M548" s="235">
        <v>0</v>
      </c>
      <c r="N548" s="235">
        <v>0</v>
      </c>
      <c r="O548" s="235"/>
      <c r="P548" s="236">
        <v>0</v>
      </c>
      <c r="Q548" s="236">
        <v>8</v>
      </c>
      <c r="R548" s="236">
        <v>0</v>
      </c>
      <c r="S548" s="237">
        <v>0</v>
      </c>
      <c r="T548" s="234" t="e">
        <v>#N/A</v>
      </c>
      <c r="U548" s="234" t="e">
        <v>#N/A</v>
      </c>
      <c r="V548" s="234" t="e">
        <v>#N/A</v>
      </c>
      <c r="W548" s="234" t="e">
        <v>#N/A</v>
      </c>
      <c r="Y548" s="238">
        <v>1</v>
      </c>
      <c r="AA548" s="238">
        <v>0</v>
      </c>
      <c r="AB548" s="238">
        <v>0</v>
      </c>
      <c r="AC548" s="238">
        <v>0</v>
      </c>
      <c r="AD548" s="238">
        <v>0</v>
      </c>
      <c r="AE548" s="239">
        <v>0</v>
      </c>
      <c r="AH548" s="240">
        <f t="shared" si="16"/>
        <v>0</v>
      </c>
      <c r="AI548" s="193"/>
      <c r="AJ548" s="193"/>
      <c r="AK548" s="240"/>
      <c r="AO548" s="241">
        <f t="shared" si="17"/>
        <v>0</v>
      </c>
    </row>
    <row r="549" spans="1:41" ht="14.25" hidden="1" x14ac:dyDescent="0.45">
      <c r="A549" s="246" t="s">
        <v>804</v>
      </c>
      <c r="B549" s="247"/>
      <c r="C549" s="243"/>
      <c r="D549" s="243"/>
      <c r="E549" s="232"/>
      <c r="F549" s="232"/>
      <c r="G549" s="232"/>
      <c r="H549" s="232"/>
      <c r="I549" s="232"/>
      <c r="J549" s="345" t="s">
        <v>233</v>
      </c>
      <c r="K549" s="345" t="s">
        <v>233</v>
      </c>
      <c r="L549" s="235">
        <v>0</v>
      </c>
      <c r="M549" s="235">
        <v>0</v>
      </c>
      <c r="N549" s="235">
        <v>0</v>
      </c>
      <c r="O549" s="235"/>
      <c r="P549" s="236">
        <v>0</v>
      </c>
      <c r="Q549" s="236">
        <v>8</v>
      </c>
      <c r="R549" s="236">
        <v>0</v>
      </c>
      <c r="S549" s="237">
        <v>0</v>
      </c>
      <c r="T549" s="234" t="e">
        <v>#N/A</v>
      </c>
      <c r="U549" s="234" t="e">
        <v>#N/A</v>
      </c>
      <c r="V549" s="234" t="e">
        <v>#N/A</v>
      </c>
      <c r="W549" s="234" t="e">
        <v>#N/A</v>
      </c>
      <c r="Y549" s="238">
        <v>1</v>
      </c>
      <c r="AA549" s="238">
        <v>0</v>
      </c>
      <c r="AB549" s="238">
        <v>0</v>
      </c>
      <c r="AC549" s="238">
        <v>0</v>
      </c>
      <c r="AD549" s="238">
        <v>0</v>
      </c>
      <c r="AE549" s="239">
        <v>0</v>
      </c>
      <c r="AH549" s="240">
        <f t="shared" si="16"/>
        <v>0</v>
      </c>
      <c r="AI549" s="193"/>
      <c r="AJ549" s="193"/>
      <c r="AK549" s="240"/>
      <c r="AO549" s="241">
        <f t="shared" si="17"/>
        <v>0</v>
      </c>
    </row>
    <row r="550" spans="1:41" ht="14.25" hidden="1" x14ac:dyDescent="0.45">
      <c r="A550" s="246" t="s">
        <v>805</v>
      </c>
      <c r="B550" s="247"/>
      <c r="C550" s="232"/>
      <c r="D550" s="243"/>
      <c r="E550" s="243"/>
      <c r="F550" s="243"/>
      <c r="G550" s="243"/>
      <c r="H550" s="243"/>
      <c r="I550" s="243"/>
      <c r="J550" s="345" t="s">
        <v>233</v>
      </c>
      <c r="K550" s="345" t="s">
        <v>233</v>
      </c>
      <c r="L550" s="235">
        <v>0</v>
      </c>
      <c r="M550" s="235">
        <v>0</v>
      </c>
      <c r="N550" s="235">
        <v>0</v>
      </c>
      <c r="O550" s="235"/>
      <c r="P550" s="236">
        <v>0</v>
      </c>
      <c r="Q550" s="236">
        <v>8</v>
      </c>
      <c r="R550" s="236">
        <v>0</v>
      </c>
      <c r="S550" s="237">
        <v>0</v>
      </c>
      <c r="T550" s="234" t="e">
        <v>#N/A</v>
      </c>
      <c r="U550" s="234" t="e">
        <v>#N/A</v>
      </c>
      <c r="V550" s="234" t="e">
        <v>#N/A</v>
      </c>
      <c r="W550" s="234" t="e">
        <v>#N/A</v>
      </c>
      <c r="Y550" s="238">
        <v>1</v>
      </c>
      <c r="AA550" s="238">
        <v>0</v>
      </c>
      <c r="AB550" s="238">
        <v>0</v>
      </c>
      <c r="AC550" s="238">
        <v>0</v>
      </c>
      <c r="AD550" s="238">
        <v>0</v>
      </c>
      <c r="AE550" s="239">
        <v>0</v>
      </c>
      <c r="AH550" s="240">
        <f t="shared" si="16"/>
        <v>0</v>
      </c>
      <c r="AI550" s="193"/>
      <c r="AJ550" s="193"/>
      <c r="AK550" s="240"/>
      <c r="AO550" s="241">
        <f t="shared" si="17"/>
        <v>0</v>
      </c>
    </row>
    <row r="551" spans="1:41" ht="14.25" hidden="1" x14ac:dyDescent="0.45">
      <c r="A551" s="246" t="s">
        <v>806</v>
      </c>
      <c r="B551" s="247"/>
      <c r="C551" s="232"/>
      <c r="D551" s="243"/>
      <c r="E551" s="232"/>
      <c r="F551" s="232"/>
      <c r="G551" s="232"/>
      <c r="H551" s="232"/>
      <c r="I551" s="232"/>
      <c r="J551" s="345" t="s">
        <v>233</v>
      </c>
      <c r="K551" s="345" t="s">
        <v>233</v>
      </c>
      <c r="L551" s="235">
        <v>0</v>
      </c>
      <c r="M551" s="235">
        <v>0</v>
      </c>
      <c r="N551" s="235">
        <v>0</v>
      </c>
      <c r="O551" s="235"/>
      <c r="P551" s="236">
        <v>0</v>
      </c>
      <c r="Q551" s="236">
        <v>8</v>
      </c>
      <c r="R551" s="236">
        <v>0</v>
      </c>
      <c r="S551" s="237">
        <v>0</v>
      </c>
      <c r="T551" s="234" t="e">
        <v>#N/A</v>
      </c>
      <c r="U551" s="234" t="e">
        <v>#N/A</v>
      </c>
      <c r="V551" s="234" t="e">
        <v>#N/A</v>
      </c>
      <c r="W551" s="234" t="e">
        <v>#N/A</v>
      </c>
      <c r="Y551" s="238">
        <v>1</v>
      </c>
      <c r="AA551" s="238">
        <v>0</v>
      </c>
      <c r="AB551" s="238">
        <v>0</v>
      </c>
      <c r="AC551" s="238">
        <v>0</v>
      </c>
      <c r="AD551" s="238">
        <v>0</v>
      </c>
      <c r="AE551" s="239">
        <v>0</v>
      </c>
      <c r="AH551" s="240">
        <f t="shared" si="16"/>
        <v>0</v>
      </c>
      <c r="AI551" s="193"/>
      <c r="AJ551" s="193"/>
      <c r="AK551" s="240"/>
      <c r="AO551" s="241">
        <f t="shared" si="17"/>
        <v>0</v>
      </c>
    </row>
    <row r="552" spans="1:41" ht="14.25" hidden="1" x14ac:dyDescent="0.45">
      <c r="A552" s="246" t="s">
        <v>807</v>
      </c>
      <c r="B552" s="247"/>
      <c r="C552" s="243"/>
      <c r="D552" s="243"/>
      <c r="E552" s="243"/>
      <c r="F552" s="243"/>
      <c r="G552" s="243"/>
      <c r="H552" s="243"/>
      <c r="I552" s="243"/>
      <c r="J552" s="345" t="s">
        <v>233</v>
      </c>
      <c r="K552" s="345" t="s">
        <v>233</v>
      </c>
      <c r="L552" s="235">
        <v>0</v>
      </c>
      <c r="M552" s="235">
        <v>0</v>
      </c>
      <c r="N552" s="235">
        <v>0</v>
      </c>
      <c r="O552" s="235"/>
      <c r="P552" s="236">
        <v>0</v>
      </c>
      <c r="Q552" s="236">
        <v>8</v>
      </c>
      <c r="R552" s="236">
        <v>0</v>
      </c>
      <c r="S552" s="237">
        <v>0</v>
      </c>
      <c r="T552" s="234" t="e">
        <v>#N/A</v>
      </c>
      <c r="U552" s="234" t="e">
        <v>#N/A</v>
      </c>
      <c r="V552" s="234" t="e">
        <v>#N/A</v>
      </c>
      <c r="W552" s="234" t="e">
        <v>#N/A</v>
      </c>
      <c r="Y552" s="238">
        <v>1</v>
      </c>
      <c r="AA552" s="238">
        <v>0</v>
      </c>
      <c r="AB552" s="238">
        <v>0</v>
      </c>
      <c r="AC552" s="238">
        <v>0</v>
      </c>
      <c r="AD552" s="238">
        <v>0</v>
      </c>
      <c r="AE552" s="239">
        <v>0</v>
      </c>
      <c r="AH552" s="240">
        <f t="shared" si="16"/>
        <v>0</v>
      </c>
      <c r="AI552" s="193"/>
      <c r="AJ552" s="193"/>
      <c r="AK552" s="240"/>
      <c r="AO552" s="241">
        <f t="shared" si="17"/>
        <v>0</v>
      </c>
    </row>
    <row r="553" spans="1:41" ht="14.25" hidden="1" x14ac:dyDescent="0.45">
      <c r="A553" s="246" t="s">
        <v>808</v>
      </c>
      <c r="B553" s="247"/>
      <c r="C553" s="232"/>
      <c r="D553" s="243"/>
      <c r="E553" s="232"/>
      <c r="F553" s="232"/>
      <c r="G553" s="232"/>
      <c r="H553" s="232"/>
      <c r="I553" s="232"/>
      <c r="J553" s="345" t="s">
        <v>233</v>
      </c>
      <c r="K553" s="345" t="s">
        <v>233</v>
      </c>
      <c r="L553" s="235">
        <v>0</v>
      </c>
      <c r="M553" s="235">
        <v>0</v>
      </c>
      <c r="N553" s="235">
        <v>0</v>
      </c>
      <c r="O553" s="235"/>
      <c r="P553" s="236">
        <v>0</v>
      </c>
      <c r="Q553" s="236">
        <v>8</v>
      </c>
      <c r="R553" s="236">
        <v>0</v>
      </c>
      <c r="S553" s="237">
        <v>0</v>
      </c>
      <c r="T553" s="234" t="e">
        <v>#N/A</v>
      </c>
      <c r="U553" s="234" t="e">
        <v>#N/A</v>
      </c>
      <c r="V553" s="234" t="e">
        <v>#N/A</v>
      </c>
      <c r="W553" s="234" t="e">
        <v>#N/A</v>
      </c>
      <c r="Y553" s="238">
        <v>1</v>
      </c>
      <c r="AA553" s="238">
        <v>0</v>
      </c>
      <c r="AB553" s="238">
        <v>0</v>
      </c>
      <c r="AC553" s="238">
        <v>0</v>
      </c>
      <c r="AD553" s="238">
        <v>0</v>
      </c>
      <c r="AE553" s="239">
        <v>0</v>
      </c>
      <c r="AH553" s="240">
        <f t="shared" si="16"/>
        <v>0</v>
      </c>
      <c r="AI553" s="193"/>
      <c r="AJ553" s="193"/>
      <c r="AK553" s="240"/>
      <c r="AO553" s="241">
        <f t="shared" si="17"/>
        <v>0</v>
      </c>
    </row>
    <row r="554" spans="1:41" ht="14.25" hidden="1" x14ac:dyDescent="0.45">
      <c r="A554" s="246" t="s">
        <v>809</v>
      </c>
      <c r="B554" s="247"/>
      <c r="C554" s="232"/>
      <c r="D554" s="243"/>
      <c r="E554" s="243"/>
      <c r="F554" s="243"/>
      <c r="G554" s="243"/>
      <c r="H554" s="243"/>
      <c r="I554" s="243"/>
      <c r="J554" s="345" t="s">
        <v>233</v>
      </c>
      <c r="K554" s="345" t="s">
        <v>233</v>
      </c>
      <c r="L554" s="235">
        <v>0</v>
      </c>
      <c r="M554" s="235">
        <v>0</v>
      </c>
      <c r="N554" s="235">
        <v>0</v>
      </c>
      <c r="O554" s="235"/>
      <c r="P554" s="236">
        <v>0</v>
      </c>
      <c r="Q554" s="236">
        <v>8</v>
      </c>
      <c r="R554" s="236">
        <v>0</v>
      </c>
      <c r="S554" s="237">
        <v>0</v>
      </c>
      <c r="T554" s="234" t="e">
        <v>#N/A</v>
      </c>
      <c r="U554" s="234" t="e">
        <v>#N/A</v>
      </c>
      <c r="V554" s="234" t="e">
        <v>#N/A</v>
      </c>
      <c r="W554" s="234" t="e">
        <v>#N/A</v>
      </c>
      <c r="Y554" s="238">
        <v>1</v>
      </c>
      <c r="AA554" s="238">
        <v>0</v>
      </c>
      <c r="AB554" s="238">
        <v>0</v>
      </c>
      <c r="AC554" s="238">
        <v>0</v>
      </c>
      <c r="AD554" s="238">
        <v>0</v>
      </c>
      <c r="AE554" s="239">
        <v>0</v>
      </c>
      <c r="AH554" s="240">
        <f t="shared" si="16"/>
        <v>0</v>
      </c>
      <c r="AI554" s="193"/>
      <c r="AJ554" s="193"/>
      <c r="AK554" s="240"/>
      <c r="AO554" s="241">
        <f t="shared" si="17"/>
        <v>0</v>
      </c>
    </row>
    <row r="555" spans="1:41" ht="14.25" hidden="1" x14ac:dyDescent="0.45">
      <c r="A555" s="246" t="s">
        <v>810</v>
      </c>
      <c r="B555" s="247"/>
      <c r="C555" s="243"/>
      <c r="D555" s="243"/>
      <c r="E555" s="232"/>
      <c r="F555" s="232"/>
      <c r="G555" s="232"/>
      <c r="H555" s="232"/>
      <c r="I555" s="232"/>
      <c r="J555" s="345" t="s">
        <v>233</v>
      </c>
      <c r="K555" s="345" t="s">
        <v>233</v>
      </c>
      <c r="L555" s="235">
        <v>0</v>
      </c>
      <c r="M555" s="235">
        <v>0</v>
      </c>
      <c r="N555" s="235">
        <v>0</v>
      </c>
      <c r="O555" s="235"/>
      <c r="P555" s="236">
        <v>0</v>
      </c>
      <c r="Q555" s="236">
        <v>8</v>
      </c>
      <c r="R555" s="236">
        <v>0</v>
      </c>
      <c r="S555" s="237">
        <v>0</v>
      </c>
      <c r="T555" s="234" t="e">
        <v>#N/A</v>
      </c>
      <c r="U555" s="234" t="e">
        <v>#N/A</v>
      </c>
      <c r="V555" s="234" t="e">
        <v>#N/A</v>
      </c>
      <c r="W555" s="234" t="e">
        <v>#N/A</v>
      </c>
      <c r="Y555" s="238">
        <v>1</v>
      </c>
      <c r="AA555" s="238">
        <v>0</v>
      </c>
      <c r="AB555" s="238">
        <v>0</v>
      </c>
      <c r="AC555" s="238">
        <v>0</v>
      </c>
      <c r="AD555" s="238">
        <v>0</v>
      </c>
      <c r="AE555" s="239">
        <v>0</v>
      </c>
      <c r="AH555" s="240">
        <f t="shared" si="16"/>
        <v>0</v>
      </c>
      <c r="AI555" s="193"/>
      <c r="AJ555" s="193"/>
      <c r="AK555" s="240"/>
      <c r="AO555" s="241">
        <f t="shared" si="17"/>
        <v>0</v>
      </c>
    </row>
    <row r="556" spans="1:41" ht="14.25" hidden="1" x14ac:dyDescent="0.45">
      <c r="A556" s="246" t="s">
        <v>811</v>
      </c>
      <c r="B556" s="247"/>
      <c r="C556" s="232"/>
      <c r="D556" s="243"/>
      <c r="E556" s="243"/>
      <c r="F556" s="243"/>
      <c r="G556" s="243"/>
      <c r="H556" s="243"/>
      <c r="I556" s="243"/>
      <c r="J556" s="345" t="s">
        <v>233</v>
      </c>
      <c r="K556" s="345" t="s">
        <v>233</v>
      </c>
      <c r="L556" s="235">
        <v>0</v>
      </c>
      <c r="M556" s="235">
        <v>0</v>
      </c>
      <c r="N556" s="235">
        <v>0</v>
      </c>
      <c r="O556" s="235"/>
      <c r="P556" s="236">
        <v>0</v>
      </c>
      <c r="Q556" s="236">
        <v>8</v>
      </c>
      <c r="R556" s="236">
        <v>0</v>
      </c>
      <c r="S556" s="237">
        <v>0</v>
      </c>
      <c r="T556" s="234" t="e">
        <v>#N/A</v>
      </c>
      <c r="U556" s="234" t="e">
        <v>#N/A</v>
      </c>
      <c r="V556" s="234" t="e">
        <v>#N/A</v>
      </c>
      <c r="W556" s="234" t="e">
        <v>#N/A</v>
      </c>
      <c r="Y556" s="238">
        <v>1</v>
      </c>
      <c r="AA556" s="238">
        <v>0</v>
      </c>
      <c r="AB556" s="238">
        <v>0</v>
      </c>
      <c r="AC556" s="238">
        <v>0</v>
      </c>
      <c r="AD556" s="238">
        <v>0</v>
      </c>
      <c r="AE556" s="239">
        <v>0</v>
      </c>
      <c r="AH556" s="240">
        <f t="shared" si="16"/>
        <v>0</v>
      </c>
      <c r="AI556" s="193"/>
      <c r="AJ556" s="193"/>
      <c r="AK556" s="240"/>
      <c r="AO556" s="241">
        <f t="shared" si="17"/>
        <v>0</v>
      </c>
    </row>
    <row r="557" spans="1:41" ht="14.25" hidden="1" x14ac:dyDescent="0.45">
      <c r="A557" s="246" t="s">
        <v>812</v>
      </c>
      <c r="B557" s="247"/>
      <c r="C557" s="232"/>
      <c r="D557" s="243"/>
      <c r="E557" s="232"/>
      <c r="F557" s="232"/>
      <c r="G557" s="232"/>
      <c r="H557" s="232"/>
      <c r="I557" s="232"/>
      <c r="J557" s="345" t="s">
        <v>233</v>
      </c>
      <c r="K557" s="345" t="s">
        <v>233</v>
      </c>
      <c r="L557" s="235">
        <v>0</v>
      </c>
      <c r="M557" s="235">
        <v>0</v>
      </c>
      <c r="N557" s="235">
        <v>0</v>
      </c>
      <c r="O557" s="235"/>
      <c r="P557" s="236">
        <v>0</v>
      </c>
      <c r="Q557" s="236">
        <v>8</v>
      </c>
      <c r="R557" s="236">
        <v>0</v>
      </c>
      <c r="S557" s="237">
        <v>0</v>
      </c>
      <c r="T557" s="234" t="e">
        <v>#N/A</v>
      </c>
      <c r="U557" s="234" t="e">
        <v>#N/A</v>
      </c>
      <c r="V557" s="234" t="e">
        <v>#N/A</v>
      </c>
      <c r="W557" s="234" t="e">
        <v>#N/A</v>
      </c>
      <c r="Y557" s="238">
        <v>1</v>
      </c>
      <c r="AA557" s="238">
        <v>0</v>
      </c>
      <c r="AB557" s="238">
        <v>0</v>
      </c>
      <c r="AC557" s="238">
        <v>0</v>
      </c>
      <c r="AD557" s="238">
        <v>0</v>
      </c>
      <c r="AE557" s="239">
        <v>0</v>
      </c>
      <c r="AH557" s="240">
        <f t="shared" si="16"/>
        <v>0</v>
      </c>
      <c r="AI557" s="193"/>
      <c r="AJ557" s="193"/>
      <c r="AK557" s="240"/>
      <c r="AO557" s="241">
        <f t="shared" si="17"/>
        <v>0</v>
      </c>
    </row>
    <row r="558" spans="1:41" ht="14.25" hidden="1" x14ac:dyDescent="0.45">
      <c r="A558" s="246" t="s">
        <v>813</v>
      </c>
      <c r="B558" s="247"/>
      <c r="C558" s="243"/>
      <c r="D558" s="243"/>
      <c r="E558" s="243"/>
      <c r="F558" s="243"/>
      <c r="G558" s="243"/>
      <c r="H558" s="243"/>
      <c r="I558" s="243"/>
      <c r="J558" s="345" t="s">
        <v>233</v>
      </c>
      <c r="K558" s="345" t="s">
        <v>233</v>
      </c>
      <c r="L558" s="235">
        <v>0</v>
      </c>
      <c r="M558" s="235">
        <v>0</v>
      </c>
      <c r="N558" s="235">
        <v>0</v>
      </c>
      <c r="O558" s="235"/>
      <c r="P558" s="236">
        <v>0</v>
      </c>
      <c r="Q558" s="236">
        <v>8</v>
      </c>
      <c r="R558" s="236">
        <v>0</v>
      </c>
      <c r="S558" s="237">
        <v>0</v>
      </c>
      <c r="T558" s="234" t="e">
        <v>#N/A</v>
      </c>
      <c r="U558" s="234" t="e">
        <v>#N/A</v>
      </c>
      <c r="V558" s="234" t="e">
        <v>#N/A</v>
      </c>
      <c r="W558" s="234" t="e">
        <v>#N/A</v>
      </c>
      <c r="Y558" s="238">
        <v>1</v>
      </c>
      <c r="AA558" s="238">
        <v>0</v>
      </c>
      <c r="AB558" s="238">
        <v>0</v>
      </c>
      <c r="AC558" s="238">
        <v>0</v>
      </c>
      <c r="AD558" s="238">
        <v>0</v>
      </c>
      <c r="AE558" s="239">
        <v>0</v>
      </c>
      <c r="AH558" s="240">
        <f t="shared" si="16"/>
        <v>0</v>
      </c>
      <c r="AI558" s="193"/>
      <c r="AJ558" s="193"/>
      <c r="AK558" s="240"/>
      <c r="AO558" s="241">
        <f t="shared" si="17"/>
        <v>0</v>
      </c>
    </row>
    <row r="559" spans="1:41" ht="14.25" hidden="1" x14ac:dyDescent="0.45">
      <c r="A559" s="246" t="s">
        <v>814</v>
      </c>
      <c r="B559" s="247"/>
      <c r="C559" s="232"/>
      <c r="D559" s="243"/>
      <c r="E559" s="232"/>
      <c r="F559" s="232"/>
      <c r="G559" s="232"/>
      <c r="H559" s="232"/>
      <c r="I559" s="232"/>
      <c r="J559" s="345" t="s">
        <v>233</v>
      </c>
      <c r="K559" s="345" t="s">
        <v>233</v>
      </c>
      <c r="L559" s="235">
        <v>0</v>
      </c>
      <c r="M559" s="235">
        <v>0</v>
      </c>
      <c r="N559" s="235">
        <v>0</v>
      </c>
      <c r="O559" s="235"/>
      <c r="P559" s="236">
        <v>0</v>
      </c>
      <c r="Q559" s="236">
        <v>8</v>
      </c>
      <c r="R559" s="236">
        <v>0</v>
      </c>
      <c r="S559" s="237">
        <v>0</v>
      </c>
      <c r="T559" s="234" t="e">
        <v>#N/A</v>
      </c>
      <c r="U559" s="234" t="e">
        <v>#N/A</v>
      </c>
      <c r="V559" s="234" t="e">
        <v>#N/A</v>
      </c>
      <c r="W559" s="234" t="e">
        <v>#N/A</v>
      </c>
      <c r="Y559" s="238">
        <v>1</v>
      </c>
      <c r="AA559" s="238">
        <v>0</v>
      </c>
      <c r="AB559" s="238">
        <v>0</v>
      </c>
      <c r="AC559" s="238">
        <v>0</v>
      </c>
      <c r="AD559" s="238">
        <v>0</v>
      </c>
      <c r="AE559" s="239">
        <v>0</v>
      </c>
      <c r="AH559" s="240">
        <f t="shared" si="16"/>
        <v>0</v>
      </c>
      <c r="AI559" s="193"/>
      <c r="AJ559" s="193"/>
      <c r="AK559" s="240"/>
      <c r="AO559" s="241">
        <f t="shared" si="17"/>
        <v>0</v>
      </c>
    </row>
    <row r="560" spans="1:41" ht="14.25" hidden="1" x14ac:dyDescent="0.45">
      <c r="A560" s="246" t="s">
        <v>815</v>
      </c>
      <c r="B560" s="247"/>
      <c r="C560" s="232"/>
      <c r="D560" s="243"/>
      <c r="E560" s="243"/>
      <c r="F560" s="243"/>
      <c r="G560" s="243"/>
      <c r="H560" s="243"/>
      <c r="I560" s="243"/>
      <c r="J560" s="345" t="s">
        <v>233</v>
      </c>
      <c r="K560" s="345" t="s">
        <v>233</v>
      </c>
      <c r="L560" s="235">
        <v>0</v>
      </c>
      <c r="M560" s="235">
        <v>0</v>
      </c>
      <c r="N560" s="235">
        <v>0</v>
      </c>
      <c r="O560" s="235"/>
      <c r="P560" s="236">
        <v>0</v>
      </c>
      <c r="Q560" s="236">
        <v>8</v>
      </c>
      <c r="R560" s="236">
        <v>0</v>
      </c>
      <c r="S560" s="237">
        <v>0</v>
      </c>
      <c r="T560" s="234" t="e">
        <v>#N/A</v>
      </c>
      <c r="U560" s="234" t="e">
        <v>#N/A</v>
      </c>
      <c r="V560" s="234" t="e">
        <v>#N/A</v>
      </c>
      <c r="W560" s="234" t="e">
        <v>#N/A</v>
      </c>
      <c r="Y560" s="238">
        <v>1</v>
      </c>
      <c r="AA560" s="238">
        <v>0</v>
      </c>
      <c r="AB560" s="238">
        <v>0</v>
      </c>
      <c r="AC560" s="238">
        <v>0</v>
      </c>
      <c r="AD560" s="238">
        <v>0</v>
      </c>
      <c r="AE560" s="239">
        <v>0</v>
      </c>
      <c r="AH560" s="240">
        <f t="shared" si="16"/>
        <v>0</v>
      </c>
      <c r="AI560" s="193"/>
      <c r="AJ560" s="193"/>
      <c r="AK560" s="240"/>
      <c r="AO560" s="241">
        <f t="shared" si="17"/>
        <v>0</v>
      </c>
    </row>
    <row r="561" spans="1:41" ht="14.25" hidden="1" x14ac:dyDescent="0.45">
      <c r="A561" s="246" t="s">
        <v>816</v>
      </c>
      <c r="B561" s="247"/>
      <c r="C561" s="243"/>
      <c r="D561" s="243"/>
      <c r="E561" s="232"/>
      <c r="F561" s="232"/>
      <c r="G561" s="232"/>
      <c r="H561" s="232"/>
      <c r="I561" s="232"/>
      <c r="J561" s="345" t="s">
        <v>233</v>
      </c>
      <c r="K561" s="345" t="s">
        <v>233</v>
      </c>
      <c r="L561" s="235">
        <v>0</v>
      </c>
      <c r="M561" s="235">
        <v>0</v>
      </c>
      <c r="N561" s="235">
        <v>0</v>
      </c>
      <c r="O561" s="235"/>
      <c r="P561" s="236">
        <v>0</v>
      </c>
      <c r="Q561" s="236">
        <v>8</v>
      </c>
      <c r="R561" s="236">
        <v>0</v>
      </c>
      <c r="S561" s="237">
        <v>0</v>
      </c>
      <c r="T561" s="234" t="e">
        <v>#N/A</v>
      </c>
      <c r="U561" s="234" t="e">
        <v>#N/A</v>
      </c>
      <c r="V561" s="234" t="e">
        <v>#N/A</v>
      </c>
      <c r="W561" s="234" t="e">
        <v>#N/A</v>
      </c>
      <c r="Y561" s="238">
        <v>1</v>
      </c>
      <c r="AA561" s="238">
        <v>0</v>
      </c>
      <c r="AB561" s="238">
        <v>0</v>
      </c>
      <c r="AC561" s="238">
        <v>0</v>
      </c>
      <c r="AD561" s="238">
        <v>0</v>
      </c>
      <c r="AE561" s="239">
        <v>0</v>
      </c>
      <c r="AH561" s="240">
        <f t="shared" si="16"/>
        <v>0</v>
      </c>
      <c r="AI561" s="193"/>
      <c r="AJ561" s="193"/>
      <c r="AK561" s="240"/>
      <c r="AO561" s="241">
        <f t="shared" si="17"/>
        <v>0</v>
      </c>
    </row>
    <row r="562" spans="1:41" ht="14.25" hidden="1" x14ac:dyDescent="0.45">
      <c r="A562" s="246" t="s">
        <v>817</v>
      </c>
      <c r="B562" s="247"/>
      <c r="C562" s="232"/>
      <c r="D562" s="243"/>
      <c r="E562" s="243"/>
      <c r="F562" s="243"/>
      <c r="G562" s="243"/>
      <c r="H562" s="243"/>
      <c r="I562" s="243"/>
      <c r="J562" s="345" t="s">
        <v>233</v>
      </c>
      <c r="K562" s="345" t="s">
        <v>233</v>
      </c>
      <c r="L562" s="235">
        <v>0</v>
      </c>
      <c r="M562" s="235">
        <v>0</v>
      </c>
      <c r="N562" s="235">
        <v>0</v>
      </c>
      <c r="O562" s="235"/>
      <c r="P562" s="236">
        <v>0</v>
      </c>
      <c r="Q562" s="236">
        <v>8</v>
      </c>
      <c r="R562" s="236">
        <v>0</v>
      </c>
      <c r="S562" s="237">
        <v>0</v>
      </c>
      <c r="T562" s="234" t="e">
        <v>#N/A</v>
      </c>
      <c r="U562" s="234" t="e">
        <v>#N/A</v>
      </c>
      <c r="V562" s="234" t="e">
        <v>#N/A</v>
      </c>
      <c r="W562" s="234" t="e">
        <v>#N/A</v>
      </c>
      <c r="Y562" s="238">
        <v>1</v>
      </c>
      <c r="AA562" s="238">
        <v>0</v>
      </c>
      <c r="AB562" s="238">
        <v>0</v>
      </c>
      <c r="AC562" s="238">
        <v>0</v>
      </c>
      <c r="AD562" s="238">
        <v>0</v>
      </c>
      <c r="AE562" s="239">
        <v>0</v>
      </c>
      <c r="AH562" s="240">
        <f t="shared" si="16"/>
        <v>0</v>
      </c>
      <c r="AI562" s="193"/>
      <c r="AJ562" s="193"/>
      <c r="AK562" s="240"/>
      <c r="AO562" s="241">
        <f t="shared" si="17"/>
        <v>0</v>
      </c>
    </row>
    <row r="563" spans="1:41" ht="14.25" hidden="1" x14ac:dyDescent="0.45">
      <c r="A563" s="246" t="s">
        <v>818</v>
      </c>
      <c r="B563" s="247"/>
      <c r="C563" s="232"/>
      <c r="D563" s="243"/>
      <c r="E563" s="232"/>
      <c r="F563" s="232"/>
      <c r="G563" s="232"/>
      <c r="H563" s="232"/>
      <c r="I563" s="232"/>
      <c r="J563" s="345" t="s">
        <v>233</v>
      </c>
      <c r="K563" s="345" t="s">
        <v>233</v>
      </c>
      <c r="L563" s="235">
        <v>0</v>
      </c>
      <c r="M563" s="235">
        <v>0</v>
      </c>
      <c r="N563" s="235">
        <v>0</v>
      </c>
      <c r="O563" s="235"/>
      <c r="P563" s="236">
        <v>0</v>
      </c>
      <c r="Q563" s="236">
        <v>8</v>
      </c>
      <c r="R563" s="236">
        <v>0</v>
      </c>
      <c r="S563" s="237">
        <v>0</v>
      </c>
      <c r="T563" s="234" t="e">
        <v>#N/A</v>
      </c>
      <c r="U563" s="234" t="e">
        <v>#N/A</v>
      </c>
      <c r="V563" s="234" t="e">
        <v>#N/A</v>
      </c>
      <c r="W563" s="234" t="e">
        <v>#N/A</v>
      </c>
      <c r="Y563" s="238">
        <v>1</v>
      </c>
      <c r="AA563" s="238">
        <v>0</v>
      </c>
      <c r="AB563" s="238">
        <v>0</v>
      </c>
      <c r="AC563" s="238">
        <v>0</v>
      </c>
      <c r="AD563" s="238">
        <v>0</v>
      </c>
      <c r="AE563" s="239">
        <v>0</v>
      </c>
      <c r="AH563" s="240">
        <f t="shared" si="16"/>
        <v>0</v>
      </c>
      <c r="AI563" s="193"/>
      <c r="AJ563" s="193"/>
      <c r="AK563" s="240"/>
      <c r="AO563" s="241">
        <f t="shared" si="17"/>
        <v>0</v>
      </c>
    </row>
    <row r="564" spans="1:41" ht="14.25" hidden="1" x14ac:dyDescent="0.45">
      <c r="A564" s="246" t="s">
        <v>819</v>
      </c>
      <c r="B564" s="247"/>
      <c r="C564" s="243"/>
      <c r="D564" s="243"/>
      <c r="E564" s="243"/>
      <c r="F564" s="243"/>
      <c r="G564" s="243"/>
      <c r="H564" s="243"/>
      <c r="I564" s="243"/>
      <c r="J564" s="345" t="s">
        <v>233</v>
      </c>
      <c r="K564" s="345" t="s">
        <v>233</v>
      </c>
      <c r="L564" s="235">
        <v>0</v>
      </c>
      <c r="M564" s="235">
        <v>0</v>
      </c>
      <c r="N564" s="235">
        <v>0</v>
      </c>
      <c r="O564" s="235"/>
      <c r="P564" s="236">
        <v>0</v>
      </c>
      <c r="Q564" s="236">
        <v>8</v>
      </c>
      <c r="R564" s="236">
        <v>0</v>
      </c>
      <c r="S564" s="237">
        <v>0</v>
      </c>
      <c r="T564" s="234" t="e">
        <v>#N/A</v>
      </c>
      <c r="U564" s="234" t="e">
        <v>#N/A</v>
      </c>
      <c r="V564" s="234" t="e">
        <v>#N/A</v>
      </c>
      <c r="W564" s="234" t="e">
        <v>#N/A</v>
      </c>
      <c r="Y564" s="238">
        <v>1</v>
      </c>
      <c r="AA564" s="238">
        <v>0</v>
      </c>
      <c r="AB564" s="238">
        <v>0</v>
      </c>
      <c r="AC564" s="238">
        <v>0</v>
      </c>
      <c r="AD564" s="238">
        <v>0</v>
      </c>
      <c r="AE564" s="239">
        <v>0</v>
      </c>
      <c r="AH564" s="240">
        <f t="shared" si="16"/>
        <v>0</v>
      </c>
      <c r="AI564" s="193"/>
      <c r="AJ564" s="193"/>
      <c r="AK564" s="240"/>
      <c r="AO564" s="241">
        <f t="shared" si="17"/>
        <v>0</v>
      </c>
    </row>
    <row r="565" spans="1:41" ht="14.25" hidden="1" x14ac:dyDescent="0.45">
      <c r="A565" s="246" t="s">
        <v>820</v>
      </c>
      <c r="B565" s="247"/>
      <c r="C565" s="232"/>
      <c r="D565" s="243"/>
      <c r="E565" s="232"/>
      <c r="F565" s="232"/>
      <c r="G565" s="232"/>
      <c r="H565" s="232"/>
      <c r="I565" s="232"/>
      <c r="J565" s="345" t="s">
        <v>233</v>
      </c>
      <c r="K565" s="345" t="s">
        <v>233</v>
      </c>
      <c r="L565" s="235">
        <v>0</v>
      </c>
      <c r="M565" s="235">
        <v>0</v>
      </c>
      <c r="N565" s="235">
        <v>0</v>
      </c>
      <c r="O565" s="235"/>
      <c r="P565" s="236">
        <v>0</v>
      </c>
      <c r="Q565" s="236">
        <v>8</v>
      </c>
      <c r="R565" s="236">
        <v>0</v>
      </c>
      <c r="S565" s="237">
        <v>0</v>
      </c>
      <c r="T565" s="234" t="e">
        <v>#N/A</v>
      </c>
      <c r="U565" s="234" t="e">
        <v>#N/A</v>
      </c>
      <c r="V565" s="234" t="e">
        <v>#N/A</v>
      </c>
      <c r="W565" s="234" t="e">
        <v>#N/A</v>
      </c>
      <c r="Y565" s="238">
        <v>1</v>
      </c>
      <c r="AA565" s="238">
        <v>0</v>
      </c>
      <c r="AB565" s="238">
        <v>0</v>
      </c>
      <c r="AC565" s="238">
        <v>0</v>
      </c>
      <c r="AD565" s="238">
        <v>0</v>
      </c>
      <c r="AE565" s="239">
        <v>0</v>
      </c>
      <c r="AH565" s="240">
        <f t="shared" si="16"/>
        <v>0</v>
      </c>
      <c r="AI565" s="193"/>
      <c r="AJ565" s="193"/>
      <c r="AK565" s="240"/>
      <c r="AO565" s="241">
        <f t="shared" si="17"/>
        <v>0</v>
      </c>
    </row>
    <row r="566" spans="1:41" ht="14.25" hidden="1" x14ac:dyDescent="0.45">
      <c r="A566" s="246" t="s">
        <v>821</v>
      </c>
      <c r="B566" s="247"/>
      <c r="C566" s="232"/>
      <c r="D566" s="243"/>
      <c r="E566" s="243"/>
      <c r="F566" s="243"/>
      <c r="G566" s="243"/>
      <c r="H566" s="243"/>
      <c r="I566" s="243"/>
      <c r="J566" s="345" t="s">
        <v>233</v>
      </c>
      <c r="K566" s="345" t="s">
        <v>233</v>
      </c>
      <c r="L566" s="235">
        <v>0</v>
      </c>
      <c r="M566" s="235">
        <v>0</v>
      </c>
      <c r="N566" s="235">
        <v>0</v>
      </c>
      <c r="O566" s="235"/>
      <c r="P566" s="236">
        <v>0</v>
      </c>
      <c r="Q566" s="236">
        <v>8</v>
      </c>
      <c r="R566" s="236">
        <v>0</v>
      </c>
      <c r="S566" s="237">
        <v>0</v>
      </c>
      <c r="T566" s="234" t="e">
        <v>#N/A</v>
      </c>
      <c r="U566" s="234" t="e">
        <v>#N/A</v>
      </c>
      <c r="V566" s="234" t="e">
        <v>#N/A</v>
      </c>
      <c r="W566" s="234" t="e">
        <v>#N/A</v>
      </c>
      <c r="Y566" s="238">
        <v>1</v>
      </c>
      <c r="AA566" s="238">
        <v>0</v>
      </c>
      <c r="AB566" s="238">
        <v>0</v>
      </c>
      <c r="AC566" s="238">
        <v>0</v>
      </c>
      <c r="AD566" s="238">
        <v>0</v>
      </c>
      <c r="AE566" s="239">
        <v>0</v>
      </c>
      <c r="AH566" s="240">
        <f t="shared" si="16"/>
        <v>0</v>
      </c>
      <c r="AI566" s="193"/>
      <c r="AJ566" s="193"/>
      <c r="AK566" s="240"/>
      <c r="AO566" s="241">
        <f t="shared" si="17"/>
        <v>0</v>
      </c>
    </row>
    <row r="567" spans="1:41" ht="14.25" hidden="1" x14ac:dyDescent="0.45">
      <c r="A567" s="246" t="s">
        <v>822</v>
      </c>
      <c r="B567" s="247"/>
      <c r="C567" s="243"/>
      <c r="D567" s="243"/>
      <c r="E567" s="232"/>
      <c r="F567" s="232"/>
      <c r="G567" s="232"/>
      <c r="H567" s="232"/>
      <c r="I567" s="232"/>
      <c r="J567" s="345" t="s">
        <v>233</v>
      </c>
      <c r="K567" s="345" t="s">
        <v>233</v>
      </c>
      <c r="L567" s="235">
        <v>0</v>
      </c>
      <c r="M567" s="235">
        <v>0</v>
      </c>
      <c r="N567" s="235">
        <v>0</v>
      </c>
      <c r="O567" s="235"/>
      <c r="P567" s="236">
        <v>0</v>
      </c>
      <c r="Q567" s="236">
        <v>8</v>
      </c>
      <c r="R567" s="236">
        <v>0</v>
      </c>
      <c r="S567" s="237">
        <v>0</v>
      </c>
      <c r="T567" s="234" t="e">
        <v>#N/A</v>
      </c>
      <c r="U567" s="234" t="e">
        <v>#N/A</v>
      </c>
      <c r="V567" s="234" t="e">
        <v>#N/A</v>
      </c>
      <c r="W567" s="234" t="e">
        <v>#N/A</v>
      </c>
      <c r="Y567" s="238">
        <v>1</v>
      </c>
      <c r="AA567" s="238">
        <v>0</v>
      </c>
      <c r="AB567" s="238">
        <v>0</v>
      </c>
      <c r="AC567" s="238">
        <v>0</v>
      </c>
      <c r="AD567" s="238">
        <v>0</v>
      </c>
      <c r="AE567" s="239">
        <v>0</v>
      </c>
      <c r="AH567" s="240">
        <f t="shared" si="16"/>
        <v>0</v>
      </c>
      <c r="AI567" s="193"/>
      <c r="AJ567" s="193"/>
      <c r="AK567" s="240"/>
      <c r="AO567" s="241">
        <f t="shared" si="17"/>
        <v>0</v>
      </c>
    </row>
    <row r="568" spans="1:41" ht="14.25" hidden="1" x14ac:dyDescent="0.45">
      <c r="A568" s="246" t="s">
        <v>823</v>
      </c>
      <c r="B568" s="247"/>
      <c r="C568" s="232"/>
      <c r="D568" s="243"/>
      <c r="E568" s="243"/>
      <c r="F568" s="243"/>
      <c r="G568" s="243"/>
      <c r="H568" s="243"/>
      <c r="I568" s="243"/>
      <c r="J568" s="345" t="s">
        <v>233</v>
      </c>
      <c r="K568" s="345" t="s">
        <v>233</v>
      </c>
      <c r="L568" s="235">
        <v>0</v>
      </c>
      <c r="M568" s="235">
        <v>0</v>
      </c>
      <c r="N568" s="235">
        <v>0</v>
      </c>
      <c r="O568" s="235"/>
      <c r="P568" s="236">
        <v>0</v>
      </c>
      <c r="Q568" s="236">
        <v>8</v>
      </c>
      <c r="R568" s="236">
        <v>0</v>
      </c>
      <c r="S568" s="237">
        <v>0</v>
      </c>
      <c r="T568" s="234" t="e">
        <v>#N/A</v>
      </c>
      <c r="U568" s="234" t="e">
        <v>#N/A</v>
      </c>
      <c r="V568" s="234" t="e">
        <v>#N/A</v>
      </c>
      <c r="W568" s="234" t="e">
        <v>#N/A</v>
      </c>
      <c r="Y568" s="238">
        <v>1</v>
      </c>
      <c r="AA568" s="238">
        <v>0</v>
      </c>
      <c r="AB568" s="238">
        <v>0</v>
      </c>
      <c r="AC568" s="238">
        <v>0</v>
      </c>
      <c r="AD568" s="238">
        <v>0</v>
      </c>
      <c r="AE568" s="239">
        <v>0</v>
      </c>
      <c r="AH568" s="240">
        <f t="shared" si="16"/>
        <v>0</v>
      </c>
      <c r="AI568" s="193"/>
      <c r="AJ568" s="193"/>
      <c r="AK568" s="240"/>
      <c r="AO568" s="241">
        <f t="shared" si="17"/>
        <v>0</v>
      </c>
    </row>
    <row r="569" spans="1:41" ht="14.25" hidden="1" x14ac:dyDescent="0.45">
      <c r="A569" s="246" t="s">
        <v>824</v>
      </c>
      <c r="B569" s="247"/>
      <c r="C569" s="232"/>
      <c r="D569" s="243"/>
      <c r="E569" s="232"/>
      <c r="F569" s="232"/>
      <c r="G569" s="232"/>
      <c r="H569" s="232"/>
      <c r="I569" s="232"/>
      <c r="J569" s="345" t="s">
        <v>233</v>
      </c>
      <c r="K569" s="345" t="s">
        <v>233</v>
      </c>
      <c r="L569" s="235">
        <v>0</v>
      </c>
      <c r="M569" s="235">
        <v>0</v>
      </c>
      <c r="N569" s="235">
        <v>0</v>
      </c>
      <c r="O569" s="235"/>
      <c r="P569" s="236">
        <v>0</v>
      </c>
      <c r="Q569" s="236">
        <v>8</v>
      </c>
      <c r="R569" s="236">
        <v>0</v>
      </c>
      <c r="S569" s="237">
        <v>0</v>
      </c>
      <c r="T569" s="234" t="e">
        <v>#N/A</v>
      </c>
      <c r="U569" s="234" t="e">
        <v>#N/A</v>
      </c>
      <c r="V569" s="234" t="e">
        <v>#N/A</v>
      </c>
      <c r="W569" s="234" t="e">
        <v>#N/A</v>
      </c>
      <c r="Y569" s="238">
        <v>1</v>
      </c>
      <c r="AA569" s="238">
        <v>0</v>
      </c>
      <c r="AB569" s="238">
        <v>0</v>
      </c>
      <c r="AC569" s="238">
        <v>0</v>
      </c>
      <c r="AD569" s="238">
        <v>0</v>
      </c>
      <c r="AE569" s="239">
        <v>0</v>
      </c>
      <c r="AH569" s="240">
        <f t="shared" si="16"/>
        <v>0</v>
      </c>
      <c r="AI569" s="193"/>
      <c r="AJ569" s="193"/>
      <c r="AK569" s="240"/>
      <c r="AO569" s="241">
        <f t="shared" si="17"/>
        <v>0</v>
      </c>
    </row>
    <row r="570" spans="1:41" ht="14.25" hidden="1" x14ac:dyDescent="0.45">
      <c r="A570" s="246" t="s">
        <v>825</v>
      </c>
      <c r="B570" s="247"/>
      <c r="C570" s="243"/>
      <c r="D570" s="243"/>
      <c r="E570" s="243"/>
      <c r="F570" s="243"/>
      <c r="G570" s="243"/>
      <c r="H570" s="243"/>
      <c r="I570" s="243"/>
      <c r="J570" s="345" t="s">
        <v>233</v>
      </c>
      <c r="K570" s="345" t="s">
        <v>233</v>
      </c>
      <c r="L570" s="235">
        <v>0</v>
      </c>
      <c r="M570" s="235">
        <v>0</v>
      </c>
      <c r="N570" s="235">
        <v>0</v>
      </c>
      <c r="O570" s="235"/>
      <c r="P570" s="236">
        <v>0</v>
      </c>
      <c r="Q570" s="236">
        <v>8</v>
      </c>
      <c r="R570" s="236">
        <v>0</v>
      </c>
      <c r="S570" s="237">
        <v>0</v>
      </c>
      <c r="T570" s="234" t="e">
        <v>#N/A</v>
      </c>
      <c r="U570" s="234" t="e">
        <v>#N/A</v>
      </c>
      <c r="V570" s="234" t="e">
        <v>#N/A</v>
      </c>
      <c r="W570" s="234" t="e">
        <v>#N/A</v>
      </c>
      <c r="Y570" s="238">
        <v>1</v>
      </c>
      <c r="AA570" s="238">
        <v>0</v>
      </c>
      <c r="AB570" s="238">
        <v>0</v>
      </c>
      <c r="AC570" s="238">
        <v>0</v>
      </c>
      <c r="AD570" s="238">
        <v>0</v>
      </c>
      <c r="AE570" s="239">
        <v>0</v>
      </c>
      <c r="AH570" s="240">
        <f t="shared" si="16"/>
        <v>0</v>
      </c>
      <c r="AI570" s="193"/>
      <c r="AJ570" s="193"/>
      <c r="AK570" s="240"/>
      <c r="AO570" s="241">
        <f t="shared" si="17"/>
        <v>0</v>
      </c>
    </row>
    <row r="571" spans="1:41" ht="14.25" hidden="1" x14ac:dyDescent="0.45">
      <c r="A571" s="246" t="s">
        <v>826</v>
      </c>
      <c r="B571" s="247"/>
      <c r="C571" s="232"/>
      <c r="D571" s="243"/>
      <c r="E571" s="232"/>
      <c r="F571" s="232"/>
      <c r="G571" s="232"/>
      <c r="H571" s="232"/>
      <c r="I571" s="232"/>
      <c r="J571" s="345" t="s">
        <v>233</v>
      </c>
      <c r="K571" s="345" t="s">
        <v>233</v>
      </c>
      <c r="L571" s="235">
        <v>0</v>
      </c>
      <c r="M571" s="235">
        <v>0</v>
      </c>
      <c r="N571" s="235">
        <v>0</v>
      </c>
      <c r="O571" s="235"/>
      <c r="P571" s="236">
        <v>0</v>
      </c>
      <c r="Q571" s="236">
        <v>8</v>
      </c>
      <c r="R571" s="236">
        <v>0</v>
      </c>
      <c r="S571" s="237">
        <v>0</v>
      </c>
      <c r="T571" s="234" t="e">
        <v>#N/A</v>
      </c>
      <c r="U571" s="234" t="e">
        <v>#N/A</v>
      </c>
      <c r="V571" s="234" t="e">
        <v>#N/A</v>
      </c>
      <c r="W571" s="234" t="e">
        <v>#N/A</v>
      </c>
      <c r="Y571" s="238">
        <v>1</v>
      </c>
      <c r="AA571" s="238">
        <v>0</v>
      </c>
      <c r="AB571" s="238">
        <v>0</v>
      </c>
      <c r="AC571" s="238">
        <v>0</v>
      </c>
      <c r="AD571" s="238">
        <v>0</v>
      </c>
      <c r="AE571" s="239">
        <v>0</v>
      </c>
      <c r="AH571" s="240">
        <f t="shared" si="16"/>
        <v>0</v>
      </c>
      <c r="AI571" s="193"/>
      <c r="AJ571" s="193"/>
      <c r="AK571" s="240"/>
      <c r="AO571" s="241">
        <f t="shared" si="17"/>
        <v>0</v>
      </c>
    </row>
    <row r="572" spans="1:41" ht="14.25" hidden="1" x14ac:dyDescent="0.45">
      <c r="A572" s="246" t="s">
        <v>827</v>
      </c>
      <c r="B572" s="247"/>
      <c r="C572" s="232"/>
      <c r="D572" s="243"/>
      <c r="E572" s="243"/>
      <c r="F572" s="243"/>
      <c r="G572" s="243"/>
      <c r="H572" s="243"/>
      <c r="I572" s="243"/>
      <c r="J572" s="345" t="s">
        <v>233</v>
      </c>
      <c r="K572" s="345" t="s">
        <v>233</v>
      </c>
      <c r="L572" s="235">
        <v>0</v>
      </c>
      <c r="M572" s="235">
        <v>0</v>
      </c>
      <c r="N572" s="235">
        <v>0</v>
      </c>
      <c r="O572" s="235"/>
      <c r="P572" s="236">
        <v>0</v>
      </c>
      <c r="Q572" s="236">
        <v>8</v>
      </c>
      <c r="R572" s="236">
        <v>0</v>
      </c>
      <c r="S572" s="237">
        <v>0</v>
      </c>
      <c r="T572" s="234" t="e">
        <v>#N/A</v>
      </c>
      <c r="U572" s="234" t="e">
        <v>#N/A</v>
      </c>
      <c r="V572" s="234" t="e">
        <v>#N/A</v>
      </c>
      <c r="W572" s="234" t="e">
        <v>#N/A</v>
      </c>
      <c r="Y572" s="238">
        <v>1</v>
      </c>
      <c r="AA572" s="238">
        <v>0</v>
      </c>
      <c r="AB572" s="238">
        <v>0</v>
      </c>
      <c r="AC572" s="238">
        <v>0</v>
      </c>
      <c r="AD572" s="238">
        <v>0</v>
      </c>
      <c r="AE572" s="239">
        <v>0</v>
      </c>
      <c r="AH572" s="240">
        <f t="shared" si="16"/>
        <v>0</v>
      </c>
      <c r="AI572" s="193"/>
      <c r="AJ572" s="193"/>
      <c r="AK572" s="240"/>
      <c r="AO572" s="241">
        <f t="shared" si="17"/>
        <v>0</v>
      </c>
    </row>
    <row r="573" spans="1:41" ht="14.25" hidden="1" x14ac:dyDescent="0.45">
      <c r="A573" s="246" t="s">
        <v>828</v>
      </c>
      <c r="B573" s="247"/>
      <c r="C573" s="243"/>
      <c r="D573" s="243"/>
      <c r="E573" s="232"/>
      <c r="F573" s="232"/>
      <c r="G573" s="232"/>
      <c r="H573" s="232"/>
      <c r="I573" s="232"/>
      <c r="J573" s="345" t="s">
        <v>233</v>
      </c>
      <c r="K573" s="345" t="s">
        <v>233</v>
      </c>
      <c r="L573" s="235">
        <v>0</v>
      </c>
      <c r="M573" s="235">
        <v>0</v>
      </c>
      <c r="N573" s="235">
        <v>0</v>
      </c>
      <c r="O573" s="235"/>
      <c r="P573" s="236">
        <v>0</v>
      </c>
      <c r="Q573" s="236">
        <v>8</v>
      </c>
      <c r="R573" s="236">
        <v>0</v>
      </c>
      <c r="S573" s="237">
        <v>0</v>
      </c>
      <c r="T573" s="234" t="e">
        <v>#N/A</v>
      </c>
      <c r="U573" s="234" t="e">
        <v>#N/A</v>
      </c>
      <c r="V573" s="234" t="e">
        <v>#N/A</v>
      </c>
      <c r="W573" s="234" t="e">
        <v>#N/A</v>
      </c>
      <c r="Y573" s="238">
        <v>1</v>
      </c>
      <c r="AA573" s="238">
        <v>0</v>
      </c>
      <c r="AB573" s="238">
        <v>0</v>
      </c>
      <c r="AC573" s="238">
        <v>0</v>
      </c>
      <c r="AD573" s="238">
        <v>0</v>
      </c>
      <c r="AE573" s="239">
        <v>0</v>
      </c>
      <c r="AH573" s="240">
        <f t="shared" si="16"/>
        <v>0</v>
      </c>
      <c r="AI573" s="193"/>
      <c r="AJ573" s="193"/>
      <c r="AK573" s="240"/>
      <c r="AO573" s="241">
        <f t="shared" si="17"/>
        <v>0</v>
      </c>
    </row>
    <row r="574" spans="1:41" ht="14.25" hidden="1" x14ac:dyDescent="0.45">
      <c r="A574" s="246" t="s">
        <v>829</v>
      </c>
      <c r="B574" s="247"/>
      <c r="C574" s="232"/>
      <c r="D574" s="243"/>
      <c r="E574" s="243"/>
      <c r="F574" s="243"/>
      <c r="G574" s="243"/>
      <c r="H574" s="243"/>
      <c r="I574" s="243"/>
      <c r="J574" s="345" t="s">
        <v>233</v>
      </c>
      <c r="K574" s="345" t="s">
        <v>233</v>
      </c>
      <c r="L574" s="235">
        <v>0</v>
      </c>
      <c r="M574" s="235">
        <v>0</v>
      </c>
      <c r="N574" s="235">
        <v>0</v>
      </c>
      <c r="O574" s="235"/>
      <c r="P574" s="236">
        <v>0</v>
      </c>
      <c r="Q574" s="236">
        <v>8</v>
      </c>
      <c r="R574" s="236">
        <v>0</v>
      </c>
      <c r="S574" s="237">
        <v>0</v>
      </c>
      <c r="T574" s="234" t="e">
        <v>#N/A</v>
      </c>
      <c r="U574" s="234" t="e">
        <v>#N/A</v>
      </c>
      <c r="V574" s="234" t="e">
        <v>#N/A</v>
      </c>
      <c r="W574" s="234" t="e">
        <v>#N/A</v>
      </c>
      <c r="Y574" s="238">
        <v>1</v>
      </c>
      <c r="AA574" s="238">
        <v>0</v>
      </c>
      <c r="AB574" s="238">
        <v>0</v>
      </c>
      <c r="AC574" s="238">
        <v>0</v>
      </c>
      <c r="AD574" s="238">
        <v>0</v>
      </c>
      <c r="AE574" s="239">
        <v>0</v>
      </c>
      <c r="AH574" s="240">
        <f t="shared" si="16"/>
        <v>0</v>
      </c>
      <c r="AI574" s="193"/>
      <c r="AJ574" s="193"/>
      <c r="AK574" s="240"/>
      <c r="AO574" s="241">
        <f t="shared" si="17"/>
        <v>0</v>
      </c>
    </row>
    <row r="575" spans="1:41" ht="14.25" hidden="1" x14ac:dyDescent="0.45">
      <c r="A575" s="246" t="s">
        <v>830</v>
      </c>
      <c r="B575" s="247"/>
      <c r="C575" s="232"/>
      <c r="D575" s="243"/>
      <c r="E575" s="232"/>
      <c r="F575" s="232"/>
      <c r="G575" s="232"/>
      <c r="H575" s="232"/>
      <c r="I575" s="232"/>
      <c r="J575" s="345" t="s">
        <v>233</v>
      </c>
      <c r="K575" s="345" t="s">
        <v>233</v>
      </c>
      <c r="L575" s="235">
        <v>0</v>
      </c>
      <c r="M575" s="235">
        <v>0</v>
      </c>
      <c r="N575" s="235">
        <v>0</v>
      </c>
      <c r="O575" s="235"/>
      <c r="P575" s="236">
        <v>0</v>
      </c>
      <c r="Q575" s="236">
        <v>8</v>
      </c>
      <c r="R575" s="236">
        <v>0</v>
      </c>
      <c r="S575" s="237">
        <v>0</v>
      </c>
      <c r="T575" s="234" t="e">
        <v>#N/A</v>
      </c>
      <c r="U575" s="234" t="e">
        <v>#N/A</v>
      </c>
      <c r="V575" s="234" t="e">
        <v>#N/A</v>
      </c>
      <c r="W575" s="234" t="e">
        <v>#N/A</v>
      </c>
      <c r="Y575" s="238">
        <v>1</v>
      </c>
      <c r="AA575" s="238">
        <v>0</v>
      </c>
      <c r="AB575" s="238">
        <v>0</v>
      </c>
      <c r="AC575" s="238">
        <v>0</v>
      </c>
      <c r="AD575" s="238">
        <v>0</v>
      </c>
      <c r="AE575" s="239">
        <v>0</v>
      </c>
      <c r="AH575" s="240">
        <f t="shared" si="16"/>
        <v>0</v>
      </c>
      <c r="AI575" s="193"/>
      <c r="AJ575" s="193"/>
      <c r="AK575" s="240"/>
      <c r="AO575" s="241">
        <f t="shared" si="17"/>
        <v>0</v>
      </c>
    </row>
    <row r="576" spans="1:41" ht="14.25" hidden="1" x14ac:dyDescent="0.45">
      <c r="A576" s="246" t="s">
        <v>831</v>
      </c>
      <c r="B576" s="247"/>
      <c r="C576" s="243"/>
      <c r="D576" s="243"/>
      <c r="E576" s="243"/>
      <c r="F576" s="243"/>
      <c r="G576" s="243"/>
      <c r="H576" s="243"/>
      <c r="I576" s="243"/>
      <c r="J576" s="345" t="s">
        <v>233</v>
      </c>
      <c r="K576" s="345" t="s">
        <v>233</v>
      </c>
      <c r="L576" s="235">
        <v>0</v>
      </c>
      <c r="M576" s="235">
        <v>0</v>
      </c>
      <c r="N576" s="235">
        <v>0</v>
      </c>
      <c r="O576" s="235"/>
      <c r="P576" s="236">
        <v>0</v>
      </c>
      <c r="Q576" s="236">
        <v>8</v>
      </c>
      <c r="R576" s="236">
        <v>0</v>
      </c>
      <c r="S576" s="237">
        <v>0</v>
      </c>
      <c r="T576" s="234" t="e">
        <v>#N/A</v>
      </c>
      <c r="U576" s="234" t="e">
        <v>#N/A</v>
      </c>
      <c r="V576" s="234" t="e">
        <v>#N/A</v>
      </c>
      <c r="W576" s="234" t="e">
        <v>#N/A</v>
      </c>
      <c r="Y576" s="238">
        <v>1</v>
      </c>
      <c r="AA576" s="238">
        <v>0</v>
      </c>
      <c r="AB576" s="238">
        <v>0</v>
      </c>
      <c r="AC576" s="238">
        <v>0</v>
      </c>
      <c r="AD576" s="238">
        <v>0</v>
      </c>
      <c r="AE576" s="239">
        <v>0</v>
      </c>
      <c r="AH576" s="240">
        <f t="shared" si="16"/>
        <v>0</v>
      </c>
      <c r="AI576" s="193"/>
      <c r="AJ576" s="193"/>
      <c r="AK576" s="240"/>
      <c r="AO576" s="241">
        <f t="shared" si="17"/>
        <v>0</v>
      </c>
    </row>
    <row r="577" spans="1:41" ht="14.25" hidden="1" x14ac:dyDescent="0.45">
      <c r="A577" s="246" t="s">
        <v>832</v>
      </c>
      <c r="B577" s="247"/>
      <c r="C577" s="232"/>
      <c r="D577" s="243"/>
      <c r="E577" s="232"/>
      <c r="F577" s="232"/>
      <c r="G577" s="232"/>
      <c r="H577" s="232"/>
      <c r="I577" s="232"/>
      <c r="J577" s="345" t="s">
        <v>233</v>
      </c>
      <c r="K577" s="345" t="s">
        <v>233</v>
      </c>
      <c r="L577" s="235">
        <v>0</v>
      </c>
      <c r="M577" s="235">
        <v>0</v>
      </c>
      <c r="N577" s="235">
        <v>0</v>
      </c>
      <c r="O577" s="235"/>
      <c r="P577" s="236">
        <v>0</v>
      </c>
      <c r="Q577" s="236">
        <v>8</v>
      </c>
      <c r="R577" s="236">
        <v>0</v>
      </c>
      <c r="S577" s="237">
        <v>0</v>
      </c>
      <c r="T577" s="234" t="e">
        <v>#N/A</v>
      </c>
      <c r="U577" s="234" t="e">
        <v>#N/A</v>
      </c>
      <c r="V577" s="234" t="e">
        <v>#N/A</v>
      </c>
      <c r="W577" s="234" t="e">
        <v>#N/A</v>
      </c>
      <c r="Y577" s="238">
        <v>1</v>
      </c>
      <c r="AA577" s="238">
        <v>0</v>
      </c>
      <c r="AB577" s="238">
        <v>0</v>
      </c>
      <c r="AC577" s="238">
        <v>0</v>
      </c>
      <c r="AD577" s="238">
        <v>0</v>
      </c>
      <c r="AE577" s="239">
        <v>0</v>
      </c>
      <c r="AH577" s="240">
        <f t="shared" si="16"/>
        <v>0</v>
      </c>
      <c r="AI577" s="193"/>
      <c r="AJ577" s="193"/>
      <c r="AK577" s="240"/>
      <c r="AO577" s="241">
        <f t="shared" si="17"/>
        <v>0</v>
      </c>
    </row>
    <row r="578" spans="1:41" ht="14.25" hidden="1" x14ac:dyDescent="0.45">
      <c r="A578" s="246" t="s">
        <v>833</v>
      </c>
      <c r="B578" s="247"/>
      <c r="C578" s="232"/>
      <c r="D578" s="243"/>
      <c r="E578" s="243"/>
      <c r="F578" s="243"/>
      <c r="G578" s="243"/>
      <c r="H578" s="243"/>
      <c r="I578" s="243"/>
      <c r="J578" s="345" t="s">
        <v>233</v>
      </c>
      <c r="K578" s="345" t="s">
        <v>233</v>
      </c>
      <c r="L578" s="235">
        <v>0</v>
      </c>
      <c r="M578" s="235">
        <v>0</v>
      </c>
      <c r="N578" s="235">
        <v>0</v>
      </c>
      <c r="O578" s="235"/>
      <c r="P578" s="236">
        <v>0</v>
      </c>
      <c r="Q578" s="236">
        <v>8</v>
      </c>
      <c r="R578" s="236">
        <v>0</v>
      </c>
      <c r="S578" s="237">
        <v>0</v>
      </c>
      <c r="T578" s="234" t="e">
        <v>#N/A</v>
      </c>
      <c r="U578" s="234" t="e">
        <v>#N/A</v>
      </c>
      <c r="V578" s="234" t="e">
        <v>#N/A</v>
      </c>
      <c r="W578" s="234" t="e">
        <v>#N/A</v>
      </c>
      <c r="Y578" s="238">
        <v>1</v>
      </c>
      <c r="AA578" s="238">
        <v>0</v>
      </c>
      <c r="AB578" s="238">
        <v>0</v>
      </c>
      <c r="AC578" s="238">
        <v>0</v>
      </c>
      <c r="AD578" s="238">
        <v>0</v>
      </c>
      <c r="AE578" s="239">
        <v>0</v>
      </c>
      <c r="AH578" s="240">
        <f t="shared" si="16"/>
        <v>0</v>
      </c>
      <c r="AI578" s="193"/>
      <c r="AJ578" s="193"/>
      <c r="AK578" s="240"/>
      <c r="AO578" s="241">
        <f t="shared" si="17"/>
        <v>0</v>
      </c>
    </row>
    <row r="579" spans="1:41" ht="14.25" hidden="1" x14ac:dyDescent="0.45">
      <c r="A579" s="246" t="s">
        <v>834</v>
      </c>
      <c r="B579" s="247"/>
      <c r="C579" s="243"/>
      <c r="D579" s="243"/>
      <c r="E579" s="232"/>
      <c r="F579" s="232"/>
      <c r="G579" s="232"/>
      <c r="H579" s="232"/>
      <c r="I579" s="232"/>
      <c r="J579" s="345" t="s">
        <v>233</v>
      </c>
      <c r="K579" s="345" t="s">
        <v>233</v>
      </c>
      <c r="L579" s="235">
        <v>0</v>
      </c>
      <c r="M579" s="235">
        <v>0</v>
      </c>
      <c r="N579" s="235">
        <v>0</v>
      </c>
      <c r="O579" s="235"/>
      <c r="P579" s="236">
        <v>0</v>
      </c>
      <c r="Q579" s="236">
        <v>8</v>
      </c>
      <c r="R579" s="236">
        <v>0</v>
      </c>
      <c r="S579" s="237">
        <v>0</v>
      </c>
      <c r="T579" s="234" t="e">
        <v>#N/A</v>
      </c>
      <c r="U579" s="234" t="e">
        <v>#N/A</v>
      </c>
      <c r="V579" s="234" t="e">
        <v>#N/A</v>
      </c>
      <c r="W579" s="234" t="e">
        <v>#N/A</v>
      </c>
      <c r="Y579" s="238">
        <v>1</v>
      </c>
      <c r="AA579" s="238">
        <v>0</v>
      </c>
      <c r="AB579" s="238">
        <v>0</v>
      </c>
      <c r="AC579" s="238">
        <v>0</v>
      </c>
      <c r="AD579" s="238">
        <v>0</v>
      </c>
      <c r="AE579" s="239">
        <v>0</v>
      </c>
      <c r="AH579" s="240">
        <f t="shared" si="16"/>
        <v>0</v>
      </c>
      <c r="AI579" s="193"/>
      <c r="AJ579" s="193"/>
      <c r="AK579" s="240"/>
      <c r="AO579" s="241">
        <f t="shared" si="17"/>
        <v>0</v>
      </c>
    </row>
    <row r="580" spans="1:41" ht="14.25" hidden="1" x14ac:dyDescent="0.45">
      <c r="A580" s="246" t="s">
        <v>835</v>
      </c>
      <c r="B580" s="247"/>
      <c r="C580" s="232"/>
      <c r="D580" s="243"/>
      <c r="E580" s="243"/>
      <c r="F580" s="243"/>
      <c r="G580" s="243"/>
      <c r="H580" s="243"/>
      <c r="I580" s="243"/>
      <c r="J580" s="345" t="s">
        <v>233</v>
      </c>
      <c r="K580" s="345" t="s">
        <v>233</v>
      </c>
      <c r="L580" s="235">
        <v>0</v>
      </c>
      <c r="M580" s="235">
        <v>0</v>
      </c>
      <c r="N580" s="235">
        <v>0</v>
      </c>
      <c r="O580" s="235"/>
      <c r="P580" s="236">
        <v>0</v>
      </c>
      <c r="Q580" s="236">
        <v>8</v>
      </c>
      <c r="R580" s="236">
        <v>0</v>
      </c>
      <c r="S580" s="237">
        <v>0</v>
      </c>
      <c r="T580" s="234" t="e">
        <v>#N/A</v>
      </c>
      <c r="U580" s="234" t="e">
        <v>#N/A</v>
      </c>
      <c r="V580" s="234" t="e">
        <v>#N/A</v>
      </c>
      <c r="W580" s="234" t="e">
        <v>#N/A</v>
      </c>
      <c r="Y580" s="238">
        <v>1</v>
      </c>
      <c r="AA580" s="238">
        <v>0</v>
      </c>
      <c r="AB580" s="238">
        <v>0</v>
      </c>
      <c r="AC580" s="238">
        <v>0</v>
      </c>
      <c r="AD580" s="238">
        <v>0</v>
      </c>
      <c r="AE580" s="239">
        <v>0</v>
      </c>
      <c r="AH580" s="240">
        <f t="shared" si="16"/>
        <v>0</v>
      </c>
      <c r="AI580" s="193"/>
      <c r="AJ580" s="193"/>
      <c r="AK580" s="240"/>
      <c r="AO580" s="241">
        <f t="shared" si="17"/>
        <v>0</v>
      </c>
    </row>
    <row r="581" spans="1:41" ht="14.25" hidden="1" x14ac:dyDescent="0.45">
      <c r="A581" s="246" t="s">
        <v>836</v>
      </c>
      <c r="B581" s="247"/>
      <c r="C581" s="232"/>
      <c r="D581" s="243"/>
      <c r="E581" s="232"/>
      <c r="F581" s="232"/>
      <c r="G581" s="232"/>
      <c r="H581" s="232"/>
      <c r="I581" s="232"/>
      <c r="J581" s="345" t="s">
        <v>233</v>
      </c>
      <c r="K581" s="345" t="s">
        <v>233</v>
      </c>
      <c r="L581" s="235">
        <v>0</v>
      </c>
      <c r="M581" s="235">
        <v>0</v>
      </c>
      <c r="N581" s="235">
        <v>0</v>
      </c>
      <c r="O581" s="235"/>
      <c r="P581" s="236">
        <v>0</v>
      </c>
      <c r="Q581" s="236">
        <v>8</v>
      </c>
      <c r="R581" s="236">
        <v>0</v>
      </c>
      <c r="S581" s="237">
        <v>0</v>
      </c>
      <c r="T581" s="234" t="e">
        <v>#N/A</v>
      </c>
      <c r="U581" s="234" t="e">
        <v>#N/A</v>
      </c>
      <c r="V581" s="234" t="e">
        <v>#N/A</v>
      </c>
      <c r="W581" s="234" t="e">
        <v>#N/A</v>
      </c>
      <c r="Y581" s="238">
        <v>1</v>
      </c>
      <c r="AA581" s="238">
        <v>0</v>
      </c>
      <c r="AB581" s="238">
        <v>0</v>
      </c>
      <c r="AC581" s="238">
        <v>0</v>
      </c>
      <c r="AD581" s="238">
        <v>0</v>
      </c>
      <c r="AE581" s="239">
        <v>0</v>
      </c>
      <c r="AH581" s="240">
        <f t="shared" si="16"/>
        <v>0</v>
      </c>
      <c r="AI581" s="193"/>
      <c r="AJ581" s="193"/>
      <c r="AK581" s="240"/>
      <c r="AO581" s="241">
        <f t="shared" si="17"/>
        <v>0</v>
      </c>
    </row>
    <row r="582" spans="1:41" ht="14.25" hidden="1" x14ac:dyDescent="0.45">
      <c r="A582" s="246" t="s">
        <v>837</v>
      </c>
      <c r="B582" s="247"/>
      <c r="C582" s="243"/>
      <c r="D582" s="243"/>
      <c r="E582" s="243"/>
      <c r="F582" s="243"/>
      <c r="G582" s="243"/>
      <c r="H582" s="243"/>
      <c r="I582" s="243"/>
      <c r="J582" s="345" t="s">
        <v>233</v>
      </c>
      <c r="K582" s="345" t="s">
        <v>233</v>
      </c>
      <c r="L582" s="235">
        <v>0</v>
      </c>
      <c r="M582" s="235">
        <v>0</v>
      </c>
      <c r="N582" s="235">
        <v>0</v>
      </c>
      <c r="O582" s="235"/>
      <c r="P582" s="236">
        <v>0</v>
      </c>
      <c r="Q582" s="236">
        <v>8</v>
      </c>
      <c r="R582" s="236">
        <v>0</v>
      </c>
      <c r="S582" s="237">
        <v>0</v>
      </c>
      <c r="T582" s="234" t="e">
        <v>#N/A</v>
      </c>
      <c r="U582" s="234" t="e">
        <v>#N/A</v>
      </c>
      <c r="V582" s="234" t="e">
        <v>#N/A</v>
      </c>
      <c r="W582" s="234" t="e">
        <v>#N/A</v>
      </c>
      <c r="Y582" s="238">
        <v>1</v>
      </c>
      <c r="AA582" s="238">
        <v>0</v>
      </c>
      <c r="AB582" s="238">
        <v>0</v>
      </c>
      <c r="AC582" s="238">
        <v>0</v>
      </c>
      <c r="AD582" s="238">
        <v>0</v>
      </c>
      <c r="AE582" s="239">
        <v>0</v>
      </c>
      <c r="AH582" s="240">
        <f t="shared" si="16"/>
        <v>0</v>
      </c>
      <c r="AI582" s="193"/>
      <c r="AJ582" s="193"/>
      <c r="AK582" s="240"/>
      <c r="AO582" s="241">
        <f t="shared" si="17"/>
        <v>0</v>
      </c>
    </row>
    <row r="583" spans="1:41" ht="14.25" hidden="1" x14ac:dyDescent="0.45">
      <c r="A583" s="246" t="s">
        <v>838</v>
      </c>
      <c r="B583" s="247"/>
      <c r="C583" s="232"/>
      <c r="D583" s="243"/>
      <c r="E583" s="232"/>
      <c r="F583" s="232"/>
      <c r="G583" s="232"/>
      <c r="H583" s="232"/>
      <c r="I583" s="232"/>
      <c r="J583" s="345" t="s">
        <v>233</v>
      </c>
      <c r="K583" s="345" t="s">
        <v>233</v>
      </c>
      <c r="L583" s="235">
        <v>0</v>
      </c>
      <c r="M583" s="235">
        <v>0</v>
      </c>
      <c r="N583" s="235">
        <v>0</v>
      </c>
      <c r="O583" s="235"/>
      <c r="P583" s="236">
        <v>0</v>
      </c>
      <c r="Q583" s="236">
        <v>8</v>
      </c>
      <c r="R583" s="236">
        <v>0</v>
      </c>
      <c r="S583" s="237">
        <v>0</v>
      </c>
      <c r="T583" s="234" t="e">
        <v>#N/A</v>
      </c>
      <c r="U583" s="234" t="e">
        <v>#N/A</v>
      </c>
      <c r="V583" s="234" t="e">
        <v>#N/A</v>
      </c>
      <c r="W583" s="234" t="e">
        <v>#N/A</v>
      </c>
      <c r="Y583" s="238">
        <v>1</v>
      </c>
      <c r="AA583" s="238">
        <v>0</v>
      </c>
      <c r="AB583" s="238">
        <v>0</v>
      </c>
      <c r="AC583" s="238">
        <v>0</v>
      </c>
      <c r="AD583" s="238">
        <v>0</v>
      </c>
      <c r="AE583" s="239">
        <v>0</v>
      </c>
      <c r="AH583" s="240">
        <f t="shared" si="16"/>
        <v>0</v>
      </c>
      <c r="AI583" s="193"/>
      <c r="AJ583" s="193"/>
      <c r="AK583" s="240"/>
      <c r="AO583" s="241">
        <f t="shared" si="17"/>
        <v>0</v>
      </c>
    </row>
    <row r="584" spans="1:41" ht="14.25" hidden="1" x14ac:dyDescent="0.45">
      <c r="A584" s="246" t="s">
        <v>839</v>
      </c>
      <c r="B584" s="247"/>
      <c r="C584" s="232"/>
      <c r="D584" s="243"/>
      <c r="E584" s="243"/>
      <c r="F584" s="243"/>
      <c r="G584" s="243"/>
      <c r="H584" s="243"/>
      <c r="I584" s="243"/>
      <c r="J584" s="345" t="s">
        <v>233</v>
      </c>
      <c r="K584" s="345" t="s">
        <v>233</v>
      </c>
      <c r="L584" s="235">
        <v>0</v>
      </c>
      <c r="M584" s="235">
        <v>0</v>
      </c>
      <c r="N584" s="235">
        <v>0</v>
      </c>
      <c r="O584" s="235"/>
      <c r="P584" s="236">
        <v>0</v>
      </c>
      <c r="Q584" s="236">
        <v>8</v>
      </c>
      <c r="R584" s="236">
        <v>0</v>
      </c>
      <c r="S584" s="237">
        <v>0</v>
      </c>
      <c r="T584" s="234" t="e">
        <v>#N/A</v>
      </c>
      <c r="U584" s="234" t="e">
        <v>#N/A</v>
      </c>
      <c r="V584" s="234" t="e">
        <v>#N/A</v>
      </c>
      <c r="W584" s="234" t="e">
        <v>#N/A</v>
      </c>
      <c r="Y584" s="238">
        <v>1</v>
      </c>
      <c r="AA584" s="238">
        <v>0</v>
      </c>
      <c r="AB584" s="238">
        <v>0</v>
      </c>
      <c r="AC584" s="238">
        <v>0</v>
      </c>
      <c r="AD584" s="238">
        <v>0</v>
      </c>
      <c r="AE584" s="239">
        <v>0</v>
      </c>
      <c r="AH584" s="240">
        <f t="shared" si="16"/>
        <v>0</v>
      </c>
      <c r="AI584" s="193"/>
      <c r="AJ584" s="193"/>
      <c r="AK584" s="240"/>
      <c r="AO584" s="241">
        <f t="shared" si="17"/>
        <v>0</v>
      </c>
    </row>
    <row r="585" spans="1:41" ht="14.25" hidden="1" x14ac:dyDescent="0.45">
      <c r="A585" s="246" t="s">
        <v>840</v>
      </c>
      <c r="B585" s="247"/>
      <c r="C585" s="243"/>
      <c r="D585" s="243"/>
      <c r="E585" s="232"/>
      <c r="F585" s="232"/>
      <c r="G585" s="232"/>
      <c r="H585" s="232"/>
      <c r="I585" s="232"/>
      <c r="J585" s="345" t="s">
        <v>233</v>
      </c>
      <c r="K585" s="345" t="s">
        <v>233</v>
      </c>
      <c r="L585" s="235">
        <v>0</v>
      </c>
      <c r="M585" s="235">
        <v>0</v>
      </c>
      <c r="N585" s="235">
        <v>0</v>
      </c>
      <c r="O585" s="235"/>
      <c r="P585" s="236">
        <v>0</v>
      </c>
      <c r="Q585" s="236">
        <v>8</v>
      </c>
      <c r="R585" s="236">
        <v>0</v>
      </c>
      <c r="S585" s="237">
        <v>0</v>
      </c>
      <c r="T585" s="234" t="e">
        <v>#N/A</v>
      </c>
      <c r="U585" s="234" t="e">
        <v>#N/A</v>
      </c>
      <c r="V585" s="234" t="e">
        <v>#N/A</v>
      </c>
      <c r="W585" s="234" t="e">
        <v>#N/A</v>
      </c>
      <c r="Y585" s="238">
        <v>1</v>
      </c>
      <c r="AA585" s="238">
        <v>0</v>
      </c>
      <c r="AB585" s="238">
        <v>0</v>
      </c>
      <c r="AC585" s="238">
        <v>0</v>
      </c>
      <c r="AD585" s="238">
        <v>0</v>
      </c>
      <c r="AE585" s="239">
        <v>0</v>
      </c>
      <c r="AH585" s="240">
        <f t="shared" si="16"/>
        <v>0</v>
      </c>
      <c r="AI585" s="193"/>
      <c r="AJ585" s="193"/>
      <c r="AK585" s="240"/>
      <c r="AO585" s="241">
        <f t="shared" si="17"/>
        <v>0</v>
      </c>
    </row>
    <row r="586" spans="1:41" ht="14.25" hidden="1" x14ac:dyDescent="0.45">
      <c r="A586" s="246" t="s">
        <v>841</v>
      </c>
      <c r="B586" s="247"/>
      <c r="C586" s="232"/>
      <c r="D586" s="243"/>
      <c r="E586" s="243"/>
      <c r="F586" s="243"/>
      <c r="G586" s="243"/>
      <c r="H586" s="243"/>
      <c r="I586" s="243"/>
      <c r="J586" s="345" t="s">
        <v>233</v>
      </c>
      <c r="K586" s="345" t="s">
        <v>233</v>
      </c>
      <c r="L586" s="235">
        <v>0</v>
      </c>
      <c r="M586" s="235">
        <v>0</v>
      </c>
      <c r="N586" s="235">
        <v>0</v>
      </c>
      <c r="O586" s="235"/>
      <c r="P586" s="236">
        <v>0</v>
      </c>
      <c r="Q586" s="236">
        <v>8</v>
      </c>
      <c r="R586" s="236">
        <v>0</v>
      </c>
      <c r="S586" s="237">
        <v>0</v>
      </c>
      <c r="T586" s="234" t="e">
        <v>#N/A</v>
      </c>
      <c r="U586" s="234" t="e">
        <v>#N/A</v>
      </c>
      <c r="V586" s="234" t="e">
        <v>#N/A</v>
      </c>
      <c r="W586" s="234" t="e">
        <v>#N/A</v>
      </c>
      <c r="Y586" s="238">
        <v>1</v>
      </c>
      <c r="AA586" s="238">
        <v>0</v>
      </c>
      <c r="AB586" s="238">
        <v>0</v>
      </c>
      <c r="AC586" s="238">
        <v>0</v>
      </c>
      <c r="AD586" s="238">
        <v>0</v>
      </c>
      <c r="AE586" s="239">
        <v>0</v>
      </c>
      <c r="AH586" s="240">
        <f t="shared" si="16"/>
        <v>0</v>
      </c>
      <c r="AI586" s="193"/>
      <c r="AJ586" s="193"/>
      <c r="AK586" s="240"/>
      <c r="AO586" s="241">
        <f t="shared" si="17"/>
        <v>0</v>
      </c>
    </row>
    <row r="587" spans="1:41" ht="14.25" hidden="1" x14ac:dyDescent="0.45">
      <c r="A587" s="246" t="s">
        <v>842</v>
      </c>
      <c r="B587" s="247"/>
      <c r="C587" s="232"/>
      <c r="D587" s="243"/>
      <c r="E587" s="232"/>
      <c r="F587" s="232"/>
      <c r="G587" s="232"/>
      <c r="H587" s="232"/>
      <c r="I587" s="232"/>
      <c r="J587" s="345" t="s">
        <v>233</v>
      </c>
      <c r="K587" s="345" t="s">
        <v>233</v>
      </c>
      <c r="L587" s="235">
        <v>0</v>
      </c>
      <c r="M587" s="235">
        <v>0</v>
      </c>
      <c r="N587" s="235">
        <v>0</v>
      </c>
      <c r="O587" s="235"/>
      <c r="P587" s="236">
        <v>0</v>
      </c>
      <c r="Q587" s="236">
        <v>8</v>
      </c>
      <c r="R587" s="236">
        <v>0</v>
      </c>
      <c r="S587" s="237">
        <v>0</v>
      </c>
      <c r="T587" s="234" t="e">
        <v>#N/A</v>
      </c>
      <c r="U587" s="234" t="e">
        <v>#N/A</v>
      </c>
      <c r="V587" s="234" t="e">
        <v>#N/A</v>
      </c>
      <c r="W587" s="234" t="e">
        <v>#N/A</v>
      </c>
      <c r="Y587" s="238">
        <v>1</v>
      </c>
      <c r="AA587" s="238">
        <v>0</v>
      </c>
      <c r="AB587" s="238">
        <v>0</v>
      </c>
      <c r="AC587" s="238">
        <v>0</v>
      </c>
      <c r="AD587" s="238">
        <v>0</v>
      </c>
      <c r="AE587" s="239">
        <v>0</v>
      </c>
      <c r="AH587" s="240">
        <f t="shared" si="16"/>
        <v>0</v>
      </c>
      <c r="AI587" s="193"/>
      <c r="AJ587" s="193"/>
      <c r="AK587" s="240"/>
      <c r="AO587" s="241">
        <f t="shared" si="17"/>
        <v>0</v>
      </c>
    </row>
    <row r="588" spans="1:41" ht="14.25" hidden="1" x14ac:dyDescent="0.45">
      <c r="A588" s="246" t="s">
        <v>843</v>
      </c>
      <c r="B588" s="247"/>
      <c r="C588" s="243"/>
      <c r="D588" s="243"/>
      <c r="E588" s="243"/>
      <c r="F588" s="243"/>
      <c r="G588" s="243"/>
      <c r="H588" s="243"/>
      <c r="I588" s="243"/>
      <c r="J588" s="345" t="s">
        <v>233</v>
      </c>
      <c r="K588" s="345" t="s">
        <v>233</v>
      </c>
      <c r="L588" s="235">
        <v>0</v>
      </c>
      <c r="M588" s="235">
        <v>0</v>
      </c>
      <c r="N588" s="235">
        <v>0</v>
      </c>
      <c r="O588" s="235"/>
      <c r="P588" s="236">
        <v>0</v>
      </c>
      <c r="Q588" s="236">
        <v>8</v>
      </c>
      <c r="R588" s="236">
        <v>0</v>
      </c>
      <c r="S588" s="237">
        <v>0</v>
      </c>
      <c r="T588" s="234" t="e">
        <v>#N/A</v>
      </c>
      <c r="U588" s="234" t="e">
        <v>#N/A</v>
      </c>
      <c r="V588" s="234" t="e">
        <v>#N/A</v>
      </c>
      <c r="W588" s="234" t="e">
        <v>#N/A</v>
      </c>
      <c r="Y588" s="238">
        <v>1</v>
      </c>
      <c r="AA588" s="238">
        <v>0</v>
      </c>
      <c r="AB588" s="238">
        <v>0</v>
      </c>
      <c r="AC588" s="238">
        <v>0</v>
      </c>
      <c r="AD588" s="238">
        <v>0</v>
      </c>
      <c r="AE588" s="239">
        <v>0</v>
      </c>
      <c r="AH588" s="240">
        <f t="shared" ref="AH588:AH651" si="18">IF(OR(ISTEXT(D588),ISTEXT(E588),ISTEXT(F588),ISTEXT(G588),ISTEXT(H588),ISTEXT(C588),ISTEXT(I588)),1,0)</f>
        <v>0</v>
      </c>
      <c r="AI588" s="193"/>
      <c r="AJ588" s="193"/>
      <c r="AK588" s="240"/>
      <c r="AO588" s="241">
        <f t="shared" si="17"/>
        <v>0</v>
      </c>
    </row>
    <row r="589" spans="1:41" ht="14.25" hidden="1" x14ac:dyDescent="0.45">
      <c r="A589" s="246" t="s">
        <v>844</v>
      </c>
      <c r="B589" s="247"/>
      <c r="C589" s="232"/>
      <c r="D589" s="243"/>
      <c r="E589" s="232"/>
      <c r="F589" s="232"/>
      <c r="G589" s="232"/>
      <c r="H589" s="232"/>
      <c r="I589" s="232"/>
      <c r="J589" s="345" t="s">
        <v>233</v>
      </c>
      <c r="K589" s="345" t="s">
        <v>233</v>
      </c>
      <c r="L589" s="235">
        <v>0</v>
      </c>
      <c r="M589" s="235">
        <v>0</v>
      </c>
      <c r="N589" s="235">
        <v>0</v>
      </c>
      <c r="O589" s="235"/>
      <c r="P589" s="236">
        <v>0</v>
      </c>
      <c r="Q589" s="236">
        <v>8</v>
      </c>
      <c r="R589" s="236">
        <v>0</v>
      </c>
      <c r="S589" s="237">
        <v>0</v>
      </c>
      <c r="T589" s="234" t="e">
        <v>#N/A</v>
      </c>
      <c r="U589" s="234" t="e">
        <v>#N/A</v>
      </c>
      <c r="V589" s="234" t="e">
        <v>#N/A</v>
      </c>
      <c r="W589" s="234" t="e">
        <v>#N/A</v>
      </c>
      <c r="Y589" s="238">
        <v>1</v>
      </c>
      <c r="AA589" s="238">
        <v>0</v>
      </c>
      <c r="AB589" s="238">
        <v>0</v>
      </c>
      <c r="AC589" s="238">
        <v>0</v>
      </c>
      <c r="AD589" s="238">
        <v>0</v>
      </c>
      <c r="AE589" s="239">
        <v>0</v>
      </c>
      <c r="AH589" s="240">
        <f t="shared" si="18"/>
        <v>0</v>
      </c>
      <c r="AI589" s="193"/>
      <c r="AJ589" s="193"/>
      <c r="AK589" s="240"/>
      <c r="AO589" s="241">
        <f t="shared" ref="AO589:AO652" si="19">SUM(L589:N589,P589,R589,AE589)</f>
        <v>0</v>
      </c>
    </row>
    <row r="590" spans="1:41" ht="14.25" hidden="1" x14ac:dyDescent="0.45">
      <c r="A590" s="246" t="s">
        <v>845</v>
      </c>
      <c r="B590" s="247"/>
      <c r="C590" s="232"/>
      <c r="D590" s="243"/>
      <c r="E590" s="243"/>
      <c r="F590" s="243"/>
      <c r="G590" s="243"/>
      <c r="H590" s="243"/>
      <c r="I590" s="243"/>
      <c r="J590" s="345" t="s">
        <v>233</v>
      </c>
      <c r="K590" s="345" t="s">
        <v>233</v>
      </c>
      <c r="L590" s="235">
        <v>0</v>
      </c>
      <c r="M590" s="235">
        <v>0</v>
      </c>
      <c r="N590" s="235">
        <v>0</v>
      </c>
      <c r="O590" s="235"/>
      <c r="P590" s="236">
        <v>0</v>
      </c>
      <c r="Q590" s="236">
        <v>8</v>
      </c>
      <c r="R590" s="236">
        <v>0</v>
      </c>
      <c r="S590" s="237">
        <v>0</v>
      </c>
      <c r="T590" s="234" t="e">
        <v>#N/A</v>
      </c>
      <c r="U590" s="234" t="e">
        <v>#N/A</v>
      </c>
      <c r="V590" s="234" t="e">
        <v>#N/A</v>
      </c>
      <c r="W590" s="234" t="e">
        <v>#N/A</v>
      </c>
      <c r="Y590" s="238">
        <v>1</v>
      </c>
      <c r="AA590" s="238">
        <v>0</v>
      </c>
      <c r="AB590" s="238">
        <v>0</v>
      </c>
      <c r="AC590" s="238">
        <v>0</v>
      </c>
      <c r="AD590" s="238">
        <v>0</v>
      </c>
      <c r="AE590" s="239">
        <v>0</v>
      </c>
      <c r="AH590" s="240">
        <f t="shared" si="18"/>
        <v>0</v>
      </c>
      <c r="AI590" s="193"/>
      <c r="AJ590" s="193"/>
      <c r="AK590" s="240"/>
      <c r="AO590" s="241">
        <f t="shared" si="19"/>
        <v>0</v>
      </c>
    </row>
    <row r="591" spans="1:41" ht="14.25" hidden="1" x14ac:dyDescent="0.45">
      <c r="A591" s="246" t="s">
        <v>846</v>
      </c>
      <c r="B591" s="247"/>
      <c r="C591" s="243"/>
      <c r="D591" s="243"/>
      <c r="E591" s="232"/>
      <c r="F591" s="232"/>
      <c r="G591" s="232"/>
      <c r="H591" s="232"/>
      <c r="I591" s="232"/>
      <c r="J591" s="345" t="s">
        <v>233</v>
      </c>
      <c r="K591" s="345" t="s">
        <v>233</v>
      </c>
      <c r="L591" s="235">
        <v>0</v>
      </c>
      <c r="M591" s="235">
        <v>0</v>
      </c>
      <c r="N591" s="235">
        <v>0</v>
      </c>
      <c r="O591" s="235"/>
      <c r="P591" s="236">
        <v>0</v>
      </c>
      <c r="Q591" s="236">
        <v>8</v>
      </c>
      <c r="R591" s="236">
        <v>0</v>
      </c>
      <c r="S591" s="237">
        <v>0</v>
      </c>
      <c r="T591" s="234" t="e">
        <v>#N/A</v>
      </c>
      <c r="U591" s="234" t="e">
        <v>#N/A</v>
      </c>
      <c r="V591" s="234" t="e">
        <v>#N/A</v>
      </c>
      <c r="W591" s="234" t="e">
        <v>#N/A</v>
      </c>
      <c r="Y591" s="238">
        <v>1</v>
      </c>
      <c r="AA591" s="238">
        <v>0</v>
      </c>
      <c r="AB591" s="238">
        <v>0</v>
      </c>
      <c r="AC591" s="238">
        <v>0</v>
      </c>
      <c r="AD591" s="238">
        <v>0</v>
      </c>
      <c r="AE591" s="239">
        <v>0</v>
      </c>
      <c r="AH591" s="240">
        <f t="shared" si="18"/>
        <v>0</v>
      </c>
      <c r="AI591" s="193"/>
      <c r="AJ591" s="193"/>
      <c r="AK591" s="240"/>
      <c r="AO591" s="241">
        <f t="shared" si="19"/>
        <v>0</v>
      </c>
    </row>
    <row r="592" spans="1:41" ht="14.25" hidden="1" x14ac:dyDescent="0.45">
      <c r="A592" s="246" t="s">
        <v>847</v>
      </c>
      <c r="B592" s="247"/>
      <c r="C592" s="232"/>
      <c r="D592" s="243"/>
      <c r="E592" s="243"/>
      <c r="F592" s="243"/>
      <c r="G592" s="243"/>
      <c r="H592" s="243"/>
      <c r="I592" s="243"/>
      <c r="J592" s="345" t="s">
        <v>233</v>
      </c>
      <c r="K592" s="345" t="s">
        <v>233</v>
      </c>
      <c r="L592" s="235">
        <v>0</v>
      </c>
      <c r="M592" s="235">
        <v>0</v>
      </c>
      <c r="N592" s="235">
        <v>0</v>
      </c>
      <c r="O592" s="235"/>
      <c r="P592" s="236">
        <v>0</v>
      </c>
      <c r="Q592" s="236">
        <v>8</v>
      </c>
      <c r="R592" s="236">
        <v>0</v>
      </c>
      <c r="S592" s="237">
        <v>0</v>
      </c>
      <c r="T592" s="234" t="e">
        <v>#N/A</v>
      </c>
      <c r="U592" s="234" t="e">
        <v>#N/A</v>
      </c>
      <c r="V592" s="234" t="e">
        <v>#N/A</v>
      </c>
      <c r="W592" s="234" t="e">
        <v>#N/A</v>
      </c>
      <c r="Y592" s="238">
        <v>1</v>
      </c>
      <c r="AA592" s="238">
        <v>0</v>
      </c>
      <c r="AB592" s="238">
        <v>0</v>
      </c>
      <c r="AC592" s="238">
        <v>0</v>
      </c>
      <c r="AD592" s="238">
        <v>0</v>
      </c>
      <c r="AE592" s="239">
        <v>0</v>
      </c>
      <c r="AH592" s="240">
        <f t="shared" si="18"/>
        <v>0</v>
      </c>
      <c r="AI592" s="193"/>
      <c r="AJ592" s="193"/>
      <c r="AK592" s="240"/>
      <c r="AO592" s="241">
        <f t="shared" si="19"/>
        <v>0</v>
      </c>
    </row>
    <row r="593" spans="1:41" ht="14.25" hidden="1" x14ac:dyDescent="0.45">
      <c r="A593" s="246" t="s">
        <v>848</v>
      </c>
      <c r="B593" s="247"/>
      <c r="C593" s="232"/>
      <c r="D593" s="243"/>
      <c r="E593" s="232"/>
      <c r="F593" s="232"/>
      <c r="G593" s="232"/>
      <c r="H593" s="232"/>
      <c r="I593" s="232"/>
      <c r="J593" s="345" t="s">
        <v>233</v>
      </c>
      <c r="K593" s="345" t="s">
        <v>233</v>
      </c>
      <c r="L593" s="235">
        <v>0</v>
      </c>
      <c r="M593" s="235">
        <v>0</v>
      </c>
      <c r="N593" s="235">
        <v>0</v>
      </c>
      <c r="O593" s="235"/>
      <c r="P593" s="236">
        <v>0</v>
      </c>
      <c r="Q593" s="236">
        <v>8</v>
      </c>
      <c r="R593" s="236">
        <v>0</v>
      </c>
      <c r="S593" s="237">
        <v>0</v>
      </c>
      <c r="T593" s="234" t="e">
        <v>#N/A</v>
      </c>
      <c r="U593" s="234" t="e">
        <v>#N/A</v>
      </c>
      <c r="V593" s="234" t="e">
        <v>#N/A</v>
      </c>
      <c r="W593" s="234" t="e">
        <v>#N/A</v>
      </c>
      <c r="Y593" s="238">
        <v>1</v>
      </c>
      <c r="AA593" s="238">
        <v>0</v>
      </c>
      <c r="AB593" s="238">
        <v>0</v>
      </c>
      <c r="AC593" s="238">
        <v>0</v>
      </c>
      <c r="AD593" s="238">
        <v>0</v>
      </c>
      <c r="AE593" s="239">
        <v>0</v>
      </c>
      <c r="AH593" s="240">
        <f t="shared" si="18"/>
        <v>0</v>
      </c>
      <c r="AI593" s="193"/>
      <c r="AJ593" s="193"/>
      <c r="AK593" s="240"/>
      <c r="AO593" s="241">
        <f t="shared" si="19"/>
        <v>0</v>
      </c>
    </row>
    <row r="594" spans="1:41" ht="14.25" hidden="1" x14ac:dyDescent="0.45">
      <c r="A594" s="246" t="s">
        <v>849</v>
      </c>
      <c r="B594" s="247"/>
      <c r="C594" s="243"/>
      <c r="D594" s="243"/>
      <c r="E594" s="243"/>
      <c r="F594" s="243"/>
      <c r="G594" s="243"/>
      <c r="H594" s="243"/>
      <c r="I594" s="243"/>
      <c r="J594" s="345" t="s">
        <v>233</v>
      </c>
      <c r="K594" s="345" t="s">
        <v>233</v>
      </c>
      <c r="L594" s="235">
        <v>0</v>
      </c>
      <c r="M594" s="235">
        <v>0</v>
      </c>
      <c r="N594" s="235">
        <v>0</v>
      </c>
      <c r="O594" s="235"/>
      <c r="P594" s="236">
        <v>0</v>
      </c>
      <c r="Q594" s="236">
        <v>8</v>
      </c>
      <c r="R594" s="236">
        <v>0</v>
      </c>
      <c r="S594" s="237">
        <v>0</v>
      </c>
      <c r="T594" s="234" t="e">
        <v>#N/A</v>
      </c>
      <c r="U594" s="234" t="e">
        <v>#N/A</v>
      </c>
      <c r="V594" s="234" t="e">
        <v>#N/A</v>
      </c>
      <c r="W594" s="234" t="e">
        <v>#N/A</v>
      </c>
      <c r="Y594" s="238">
        <v>1</v>
      </c>
      <c r="AA594" s="238">
        <v>0</v>
      </c>
      <c r="AB594" s="238">
        <v>0</v>
      </c>
      <c r="AC594" s="238">
        <v>0</v>
      </c>
      <c r="AD594" s="238">
        <v>0</v>
      </c>
      <c r="AE594" s="239">
        <v>0</v>
      </c>
      <c r="AH594" s="240">
        <f t="shared" si="18"/>
        <v>0</v>
      </c>
      <c r="AI594" s="193"/>
      <c r="AJ594" s="193"/>
      <c r="AK594" s="240"/>
      <c r="AO594" s="241">
        <f t="shared" si="19"/>
        <v>0</v>
      </c>
    </row>
    <row r="595" spans="1:41" ht="14.25" hidden="1" x14ac:dyDescent="0.45">
      <c r="A595" s="246" t="s">
        <v>850</v>
      </c>
      <c r="B595" s="247"/>
      <c r="C595" s="232"/>
      <c r="D595" s="243"/>
      <c r="E595" s="232"/>
      <c r="F595" s="232"/>
      <c r="G595" s="232"/>
      <c r="H595" s="232"/>
      <c r="I595" s="232"/>
      <c r="J595" s="345" t="s">
        <v>233</v>
      </c>
      <c r="K595" s="345" t="s">
        <v>233</v>
      </c>
      <c r="L595" s="235">
        <v>0</v>
      </c>
      <c r="M595" s="235">
        <v>0</v>
      </c>
      <c r="N595" s="235">
        <v>0</v>
      </c>
      <c r="O595" s="235"/>
      <c r="P595" s="236">
        <v>0</v>
      </c>
      <c r="Q595" s="236">
        <v>8</v>
      </c>
      <c r="R595" s="236">
        <v>0</v>
      </c>
      <c r="S595" s="237">
        <v>0</v>
      </c>
      <c r="T595" s="234" t="e">
        <v>#N/A</v>
      </c>
      <c r="U595" s="234" t="e">
        <v>#N/A</v>
      </c>
      <c r="V595" s="234" t="e">
        <v>#N/A</v>
      </c>
      <c r="W595" s="234" t="e">
        <v>#N/A</v>
      </c>
      <c r="Y595" s="238">
        <v>1</v>
      </c>
      <c r="AA595" s="238">
        <v>0</v>
      </c>
      <c r="AB595" s="238">
        <v>0</v>
      </c>
      <c r="AC595" s="238">
        <v>0</v>
      </c>
      <c r="AD595" s="238">
        <v>0</v>
      </c>
      <c r="AE595" s="239">
        <v>0</v>
      </c>
      <c r="AH595" s="240">
        <f t="shared" si="18"/>
        <v>0</v>
      </c>
      <c r="AI595" s="193"/>
      <c r="AJ595" s="193"/>
      <c r="AK595" s="240"/>
      <c r="AO595" s="241">
        <f t="shared" si="19"/>
        <v>0</v>
      </c>
    </row>
    <row r="596" spans="1:41" ht="14.25" hidden="1" x14ac:dyDescent="0.45">
      <c r="A596" s="246" t="s">
        <v>851</v>
      </c>
      <c r="B596" s="247"/>
      <c r="C596" s="232"/>
      <c r="D596" s="243"/>
      <c r="E596" s="243"/>
      <c r="F596" s="243"/>
      <c r="G596" s="243"/>
      <c r="H596" s="243"/>
      <c r="I596" s="243"/>
      <c r="J596" s="345" t="s">
        <v>233</v>
      </c>
      <c r="K596" s="345" t="s">
        <v>233</v>
      </c>
      <c r="L596" s="235">
        <v>0</v>
      </c>
      <c r="M596" s="235">
        <v>0</v>
      </c>
      <c r="N596" s="235">
        <v>0</v>
      </c>
      <c r="O596" s="235"/>
      <c r="P596" s="236">
        <v>0</v>
      </c>
      <c r="Q596" s="236">
        <v>8</v>
      </c>
      <c r="R596" s="236">
        <v>0</v>
      </c>
      <c r="S596" s="237">
        <v>0</v>
      </c>
      <c r="T596" s="234" t="e">
        <v>#N/A</v>
      </c>
      <c r="U596" s="234" t="e">
        <v>#N/A</v>
      </c>
      <c r="V596" s="234" t="e">
        <v>#N/A</v>
      </c>
      <c r="W596" s="234" t="e">
        <v>#N/A</v>
      </c>
      <c r="Y596" s="238">
        <v>1</v>
      </c>
      <c r="AA596" s="238">
        <v>0</v>
      </c>
      <c r="AB596" s="238">
        <v>0</v>
      </c>
      <c r="AC596" s="238">
        <v>0</v>
      </c>
      <c r="AD596" s="238">
        <v>0</v>
      </c>
      <c r="AE596" s="239">
        <v>0</v>
      </c>
      <c r="AH596" s="240">
        <f t="shared" si="18"/>
        <v>0</v>
      </c>
      <c r="AI596" s="193"/>
      <c r="AJ596" s="193"/>
      <c r="AK596" s="240"/>
      <c r="AO596" s="241">
        <f t="shared" si="19"/>
        <v>0</v>
      </c>
    </row>
    <row r="597" spans="1:41" ht="14.25" hidden="1" x14ac:dyDescent="0.45">
      <c r="A597" s="246" t="s">
        <v>852</v>
      </c>
      <c r="B597" s="247"/>
      <c r="C597" s="243"/>
      <c r="D597" s="243"/>
      <c r="E597" s="232"/>
      <c r="F597" s="232"/>
      <c r="G597" s="232"/>
      <c r="H597" s="232"/>
      <c r="I597" s="232"/>
      <c r="J597" s="345" t="s">
        <v>233</v>
      </c>
      <c r="K597" s="345" t="s">
        <v>233</v>
      </c>
      <c r="L597" s="235">
        <v>0</v>
      </c>
      <c r="M597" s="235">
        <v>0</v>
      </c>
      <c r="N597" s="235">
        <v>0</v>
      </c>
      <c r="O597" s="235"/>
      <c r="P597" s="236">
        <v>0</v>
      </c>
      <c r="Q597" s="236">
        <v>8</v>
      </c>
      <c r="R597" s="236">
        <v>0</v>
      </c>
      <c r="S597" s="237">
        <v>0</v>
      </c>
      <c r="T597" s="234" t="e">
        <v>#N/A</v>
      </c>
      <c r="U597" s="234" t="e">
        <v>#N/A</v>
      </c>
      <c r="V597" s="234" t="e">
        <v>#N/A</v>
      </c>
      <c r="W597" s="234" t="e">
        <v>#N/A</v>
      </c>
      <c r="Y597" s="238">
        <v>1</v>
      </c>
      <c r="AA597" s="238">
        <v>0</v>
      </c>
      <c r="AB597" s="238">
        <v>0</v>
      </c>
      <c r="AC597" s="238">
        <v>0</v>
      </c>
      <c r="AD597" s="238">
        <v>0</v>
      </c>
      <c r="AE597" s="239">
        <v>0</v>
      </c>
      <c r="AH597" s="240">
        <f t="shared" si="18"/>
        <v>0</v>
      </c>
      <c r="AI597" s="193"/>
      <c r="AJ597" s="193"/>
      <c r="AK597" s="240"/>
      <c r="AO597" s="241">
        <f t="shared" si="19"/>
        <v>0</v>
      </c>
    </row>
    <row r="598" spans="1:41" ht="14.25" hidden="1" x14ac:dyDescent="0.45">
      <c r="A598" s="246" t="s">
        <v>853</v>
      </c>
      <c r="B598" s="247"/>
      <c r="C598" s="232"/>
      <c r="D598" s="243"/>
      <c r="E598" s="243"/>
      <c r="F598" s="243"/>
      <c r="G598" s="243"/>
      <c r="H598" s="243"/>
      <c r="I598" s="243"/>
      <c r="J598" s="345" t="s">
        <v>233</v>
      </c>
      <c r="K598" s="345" t="s">
        <v>233</v>
      </c>
      <c r="L598" s="235">
        <v>0</v>
      </c>
      <c r="M598" s="235">
        <v>0</v>
      </c>
      <c r="N598" s="235">
        <v>0</v>
      </c>
      <c r="O598" s="235"/>
      <c r="P598" s="236">
        <v>0</v>
      </c>
      <c r="Q598" s="236">
        <v>8</v>
      </c>
      <c r="R598" s="236">
        <v>0</v>
      </c>
      <c r="S598" s="237">
        <v>0</v>
      </c>
      <c r="T598" s="234" t="e">
        <v>#N/A</v>
      </c>
      <c r="U598" s="234" t="e">
        <v>#N/A</v>
      </c>
      <c r="V598" s="234" t="e">
        <v>#N/A</v>
      </c>
      <c r="W598" s="234" t="e">
        <v>#N/A</v>
      </c>
      <c r="Y598" s="238">
        <v>1</v>
      </c>
      <c r="AA598" s="238">
        <v>0</v>
      </c>
      <c r="AB598" s="238">
        <v>0</v>
      </c>
      <c r="AC598" s="238">
        <v>0</v>
      </c>
      <c r="AD598" s="238">
        <v>0</v>
      </c>
      <c r="AE598" s="239">
        <v>0</v>
      </c>
      <c r="AH598" s="240">
        <f t="shared" si="18"/>
        <v>0</v>
      </c>
      <c r="AI598" s="193"/>
      <c r="AJ598" s="193"/>
      <c r="AK598" s="240"/>
      <c r="AO598" s="241">
        <f t="shared" si="19"/>
        <v>0</v>
      </c>
    </row>
    <row r="599" spans="1:41" ht="14.25" hidden="1" x14ac:dyDescent="0.45">
      <c r="A599" s="246" t="s">
        <v>854</v>
      </c>
      <c r="B599" s="247"/>
      <c r="C599" s="232"/>
      <c r="D599" s="243"/>
      <c r="E599" s="232"/>
      <c r="F599" s="232"/>
      <c r="G599" s="232"/>
      <c r="H599" s="232"/>
      <c r="I599" s="232"/>
      <c r="J599" s="345" t="s">
        <v>233</v>
      </c>
      <c r="K599" s="345" t="s">
        <v>233</v>
      </c>
      <c r="L599" s="235">
        <v>0</v>
      </c>
      <c r="M599" s="235">
        <v>0</v>
      </c>
      <c r="N599" s="235">
        <v>0</v>
      </c>
      <c r="O599" s="235"/>
      <c r="P599" s="236">
        <v>0</v>
      </c>
      <c r="Q599" s="236">
        <v>8</v>
      </c>
      <c r="R599" s="236">
        <v>0</v>
      </c>
      <c r="S599" s="237">
        <v>0</v>
      </c>
      <c r="T599" s="234" t="e">
        <v>#N/A</v>
      </c>
      <c r="U599" s="234" t="e">
        <v>#N/A</v>
      </c>
      <c r="V599" s="234" t="e">
        <v>#N/A</v>
      </c>
      <c r="W599" s="234" t="e">
        <v>#N/A</v>
      </c>
      <c r="Y599" s="238">
        <v>1</v>
      </c>
      <c r="AA599" s="238">
        <v>0</v>
      </c>
      <c r="AB599" s="238">
        <v>0</v>
      </c>
      <c r="AC599" s="238">
        <v>0</v>
      </c>
      <c r="AD599" s="238">
        <v>0</v>
      </c>
      <c r="AE599" s="239">
        <v>0</v>
      </c>
      <c r="AH599" s="240">
        <f t="shared" si="18"/>
        <v>0</v>
      </c>
      <c r="AI599" s="193"/>
      <c r="AJ599" s="193"/>
      <c r="AK599" s="240"/>
      <c r="AO599" s="241">
        <f t="shared" si="19"/>
        <v>0</v>
      </c>
    </row>
    <row r="600" spans="1:41" ht="14.25" hidden="1" x14ac:dyDescent="0.45">
      <c r="A600" s="246" t="s">
        <v>855</v>
      </c>
      <c r="B600" s="247"/>
      <c r="C600" s="243"/>
      <c r="D600" s="243"/>
      <c r="E600" s="243"/>
      <c r="F600" s="243"/>
      <c r="G600" s="243"/>
      <c r="H600" s="243"/>
      <c r="I600" s="243"/>
      <c r="J600" s="345" t="s">
        <v>233</v>
      </c>
      <c r="K600" s="345" t="s">
        <v>233</v>
      </c>
      <c r="L600" s="235">
        <v>0</v>
      </c>
      <c r="M600" s="235">
        <v>0</v>
      </c>
      <c r="N600" s="235">
        <v>0</v>
      </c>
      <c r="O600" s="235"/>
      <c r="P600" s="236">
        <v>0</v>
      </c>
      <c r="Q600" s="236">
        <v>8</v>
      </c>
      <c r="R600" s="236">
        <v>0</v>
      </c>
      <c r="S600" s="237">
        <v>0</v>
      </c>
      <c r="T600" s="234" t="e">
        <v>#N/A</v>
      </c>
      <c r="U600" s="234" t="e">
        <v>#N/A</v>
      </c>
      <c r="V600" s="234" t="e">
        <v>#N/A</v>
      </c>
      <c r="W600" s="234" t="e">
        <v>#N/A</v>
      </c>
      <c r="Y600" s="238">
        <v>1</v>
      </c>
      <c r="AA600" s="238">
        <v>0</v>
      </c>
      <c r="AB600" s="238">
        <v>0</v>
      </c>
      <c r="AC600" s="238">
        <v>0</v>
      </c>
      <c r="AD600" s="238">
        <v>0</v>
      </c>
      <c r="AE600" s="239">
        <v>0</v>
      </c>
      <c r="AH600" s="240">
        <f t="shared" si="18"/>
        <v>0</v>
      </c>
      <c r="AI600" s="193"/>
      <c r="AJ600" s="193"/>
      <c r="AK600" s="240"/>
      <c r="AO600" s="241">
        <f t="shared" si="19"/>
        <v>0</v>
      </c>
    </row>
    <row r="601" spans="1:41" ht="14.25" hidden="1" x14ac:dyDescent="0.45">
      <c r="A601" s="246" t="s">
        <v>856</v>
      </c>
      <c r="B601" s="247"/>
      <c r="C601" s="232"/>
      <c r="D601" s="243"/>
      <c r="E601" s="232"/>
      <c r="F601" s="232"/>
      <c r="G601" s="232"/>
      <c r="H601" s="232"/>
      <c r="I601" s="232"/>
      <c r="J601" s="345" t="s">
        <v>233</v>
      </c>
      <c r="K601" s="345" t="s">
        <v>233</v>
      </c>
      <c r="L601" s="235">
        <v>0</v>
      </c>
      <c r="M601" s="235">
        <v>0</v>
      </c>
      <c r="N601" s="235">
        <v>0</v>
      </c>
      <c r="O601" s="235"/>
      <c r="P601" s="236">
        <v>0</v>
      </c>
      <c r="Q601" s="236">
        <v>8</v>
      </c>
      <c r="R601" s="236">
        <v>0</v>
      </c>
      <c r="S601" s="237">
        <v>0</v>
      </c>
      <c r="T601" s="234" t="e">
        <v>#N/A</v>
      </c>
      <c r="U601" s="234" t="e">
        <v>#N/A</v>
      </c>
      <c r="V601" s="234" t="e">
        <v>#N/A</v>
      </c>
      <c r="W601" s="234" t="e">
        <v>#N/A</v>
      </c>
      <c r="Y601" s="238">
        <v>1</v>
      </c>
      <c r="AA601" s="238">
        <v>0</v>
      </c>
      <c r="AB601" s="238">
        <v>0</v>
      </c>
      <c r="AC601" s="238">
        <v>0</v>
      </c>
      <c r="AD601" s="238">
        <v>0</v>
      </c>
      <c r="AE601" s="239">
        <v>0</v>
      </c>
      <c r="AH601" s="240">
        <f t="shared" si="18"/>
        <v>0</v>
      </c>
      <c r="AI601" s="193"/>
      <c r="AJ601" s="193"/>
      <c r="AK601" s="240"/>
      <c r="AO601" s="241">
        <f t="shared" si="19"/>
        <v>0</v>
      </c>
    </row>
    <row r="602" spans="1:41" ht="14.25" hidden="1" x14ac:dyDescent="0.45">
      <c r="A602" s="246" t="s">
        <v>857</v>
      </c>
      <c r="B602" s="247"/>
      <c r="C602" s="232"/>
      <c r="D602" s="243"/>
      <c r="E602" s="232"/>
      <c r="F602" s="232"/>
      <c r="G602" s="232"/>
      <c r="H602" s="232"/>
      <c r="I602" s="232"/>
      <c r="J602" s="345" t="s">
        <v>233</v>
      </c>
      <c r="K602" s="345" t="s">
        <v>233</v>
      </c>
      <c r="L602" s="235">
        <v>0</v>
      </c>
      <c r="M602" s="235">
        <v>0</v>
      </c>
      <c r="N602" s="235">
        <v>0</v>
      </c>
      <c r="O602" s="235"/>
      <c r="P602" s="236">
        <v>0</v>
      </c>
      <c r="Q602" s="236">
        <v>8</v>
      </c>
      <c r="R602" s="236">
        <v>0</v>
      </c>
      <c r="S602" s="237">
        <v>0</v>
      </c>
      <c r="T602" s="234" t="e">
        <v>#N/A</v>
      </c>
      <c r="U602" s="234" t="e">
        <v>#N/A</v>
      </c>
      <c r="V602" s="234" t="e">
        <v>#N/A</v>
      </c>
      <c r="W602" s="234" t="e">
        <v>#N/A</v>
      </c>
      <c r="Y602" s="238">
        <v>1</v>
      </c>
      <c r="AA602" s="238">
        <v>0</v>
      </c>
      <c r="AB602" s="238">
        <v>0</v>
      </c>
      <c r="AC602" s="238">
        <v>0</v>
      </c>
      <c r="AD602" s="238">
        <v>0</v>
      </c>
      <c r="AE602" s="239">
        <v>0</v>
      </c>
      <c r="AH602" s="240">
        <f t="shared" si="18"/>
        <v>0</v>
      </c>
      <c r="AI602" s="193"/>
      <c r="AJ602" s="193"/>
      <c r="AK602" s="240"/>
      <c r="AO602" s="241">
        <f t="shared" si="19"/>
        <v>0</v>
      </c>
    </row>
    <row r="603" spans="1:41" ht="14.25" hidden="1" x14ac:dyDescent="0.45">
      <c r="A603" s="246" t="s">
        <v>858</v>
      </c>
      <c r="B603" s="247"/>
      <c r="C603" s="232"/>
      <c r="D603" s="243"/>
      <c r="E603" s="232"/>
      <c r="F603" s="232"/>
      <c r="G603" s="232"/>
      <c r="H603" s="232"/>
      <c r="I603" s="232"/>
      <c r="J603" s="345" t="s">
        <v>233</v>
      </c>
      <c r="K603" s="345" t="s">
        <v>233</v>
      </c>
      <c r="L603" s="235">
        <v>0</v>
      </c>
      <c r="M603" s="235">
        <v>0</v>
      </c>
      <c r="N603" s="235">
        <v>0</v>
      </c>
      <c r="O603" s="235"/>
      <c r="P603" s="236">
        <v>0</v>
      </c>
      <c r="Q603" s="236">
        <v>8</v>
      </c>
      <c r="R603" s="236">
        <v>0</v>
      </c>
      <c r="S603" s="237">
        <v>0</v>
      </c>
      <c r="T603" s="234" t="e">
        <v>#N/A</v>
      </c>
      <c r="U603" s="234" t="e">
        <v>#N/A</v>
      </c>
      <c r="V603" s="234" t="e">
        <v>#N/A</v>
      </c>
      <c r="W603" s="234" t="e">
        <v>#N/A</v>
      </c>
      <c r="Y603" s="238">
        <v>1</v>
      </c>
      <c r="AA603" s="238">
        <v>0</v>
      </c>
      <c r="AB603" s="238">
        <v>0</v>
      </c>
      <c r="AC603" s="238">
        <v>0</v>
      </c>
      <c r="AD603" s="238">
        <v>0</v>
      </c>
      <c r="AE603" s="239">
        <v>0</v>
      </c>
      <c r="AH603" s="240">
        <f t="shared" si="18"/>
        <v>0</v>
      </c>
      <c r="AI603" s="193"/>
      <c r="AJ603" s="193"/>
      <c r="AK603" s="240"/>
      <c r="AO603" s="241">
        <f t="shared" si="19"/>
        <v>0</v>
      </c>
    </row>
    <row r="604" spans="1:41" ht="14.25" hidden="1" x14ac:dyDescent="0.45">
      <c r="A604" s="246" t="s">
        <v>859</v>
      </c>
      <c r="B604" s="247"/>
      <c r="C604" s="232"/>
      <c r="D604" s="243"/>
      <c r="E604" s="232"/>
      <c r="F604" s="232"/>
      <c r="G604" s="232"/>
      <c r="H604" s="232"/>
      <c r="I604" s="232"/>
      <c r="J604" s="345" t="s">
        <v>233</v>
      </c>
      <c r="K604" s="345" t="s">
        <v>233</v>
      </c>
      <c r="L604" s="235">
        <v>0</v>
      </c>
      <c r="M604" s="235">
        <v>0</v>
      </c>
      <c r="N604" s="235">
        <v>0</v>
      </c>
      <c r="O604" s="235"/>
      <c r="P604" s="236">
        <v>0</v>
      </c>
      <c r="Q604" s="236">
        <v>8</v>
      </c>
      <c r="R604" s="236">
        <v>0</v>
      </c>
      <c r="S604" s="237">
        <v>0</v>
      </c>
      <c r="T604" s="234" t="e">
        <v>#N/A</v>
      </c>
      <c r="U604" s="234" t="e">
        <v>#N/A</v>
      </c>
      <c r="V604" s="234" t="e">
        <v>#N/A</v>
      </c>
      <c r="W604" s="234" t="e">
        <v>#N/A</v>
      </c>
      <c r="Y604" s="238">
        <v>1</v>
      </c>
      <c r="AA604" s="238">
        <v>0</v>
      </c>
      <c r="AB604" s="238">
        <v>0</v>
      </c>
      <c r="AC604" s="238">
        <v>0</v>
      </c>
      <c r="AD604" s="238">
        <v>0</v>
      </c>
      <c r="AE604" s="239">
        <v>0</v>
      </c>
      <c r="AH604" s="240">
        <f t="shared" si="18"/>
        <v>0</v>
      </c>
      <c r="AI604" s="193"/>
      <c r="AJ604" s="193"/>
      <c r="AK604" s="240"/>
      <c r="AO604" s="241">
        <f t="shared" si="19"/>
        <v>0</v>
      </c>
    </row>
    <row r="605" spans="1:41" ht="14.25" hidden="1" x14ac:dyDescent="0.45">
      <c r="A605" s="246" t="s">
        <v>860</v>
      </c>
      <c r="B605" s="247"/>
      <c r="C605" s="232"/>
      <c r="D605" s="243"/>
      <c r="E605" s="232"/>
      <c r="F605" s="232"/>
      <c r="G605" s="232"/>
      <c r="H605" s="232"/>
      <c r="I605" s="232"/>
      <c r="J605" s="345" t="s">
        <v>233</v>
      </c>
      <c r="K605" s="345" t="s">
        <v>233</v>
      </c>
      <c r="L605" s="235">
        <v>0</v>
      </c>
      <c r="M605" s="235">
        <v>0</v>
      </c>
      <c r="N605" s="235">
        <v>0</v>
      </c>
      <c r="O605" s="235"/>
      <c r="P605" s="236">
        <v>0</v>
      </c>
      <c r="Q605" s="236">
        <v>8</v>
      </c>
      <c r="R605" s="236">
        <v>0</v>
      </c>
      <c r="S605" s="237">
        <v>0</v>
      </c>
      <c r="T605" s="234" t="e">
        <v>#N/A</v>
      </c>
      <c r="U605" s="234" t="e">
        <v>#N/A</v>
      </c>
      <c r="V605" s="234" t="e">
        <v>#N/A</v>
      </c>
      <c r="W605" s="234" t="e">
        <v>#N/A</v>
      </c>
      <c r="Y605" s="238">
        <v>1</v>
      </c>
      <c r="AA605" s="238">
        <v>0</v>
      </c>
      <c r="AB605" s="238">
        <v>0</v>
      </c>
      <c r="AC605" s="238">
        <v>0</v>
      </c>
      <c r="AD605" s="238">
        <v>0</v>
      </c>
      <c r="AE605" s="239">
        <v>0</v>
      </c>
      <c r="AH605" s="240">
        <f t="shared" si="18"/>
        <v>0</v>
      </c>
      <c r="AI605" s="193"/>
      <c r="AJ605" s="193"/>
      <c r="AK605" s="240"/>
      <c r="AO605" s="241">
        <f t="shared" si="19"/>
        <v>0</v>
      </c>
    </row>
    <row r="606" spans="1:41" ht="14.25" hidden="1" x14ac:dyDescent="0.45">
      <c r="A606" s="246" t="s">
        <v>861</v>
      </c>
      <c r="B606" s="247"/>
      <c r="C606" s="232"/>
      <c r="D606" s="243"/>
      <c r="E606" s="232"/>
      <c r="F606" s="232"/>
      <c r="G606" s="232"/>
      <c r="H606" s="232"/>
      <c r="I606" s="232"/>
      <c r="J606" s="345" t="s">
        <v>233</v>
      </c>
      <c r="K606" s="345" t="s">
        <v>233</v>
      </c>
      <c r="L606" s="235">
        <v>0</v>
      </c>
      <c r="M606" s="235">
        <v>0</v>
      </c>
      <c r="N606" s="235">
        <v>0</v>
      </c>
      <c r="O606" s="235"/>
      <c r="P606" s="236">
        <v>0</v>
      </c>
      <c r="Q606" s="236">
        <v>8</v>
      </c>
      <c r="R606" s="236">
        <v>0</v>
      </c>
      <c r="S606" s="237">
        <v>0</v>
      </c>
      <c r="T606" s="234" t="e">
        <v>#N/A</v>
      </c>
      <c r="U606" s="234" t="e">
        <v>#N/A</v>
      </c>
      <c r="V606" s="234" t="e">
        <v>#N/A</v>
      </c>
      <c r="W606" s="234" t="e">
        <v>#N/A</v>
      </c>
      <c r="Y606" s="238">
        <v>1</v>
      </c>
      <c r="AA606" s="238">
        <v>0</v>
      </c>
      <c r="AB606" s="238">
        <v>0</v>
      </c>
      <c r="AC606" s="238">
        <v>0</v>
      </c>
      <c r="AD606" s="238">
        <v>0</v>
      </c>
      <c r="AE606" s="239">
        <v>0</v>
      </c>
      <c r="AH606" s="240">
        <f t="shared" si="18"/>
        <v>0</v>
      </c>
      <c r="AI606" s="193"/>
      <c r="AJ606" s="193"/>
      <c r="AK606" s="240"/>
      <c r="AO606" s="241">
        <f t="shared" si="19"/>
        <v>0</v>
      </c>
    </row>
    <row r="607" spans="1:41" ht="14.25" hidden="1" x14ac:dyDescent="0.45">
      <c r="A607" s="246" t="s">
        <v>862</v>
      </c>
      <c r="B607" s="247"/>
      <c r="C607" s="232"/>
      <c r="D607" s="243"/>
      <c r="E607" s="232"/>
      <c r="F607" s="232"/>
      <c r="G607" s="232"/>
      <c r="H607" s="232"/>
      <c r="I607" s="232"/>
      <c r="J607" s="345" t="s">
        <v>233</v>
      </c>
      <c r="K607" s="345" t="s">
        <v>233</v>
      </c>
      <c r="L607" s="235">
        <v>0</v>
      </c>
      <c r="M607" s="235">
        <v>0</v>
      </c>
      <c r="N607" s="235">
        <v>0</v>
      </c>
      <c r="O607" s="235"/>
      <c r="P607" s="236">
        <v>0</v>
      </c>
      <c r="Q607" s="236">
        <v>8</v>
      </c>
      <c r="R607" s="236">
        <v>0</v>
      </c>
      <c r="S607" s="237">
        <v>0</v>
      </c>
      <c r="T607" s="234" t="e">
        <v>#N/A</v>
      </c>
      <c r="U607" s="234" t="e">
        <v>#N/A</v>
      </c>
      <c r="V607" s="234" t="e">
        <v>#N/A</v>
      </c>
      <c r="W607" s="234" t="e">
        <v>#N/A</v>
      </c>
      <c r="Y607" s="238">
        <v>1</v>
      </c>
      <c r="AA607" s="238">
        <v>0</v>
      </c>
      <c r="AB607" s="238">
        <v>0</v>
      </c>
      <c r="AC607" s="238">
        <v>0</v>
      </c>
      <c r="AD607" s="238">
        <v>0</v>
      </c>
      <c r="AE607" s="239">
        <v>0</v>
      </c>
      <c r="AH607" s="240">
        <f t="shared" si="18"/>
        <v>0</v>
      </c>
      <c r="AI607" s="193"/>
      <c r="AJ607" s="193"/>
      <c r="AK607" s="240"/>
      <c r="AO607" s="241">
        <f t="shared" si="19"/>
        <v>0</v>
      </c>
    </row>
    <row r="608" spans="1:41" ht="14.25" hidden="1" x14ac:dyDescent="0.45">
      <c r="A608" s="246" t="s">
        <v>863</v>
      </c>
      <c r="B608" s="247"/>
      <c r="C608" s="232"/>
      <c r="D608" s="243"/>
      <c r="E608" s="232"/>
      <c r="F608" s="232"/>
      <c r="G608" s="232"/>
      <c r="H608" s="232"/>
      <c r="I608" s="232"/>
      <c r="J608" s="345" t="s">
        <v>233</v>
      </c>
      <c r="K608" s="345" t="s">
        <v>233</v>
      </c>
      <c r="L608" s="235">
        <v>0</v>
      </c>
      <c r="M608" s="235">
        <v>0</v>
      </c>
      <c r="N608" s="235">
        <v>0</v>
      </c>
      <c r="O608" s="235"/>
      <c r="P608" s="236">
        <v>0</v>
      </c>
      <c r="Q608" s="236">
        <v>8</v>
      </c>
      <c r="R608" s="236">
        <v>0</v>
      </c>
      <c r="S608" s="237">
        <v>0</v>
      </c>
      <c r="T608" s="234" t="e">
        <v>#N/A</v>
      </c>
      <c r="U608" s="234" t="e">
        <v>#N/A</v>
      </c>
      <c r="V608" s="234" t="e">
        <v>#N/A</v>
      </c>
      <c r="W608" s="234" t="e">
        <v>#N/A</v>
      </c>
      <c r="Y608" s="238">
        <v>1</v>
      </c>
      <c r="AA608" s="238">
        <v>0</v>
      </c>
      <c r="AB608" s="238">
        <v>0</v>
      </c>
      <c r="AC608" s="238">
        <v>0</v>
      </c>
      <c r="AD608" s="238">
        <v>0</v>
      </c>
      <c r="AE608" s="239">
        <v>0</v>
      </c>
      <c r="AH608" s="240">
        <f t="shared" si="18"/>
        <v>0</v>
      </c>
      <c r="AI608" s="193"/>
      <c r="AJ608" s="193"/>
      <c r="AK608" s="240"/>
      <c r="AO608" s="241">
        <f t="shared" si="19"/>
        <v>0</v>
      </c>
    </row>
    <row r="609" spans="1:41" ht="14.25" hidden="1" x14ac:dyDescent="0.45">
      <c r="A609" s="246" t="s">
        <v>864</v>
      </c>
      <c r="B609" s="247"/>
      <c r="C609" s="232"/>
      <c r="D609" s="243"/>
      <c r="E609" s="232"/>
      <c r="F609" s="232"/>
      <c r="G609" s="232"/>
      <c r="H609" s="232"/>
      <c r="I609" s="232"/>
      <c r="J609" s="345" t="s">
        <v>233</v>
      </c>
      <c r="K609" s="345" t="s">
        <v>233</v>
      </c>
      <c r="L609" s="235">
        <v>0</v>
      </c>
      <c r="M609" s="235">
        <v>0</v>
      </c>
      <c r="N609" s="235">
        <v>0</v>
      </c>
      <c r="O609" s="235"/>
      <c r="P609" s="236">
        <v>0</v>
      </c>
      <c r="Q609" s="236">
        <v>8</v>
      </c>
      <c r="R609" s="236">
        <v>0</v>
      </c>
      <c r="S609" s="237">
        <v>0</v>
      </c>
      <c r="T609" s="234" t="e">
        <v>#N/A</v>
      </c>
      <c r="U609" s="234" t="e">
        <v>#N/A</v>
      </c>
      <c r="V609" s="234" t="e">
        <v>#N/A</v>
      </c>
      <c r="W609" s="234" t="e">
        <v>#N/A</v>
      </c>
      <c r="Y609" s="238">
        <v>1</v>
      </c>
      <c r="AA609" s="238">
        <v>0</v>
      </c>
      <c r="AB609" s="238">
        <v>0</v>
      </c>
      <c r="AC609" s="238">
        <v>0</v>
      </c>
      <c r="AD609" s="238">
        <v>0</v>
      </c>
      <c r="AE609" s="239">
        <v>0</v>
      </c>
      <c r="AH609" s="240">
        <f t="shared" si="18"/>
        <v>0</v>
      </c>
      <c r="AI609" s="193"/>
      <c r="AJ609" s="193"/>
      <c r="AK609" s="240"/>
      <c r="AO609" s="241">
        <f t="shared" si="19"/>
        <v>0</v>
      </c>
    </row>
    <row r="610" spans="1:41" ht="14.25" hidden="1" x14ac:dyDescent="0.45">
      <c r="A610" s="246" t="s">
        <v>865</v>
      </c>
      <c r="B610" s="247"/>
      <c r="C610" s="232"/>
      <c r="D610" s="243"/>
      <c r="E610" s="232"/>
      <c r="F610" s="232"/>
      <c r="G610" s="232"/>
      <c r="H610" s="232"/>
      <c r="I610" s="232"/>
      <c r="J610" s="345" t="s">
        <v>233</v>
      </c>
      <c r="K610" s="345" t="s">
        <v>233</v>
      </c>
      <c r="L610" s="235">
        <v>0</v>
      </c>
      <c r="M610" s="235">
        <v>0</v>
      </c>
      <c r="N610" s="235">
        <v>0</v>
      </c>
      <c r="O610" s="235"/>
      <c r="P610" s="236">
        <v>0</v>
      </c>
      <c r="Q610" s="236">
        <v>8</v>
      </c>
      <c r="R610" s="236">
        <v>0</v>
      </c>
      <c r="S610" s="237">
        <v>0</v>
      </c>
      <c r="T610" s="234" t="e">
        <v>#N/A</v>
      </c>
      <c r="U610" s="234" t="e">
        <v>#N/A</v>
      </c>
      <c r="V610" s="234" t="e">
        <v>#N/A</v>
      </c>
      <c r="W610" s="234" t="e">
        <v>#N/A</v>
      </c>
      <c r="Y610" s="238">
        <v>1</v>
      </c>
      <c r="AA610" s="238">
        <v>0</v>
      </c>
      <c r="AB610" s="238">
        <v>0</v>
      </c>
      <c r="AC610" s="238">
        <v>0</v>
      </c>
      <c r="AD610" s="238">
        <v>0</v>
      </c>
      <c r="AE610" s="239">
        <v>0</v>
      </c>
      <c r="AH610" s="240">
        <f t="shared" si="18"/>
        <v>0</v>
      </c>
      <c r="AI610" s="193"/>
      <c r="AJ610" s="193"/>
      <c r="AK610" s="240"/>
      <c r="AO610" s="241">
        <f t="shared" si="19"/>
        <v>0</v>
      </c>
    </row>
    <row r="611" spans="1:41" ht="14.25" hidden="1" x14ac:dyDescent="0.45">
      <c r="A611" s="246" t="s">
        <v>866</v>
      </c>
      <c r="B611" s="247"/>
      <c r="C611" s="232"/>
      <c r="D611" s="243"/>
      <c r="E611" s="232"/>
      <c r="F611" s="232"/>
      <c r="G611" s="232"/>
      <c r="H611" s="232"/>
      <c r="I611" s="232"/>
      <c r="J611" s="345" t="s">
        <v>233</v>
      </c>
      <c r="K611" s="345" t="s">
        <v>233</v>
      </c>
      <c r="L611" s="235">
        <v>0</v>
      </c>
      <c r="M611" s="235">
        <v>0</v>
      </c>
      <c r="N611" s="235">
        <v>0</v>
      </c>
      <c r="O611" s="235"/>
      <c r="P611" s="236">
        <v>0</v>
      </c>
      <c r="Q611" s="236">
        <v>8</v>
      </c>
      <c r="R611" s="236">
        <v>0</v>
      </c>
      <c r="S611" s="237">
        <v>0</v>
      </c>
      <c r="T611" s="234" t="e">
        <v>#N/A</v>
      </c>
      <c r="U611" s="234" t="e">
        <v>#N/A</v>
      </c>
      <c r="V611" s="234" t="e">
        <v>#N/A</v>
      </c>
      <c r="W611" s="234" t="e">
        <v>#N/A</v>
      </c>
      <c r="Y611" s="238">
        <v>1</v>
      </c>
      <c r="AA611" s="238">
        <v>0</v>
      </c>
      <c r="AB611" s="238">
        <v>0</v>
      </c>
      <c r="AC611" s="238">
        <v>0</v>
      </c>
      <c r="AD611" s="238">
        <v>0</v>
      </c>
      <c r="AE611" s="239">
        <v>0</v>
      </c>
      <c r="AH611" s="240">
        <f t="shared" si="18"/>
        <v>0</v>
      </c>
      <c r="AI611" s="193"/>
      <c r="AJ611" s="193"/>
      <c r="AK611" s="240"/>
      <c r="AO611" s="241">
        <f t="shared" si="19"/>
        <v>0</v>
      </c>
    </row>
    <row r="612" spans="1:41" ht="14.25" hidden="1" x14ac:dyDescent="0.45">
      <c r="A612" s="246" t="s">
        <v>867</v>
      </c>
      <c r="B612" s="247"/>
      <c r="C612" s="232"/>
      <c r="D612" s="243"/>
      <c r="E612" s="232"/>
      <c r="F612" s="232"/>
      <c r="G612" s="232"/>
      <c r="H612" s="232"/>
      <c r="I612" s="232"/>
      <c r="J612" s="345" t="s">
        <v>233</v>
      </c>
      <c r="K612" s="345" t="s">
        <v>233</v>
      </c>
      <c r="L612" s="235">
        <v>0</v>
      </c>
      <c r="M612" s="235">
        <v>0</v>
      </c>
      <c r="N612" s="235">
        <v>0</v>
      </c>
      <c r="O612" s="235"/>
      <c r="P612" s="236">
        <v>0</v>
      </c>
      <c r="Q612" s="236">
        <v>8</v>
      </c>
      <c r="R612" s="236">
        <v>0</v>
      </c>
      <c r="S612" s="237">
        <v>0</v>
      </c>
      <c r="T612" s="234" t="e">
        <v>#N/A</v>
      </c>
      <c r="U612" s="234" t="e">
        <v>#N/A</v>
      </c>
      <c r="V612" s="234" t="e">
        <v>#N/A</v>
      </c>
      <c r="W612" s="234" t="e">
        <v>#N/A</v>
      </c>
      <c r="Y612" s="238">
        <v>1</v>
      </c>
      <c r="AA612" s="238">
        <v>0</v>
      </c>
      <c r="AB612" s="238">
        <v>0</v>
      </c>
      <c r="AC612" s="238">
        <v>0</v>
      </c>
      <c r="AD612" s="238">
        <v>0</v>
      </c>
      <c r="AE612" s="239">
        <v>0</v>
      </c>
      <c r="AH612" s="240">
        <f t="shared" si="18"/>
        <v>0</v>
      </c>
      <c r="AI612" s="193"/>
      <c r="AJ612" s="193"/>
      <c r="AK612" s="240"/>
      <c r="AO612" s="241">
        <f t="shared" si="19"/>
        <v>0</v>
      </c>
    </row>
    <row r="613" spans="1:41" ht="14.25" hidden="1" x14ac:dyDescent="0.45">
      <c r="A613" s="246" t="s">
        <v>868</v>
      </c>
      <c r="B613" s="247"/>
      <c r="C613" s="232"/>
      <c r="D613" s="243"/>
      <c r="E613" s="232"/>
      <c r="F613" s="232"/>
      <c r="G613" s="232"/>
      <c r="H613" s="232"/>
      <c r="I613" s="232"/>
      <c r="J613" s="345" t="s">
        <v>233</v>
      </c>
      <c r="K613" s="345" t="s">
        <v>233</v>
      </c>
      <c r="L613" s="235">
        <v>0</v>
      </c>
      <c r="M613" s="235">
        <v>0</v>
      </c>
      <c r="N613" s="235">
        <v>0</v>
      </c>
      <c r="O613" s="235"/>
      <c r="P613" s="236">
        <v>0</v>
      </c>
      <c r="Q613" s="236">
        <v>8</v>
      </c>
      <c r="R613" s="236">
        <v>0</v>
      </c>
      <c r="S613" s="237">
        <v>0</v>
      </c>
      <c r="T613" s="234" t="e">
        <v>#N/A</v>
      </c>
      <c r="U613" s="234" t="e">
        <v>#N/A</v>
      </c>
      <c r="V613" s="234" t="e">
        <v>#N/A</v>
      </c>
      <c r="W613" s="234" t="e">
        <v>#N/A</v>
      </c>
      <c r="Y613" s="238">
        <v>1</v>
      </c>
      <c r="AA613" s="238">
        <v>0</v>
      </c>
      <c r="AB613" s="238">
        <v>0</v>
      </c>
      <c r="AC613" s="238">
        <v>0</v>
      </c>
      <c r="AD613" s="238">
        <v>0</v>
      </c>
      <c r="AE613" s="239">
        <v>0</v>
      </c>
      <c r="AH613" s="240">
        <f t="shared" si="18"/>
        <v>0</v>
      </c>
      <c r="AI613" s="193"/>
      <c r="AJ613" s="193"/>
      <c r="AK613" s="240"/>
      <c r="AO613" s="241">
        <f t="shared" si="19"/>
        <v>0</v>
      </c>
    </row>
    <row r="614" spans="1:41" ht="14.25" hidden="1" x14ac:dyDescent="0.45">
      <c r="A614" s="246" t="s">
        <v>869</v>
      </c>
      <c r="B614" s="247"/>
      <c r="C614" s="232"/>
      <c r="D614" s="243"/>
      <c r="E614" s="232"/>
      <c r="F614" s="232"/>
      <c r="G614" s="232"/>
      <c r="H614" s="232"/>
      <c r="I614" s="232"/>
      <c r="J614" s="345" t="s">
        <v>233</v>
      </c>
      <c r="K614" s="345" t="s">
        <v>233</v>
      </c>
      <c r="L614" s="235">
        <v>0</v>
      </c>
      <c r="M614" s="235">
        <v>0</v>
      </c>
      <c r="N614" s="235">
        <v>0</v>
      </c>
      <c r="O614" s="235"/>
      <c r="P614" s="236">
        <v>0</v>
      </c>
      <c r="Q614" s="236">
        <v>8</v>
      </c>
      <c r="R614" s="236">
        <v>0</v>
      </c>
      <c r="S614" s="237">
        <v>0</v>
      </c>
      <c r="T614" s="234" t="e">
        <v>#N/A</v>
      </c>
      <c r="U614" s="234" t="e">
        <v>#N/A</v>
      </c>
      <c r="V614" s="234" t="e">
        <v>#N/A</v>
      </c>
      <c r="W614" s="234" t="e">
        <v>#N/A</v>
      </c>
      <c r="Y614" s="238">
        <v>1</v>
      </c>
      <c r="AA614" s="238">
        <v>0</v>
      </c>
      <c r="AB614" s="238">
        <v>0</v>
      </c>
      <c r="AC614" s="238">
        <v>0</v>
      </c>
      <c r="AD614" s="238">
        <v>0</v>
      </c>
      <c r="AE614" s="239">
        <v>0</v>
      </c>
      <c r="AH614" s="240">
        <f t="shared" si="18"/>
        <v>0</v>
      </c>
      <c r="AI614" s="193"/>
      <c r="AJ614" s="193"/>
      <c r="AK614" s="240"/>
      <c r="AO614" s="241">
        <f t="shared" si="19"/>
        <v>0</v>
      </c>
    </row>
    <row r="615" spans="1:41" ht="14.25" hidden="1" x14ac:dyDescent="0.45">
      <c r="A615" s="246" t="s">
        <v>870</v>
      </c>
      <c r="B615" s="247"/>
      <c r="C615" s="232"/>
      <c r="D615" s="243"/>
      <c r="E615" s="232"/>
      <c r="F615" s="232"/>
      <c r="G615" s="232"/>
      <c r="H615" s="232"/>
      <c r="I615" s="232"/>
      <c r="J615" s="345" t="s">
        <v>233</v>
      </c>
      <c r="K615" s="345" t="s">
        <v>233</v>
      </c>
      <c r="L615" s="235">
        <v>0</v>
      </c>
      <c r="M615" s="235">
        <v>0</v>
      </c>
      <c r="N615" s="235">
        <v>0</v>
      </c>
      <c r="O615" s="235"/>
      <c r="P615" s="236">
        <v>0</v>
      </c>
      <c r="Q615" s="236">
        <v>8</v>
      </c>
      <c r="R615" s="236">
        <v>0</v>
      </c>
      <c r="S615" s="237">
        <v>0</v>
      </c>
      <c r="T615" s="234" t="e">
        <v>#N/A</v>
      </c>
      <c r="U615" s="234" t="e">
        <v>#N/A</v>
      </c>
      <c r="V615" s="234" t="e">
        <v>#N/A</v>
      </c>
      <c r="W615" s="234" t="e">
        <v>#N/A</v>
      </c>
      <c r="Y615" s="238">
        <v>1</v>
      </c>
      <c r="AA615" s="238">
        <v>0</v>
      </c>
      <c r="AB615" s="238">
        <v>0</v>
      </c>
      <c r="AC615" s="238">
        <v>0</v>
      </c>
      <c r="AD615" s="238">
        <v>0</v>
      </c>
      <c r="AE615" s="239">
        <v>0</v>
      </c>
      <c r="AH615" s="240">
        <f t="shared" si="18"/>
        <v>0</v>
      </c>
      <c r="AI615" s="193"/>
      <c r="AJ615" s="193"/>
      <c r="AK615" s="240"/>
      <c r="AO615" s="241">
        <f t="shared" si="19"/>
        <v>0</v>
      </c>
    </row>
    <row r="616" spans="1:41" ht="14.25" hidden="1" x14ac:dyDescent="0.45">
      <c r="A616" s="246" t="s">
        <v>871</v>
      </c>
      <c r="B616" s="247"/>
      <c r="C616" s="232"/>
      <c r="D616" s="243"/>
      <c r="E616" s="232"/>
      <c r="F616" s="232"/>
      <c r="G616" s="232"/>
      <c r="H616" s="232"/>
      <c r="I616" s="232"/>
      <c r="J616" s="345" t="s">
        <v>233</v>
      </c>
      <c r="K616" s="345" t="s">
        <v>233</v>
      </c>
      <c r="L616" s="235">
        <v>0</v>
      </c>
      <c r="M616" s="235">
        <v>0</v>
      </c>
      <c r="N616" s="235">
        <v>0</v>
      </c>
      <c r="O616" s="235"/>
      <c r="P616" s="236">
        <v>0</v>
      </c>
      <c r="Q616" s="236">
        <v>8</v>
      </c>
      <c r="R616" s="236">
        <v>0</v>
      </c>
      <c r="S616" s="237">
        <v>0</v>
      </c>
      <c r="T616" s="234" t="e">
        <v>#N/A</v>
      </c>
      <c r="U616" s="234" t="e">
        <v>#N/A</v>
      </c>
      <c r="V616" s="234" t="e">
        <v>#N/A</v>
      </c>
      <c r="W616" s="234" t="e">
        <v>#N/A</v>
      </c>
      <c r="Y616" s="238">
        <v>1</v>
      </c>
      <c r="AA616" s="238">
        <v>0</v>
      </c>
      <c r="AB616" s="238">
        <v>0</v>
      </c>
      <c r="AC616" s="238">
        <v>0</v>
      </c>
      <c r="AD616" s="238">
        <v>0</v>
      </c>
      <c r="AE616" s="239">
        <v>0</v>
      </c>
      <c r="AH616" s="240">
        <f t="shared" si="18"/>
        <v>0</v>
      </c>
      <c r="AI616" s="193"/>
      <c r="AJ616" s="193"/>
      <c r="AK616" s="240"/>
      <c r="AO616" s="241">
        <f t="shared" si="19"/>
        <v>0</v>
      </c>
    </row>
    <row r="617" spans="1:41" ht="14.25" hidden="1" x14ac:dyDescent="0.45">
      <c r="A617" s="246" t="s">
        <v>872</v>
      </c>
      <c r="B617" s="247"/>
      <c r="C617" s="232"/>
      <c r="D617" s="243"/>
      <c r="E617" s="232"/>
      <c r="F617" s="232"/>
      <c r="G617" s="232"/>
      <c r="H617" s="232"/>
      <c r="I617" s="232"/>
      <c r="J617" s="345" t="s">
        <v>233</v>
      </c>
      <c r="K617" s="345" t="s">
        <v>233</v>
      </c>
      <c r="L617" s="235">
        <v>0</v>
      </c>
      <c r="M617" s="235">
        <v>0</v>
      </c>
      <c r="N617" s="235">
        <v>0</v>
      </c>
      <c r="O617" s="235"/>
      <c r="P617" s="236">
        <v>0</v>
      </c>
      <c r="Q617" s="236">
        <v>8</v>
      </c>
      <c r="R617" s="236">
        <v>0</v>
      </c>
      <c r="S617" s="237">
        <v>0</v>
      </c>
      <c r="T617" s="234" t="e">
        <v>#N/A</v>
      </c>
      <c r="U617" s="234" t="e">
        <v>#N/A</v>
      </c>
      <c r="V617" s="234" t="e">
        <v>#N/A</v>
      </c>
      <c r="W617" s="234" t="e">
        <v>#N/A</v>
      </c>
      <c r="Y617" s="238">
        <v>1</v>
      </c>
      <c r="AA617" s="238">
        <v>0</v>
      </c>
      <c r="AB617" s="238">
        <v>0</v>
      </c>
      <c r="AC617" s="238">
        <v>0</v>
      </c>
      <c r="AD617" s="238">
        <v>0</v>
      </c>
      <c r="AE617" s="239">
        <v>0</v>
      </c>
      <c r="AH617" s="240">
        <f t="shared" si="18"/>
        <v>0</v>
      </c>
      <c r="AI617" s="193"/>
      <c r="AJ617" s="193"/>
      <c r="AK617" s="240"/>
      <c r="AO617" s="241">
        <f t="shared" si="19"/>
        <v>0</v>
      </c>
    </row>
    <row r="618" spans="1:41" ht="14.25" hidden="1" x14ac:dyDescent="0.45">
      <c r="A618" s="246" t="s">
        <v>873</v>
      </c>
      <c r="B618" s="247"/>
      <c r="C618" s="232"/>
      <c r="D618" s="243"/>
      <c r="E618" s="232"/>
      <c r="F618" s="232"/>
      <c r="G618" s="232"/>
      <c r="H618" s="232"/>
      <c r="I618" s="232"/>
      <c r="J618" s="345" t="s">
        <v>233</v>
      </c>
      <c r="K618" s="345" t="s">
        <v>233</v>
      </c>
      <c r="L618" s="235">
        <v>0</v>
      </c>
      <c r="M618" s="235">
        <v>0</v>
      </c>
      <c r="N618" s="235">
        <v>0</v>
      </c>
      <c r="O618" s="235"/>
      <c r="P618" s="236">
        <v>0</v>
      </c>
      <c r="Q618" s="236">
        <v>8</v>
      </c>
      <c r="R618" s="236">
        <v>0</v>
      </c>
      <c r="S618" s="237">
        <v>0</v>
      </c>
      <c r="T618" s="234" t="e">
        <v>#N/A</v>
      </c>
      <c r="U618" s="234" t="e">
        <v>#N/A</v>
      </c>
      <c r="V618" s="234" t="e">
        <v>#N/A</v>
      </c>
      <c r="W618" s="234" t="e">
        <v>#N/A</v>
      </c>
      <c r="Y618" s="238">
        <v>1</v>
      </c>
      <c r="AA618" s="238">
        <v>0</v>
      </c>
      <c r="AB618" s="238">
        <v>0</v>
      </c>
      <c r="AC618" s="238">
        <v>0</v>
      </c>
      <c r="AD618" s="238">
        <v>0</v>
      </c>
      <c r="AE618" s="239">
        <v>0</v>
      </c>
      <c r="AH618" s="240">
        <f t="shared" si="18"/>
        <v>0</v>
      </c>
      <c r="AI618" s="193"/>
      <c r="AJ618" s="193"/>
      <c r="AK618" s="240"/>
      <c r="AO618" s="241">
        <f t="shared" si="19"/>
        <v>0</v>
      </c>
    </row>
    <row r="619" spans="1:41" ht="14.25" hidden="1" x14ac:dyDescent="0.45">
      <c r="A619" s="246" t="s">
        <v>874</v>
      </c>
      <c r="B619" s="247"/>
      <c r="C619" s="232"/>
      <c r="D619" s="243"/>
      <c r="E619" s="232"/>
      <c r="F619" s="232"/>
      <c r="G619" s="232"/>
      <c r="H619" s="232"/>
      <c r="I619" s="232"/>
      <c r="J619" s="345" t="s">
        <v>233</v>
      </c>
      <c r="K619" s="345" t="s">
        <v>233</v>
      </c>
      <c r="L619" s="235">
        <v>0</v>
      </c>
      <c r="M619" s="235">
        <v>0</v>
      </c>
      <c r="N619" s="235">
        <v>0</v>
      </c>
      <c r="O619" s="235"/>
      <c r="P619" s="236">
        <v>0</v>
      </c>
      <c r="Q619" s="236">
        <v>8</v>
      </c>
      <c r="R619" s="236">
        <v>0</v>
      </c>
      <c r="S619" s="237">
        <v>0</v>
      </c>
      <c r="T619" s="234" t="e">
        <v>#N/A</v>
      </c>
      <c r="U619" s="234" t="e">
        <v>#N/A</v>
      </c>
      <c r="V619" s="234" t="e">
        <v>#N/A</v>
      </c>
      <c r="W619" s="234" t="e">
        <v>#N/A</v>
      </c>
      <c r="Y619" s="238">
        <v>1</v>
      </c>
      <c r="AA619" s="238">
        <v>0</v>
      </c>
      <c r="AB619" s="238">
        <v>0</v>
      </c>
      <c r="AC619" s="238">
        <v>0</v>
      </c>
      <c r="AD619" s="238">
        <v>0</v>
      </c>
      <c r="AE619" s="239">
        <v>0</v>
      </c>
      <c r="AH619" s="240">
        <f t="shared" si="18"/>
        <v>0</v>
      </c>
      <c r="AI619" s="193"/>
      <c r="AJ619" s="193"/>
      <c r="AK619" s="240"/>
      <c r="AO619" s="241">
        <f t="shared" si="19"/>
        <v>0</v>
      </c>
    </row>
    <row r="620" spans="1:41" ht="14.25" hidden="1" x14ac:dyDescent="0.45">
      <c r="A620" s="246" t="s">
        <v>875</v>
      </c>
      <c r="B620" s="247"/>
      <c r="C620" s="232"/>
      <c r="D620" s="243"/>
      <c r="E620" s="232"/>
      <c r="F620" s="232"/>
      <c r="G620" s="232"/>
      <c r="H620" s="232"/>
      <c r="I620" s="232"/>
      <c r="J620" s="345" t="s">
        <v>233</v>
      </c>
      <c r="K620" s="345" t="s">
        <v>233</v>
      </c>
      <c r="L620" s="235">
        <v>0</v>
      </c>
      <c r="M620" s="235">
        <v>0</v>
      </c>
      <c r="N620" s="235">
        <v>0</v>
      </c>
      <c r="O620" s="235"/>
      <c r="P620" s="236">
        <v>0</v>
      </c>
      <c r="Q620" s="236">
        <v>8</v>
      </c>
      <c r="R620" s="236">
        <v>0</v>
      </c>
      <c r="S620" s="237">
        <v>0</v>
      </c>
      <c r="T620" s="234" t="e">
        <v>#N/A</v>
      </c>
      <c r="U620" s="234" t="e">
        <v>#N/A</v>
      </c>
      <c r="V620" s="234" t="e">
        <v>#N/A</v>
      </c>
      <c r="W620" s="234" t="e">
        <v>#N/A</v>
      </c>
      <c r="Y620" s="238">
        <v>1</v>
      </c>
      <c r="AA620" s="238">
        <v>0</v>
      </c>
      <c r="AB620" s="238">
        <v>0</v>
      </c>
      <c r="AC620" s="238">
        <v>0</v>
      </c>
      <c r="AD620" s="238">
        <v>0</v>
      </c>
      <c r="AE620" s="239">
        <v>0</v>
      </c>
      <c r="AH620" s="240">
        <f t="shared" si="18"/>
        <v>0</v>
      </c>
      <c r="AI620" s="193"/>
      <c r="AJ620" s="193"/>
      <c r="AK620" s="240"/>
      <c r="AO620" s="241">
        <f t="shared" si="19"/>
        <v>0</v>
      </c>
    </row>
    <row r="621" spans="1:41" ht="14.25" hidden="1" x14ac:dyDescent="0.45">
      <c r="A621" s="246" t="s">
        <v>876</v>
      </c>
      <c r="B621" s="247"/>
      <c r="C621" s="232"/>
      <c r="D621" s="243"/>
      <c r="E621" s="232"/>
      <c r="F621" s="232"/>
      <c r="G621" s="232"/>
      <c r="H621" s="232"/>
      <c r="I621" s="232"/>
      <c r="J621" s="345" t="s">
        <v>233</v>
      </c>
      <c r="K621" s="345" t="s">
        <v>233</v>
      </c>
      <c r="L621" s="235">
        <v>0</v>
      </c>
      <c r="M621" s="235">
        <v>0</v>
      </c>
      <c r="N621" s="235">
        <v>0</v>
      </c>
      <c r="O621" s="235"/>
      <c r="P621" s="236">
        <v>0</v>
      </c>
      <c r="Q621" s="236">
        <v>8</v>
      </c>
      <c r="R621" s="236">
        <v>0</v>
      </c>
      <c r="S621" s="237">
        <v>0</v>
      </c>
      <c r="T621" s="234" t="e">
        <v>#N/A</v>
      </c>
      <c r="U621" s="234" t="e">
        <v>#N/A</v>
      </c>
      <c r="V621" s="234" t="e">
        <v>#N/A</v>
      </c>
      <c r="W621" s="234" t="e">
        <v>#N/A</v>
      </c>
      <c r="Y621" s="238">
        <v>1</v>
      </c>
      <c r="AA621" s="238">
        <v>0</v>
      </c>
      <c r="AB621" s="238">
        <v>0</v>
      </c>
      <c r="AC621" s="238">
        <v>0</v>
      </c>
      <c r="AD621" s="238">
        <v>0</v>
      </c>
      <c r="AE621" s="239">
        <v>0</v>
      </c>
      <c r="AH621" s="240">
        <f t="shared" si="18"/>
        <v>0</v>
      </c>
      <c r="AI621" s="193"/>
      <c r="AJ621" s="193"/>
      <c r="AK621" s="240"/>
      <c r="AO621" s="241">
        <f t="shared" si="19"/>
        <v>0</v>
      </c>
    </row>
    <row r="622" spans="1:41" ht="14.25" hidden="1" x14ac:dyDescent="0.45">
      <c r="A622" s="246" t="s">
        <v>877</v>
      </c>
      <c r="B622" s="247"/>
      <c r="C622" s="232"/>
      <c r="D622" s="243"/>
      <c r="E622" s="232"/>
      <c r="F622" s="232"/>
      <c r="G622" s="232"/>
      <c r="H622" s="232"/>
      <c r="I622" s="232"/>
      <c r="J622" s="345" t="s">
        <v>233</v>
      </c>
      <c r="K622" s="345" t="s">
        <v>233</v>
      </c>
      <c r="L622" s="235">
        <v>0</v>
      </c>
      <c r="M622" s="235">
        <v>0</v>
      </c>
      <c r="N622" s="235">
        <v>0</v>
      </c>
      <c r="O622" s="235"/>
      <c r="P622" s="236">
        <v>0</v>
      </c>
      <c r="Q622" s="236">
        <v>8</v>
      </c>
      <c r="R622" s="236">
        <v>0</v>
      </c>
      <c r="S622" s="237">
        <v>0</v>
      </c>
      <c r="T622" s="234" t="e">
        <v>#N/A</v>
      </c>
      <c r="U622" s="234" t="e">
        <v>#N/A</v>
      </c>
      <c r="V622" s="234" t="e">
        <v>#N/A</v>
      </c>
      <c r="W622" s="234" t="e">
        <v>#N/A</v>
      </c>
      <c r="Y622" s="238">
        <v>1</v>
      </c>
      <c r="AA622" s="238">
        <v>0</v>
      </c>
      <c r="AB622" s="238">
        <v>0</v>
      </c>
      <c r="AC622" s="238">
        <v>0</v>
      </c>
      <c r="AD622" s="238">
        <v>0</v>
      </c>
      <c r="AE622" s="239">
        <v>0</v>
      </c>
      <c r="AH622" s="240">
        <f t="shared" si="18"/>
        <v>0</v>
      </c>
      <c r="AI622" s="193"/>
      <c r="AJ622" s="193"/>
      <c r="AK622" s="240"/>
      <c r="AO622" s="241">
        <f t="shared" si="19"/>
        <v>0</v>
      </c>
    </row>
    <row r="623" spans="1:41" ht="14.25" hidden="1" x14ac:dyDescent="0.45">
      <c r="A623" s="246" t="s">
        <v>878</v>
      </c>
      <c r="B623" s="247"/>
      <c r="C623" s="232"/>
      <c r="D623" s="243"/>
      <c r="E623" s="232"/>
      <c r="F623" s="232"/>
      <c r="G623" s="232"/>
      <c r="H623" s="232"/>
      <c r="I623" s="232"/>
      <c r="J623" s="345" t="s">
        <v>233</v>
      </c>
      <c r="K623" s="345" t="s">
        <v>233</v>
      </c>
      <c r="L623" s="235">
        <v>0</v>
      </c>
      <c r="M623" s="235">
        <v>0</v>
      </c>
      <c r="N623" s="235">
        <v>0</v>
      </c>
      <c r="O623" s="235"/>
      <c r="P623" s="236">
        <v>0</v>
      </c>
      <c r="Q623" s="236">
        <v>8</v>
      </c>
      <c r="R623" s="236">
        <v>0</v>
      </c>
      <c r="S623" s="237">
        <v>0</v>
      </c>
      <c r="T623" s="234" t="e">
        <v>#N/A</v>
      </c>
      <c r="U623" s="234" t="e">
        <v>#N/A</v>
      </c>
      <c r="V623" s="234" t="e">
        <v>#N/A</v>
      </c>
      <c r="W623" s="234" t="e">
        <v>#N/A</v>
      </c>
      <c r="Y623" s="238">
        <v>1</v>
      </c>
      <c r="AA623" s="238">
        <v>0</v>
      </c>
      <c r="AB623" s="238">
        <v>0</v>
      </c>
      <c r="AC623" s="238">
        <v>0</v>
      </c>
      <c r="AD623" s="238">
        <v>0</v>
      </c>
      <c r="AE623" s="239">
        <v>0</v>
      </c>
      <c r="AH623" s="240">
        <f t="shared" si="18"/>
        <v>0</v>
      </c>
      <c r="AI623" s="193"/>
      <c r="AJ623" s="193"/>
      <c r="AK623" s="240"/>
      <c r="AO623" s="241">
        <f t="shared" si="19"/>
        <v>0</v>
      </c>
    </row>
    <row r="624" spans="1:41" ht="14.25" hidden="1" x14ac:dyDescent="0.45">
      <c r="A624" s="246" t="s">
        <v>879</v>
      </c>
      <c r="B624" s="247"/>
      <c r="C624" s="232"/>
      <c r="D624" s="243"/>
      <c r="E624" s="232"/>
      <c r="F624" s="232"/>
      <c r="G624" s="232"/>
      <c r="H624" s="232"/>
      <c r="I624" s="232"/>
      <c r="J624" s="345" t="s">
        <v>233</v>
      </c>
      <c r="K624" s="345" t="s">
        <v>233</v>
      </c>
      <c r="L624" s="235">
        <v>0</v>
      </c>
      <c r="M624" s="235">
        <v>0</v>
      </c>
      <c r="N624" s="235">
        <v>0</v>
      </c>
      <c r="O624" s="235"/>
      <c r="P624" s="236">
        <v>0</v>
      </c>
      <c r="Q624" s="236">
        <v>8</v>
      </c>
      <c r="R624" s="236">
        <v>0</v>
      </c>
      <c r="S624" s="237">
        <v>0</v>
      </c>
      <c r="T624" s="234" t="e">
        <v>#N/A</v>
      </c>
      <c r="U624" s="234" t="e">
        <v>#N/A</v>
      </c>
      <c r="V624" s="234" t="e">
        <v>#N/A</v>
      </c>
      <c r="W624" s="234" t="e">
        <v>#N/A</v>
      </c>
      <c r="Y624" s="238">
        <v>1</v>
      </c>
      <c r="AA624" s="238">
        <v>0</v>
      </c>
      <c r="AB624" s="238">
        <v>0</v>
      </c>
      <c r="AC624" s="238">
        <v>0</v>
      </c>
      <c r="AD624" s="238">
        <v>0</v>
      </c>
      <c r="AE624" s="239">
        <v>0</v>
      </c>
      <c r="AH624" s="240">
        <f t="shared" si="18"/>
        <v>0</v>
      </c>
      <c r="AI624" s="193"/>
      <c r="AJ624" s="193"/>
      <c r="AK624" s="240"/>
      <c r="AO624" s="241">
        <f t="shared" si="19"/>
        <v>0</v>
      </c>
    </row>
    <row r="625" spans="1:41" ht="14.25" hidden="1" x14ac:dyDescent="0.45">
      <c r="A625" s="246" t="s">
        <v>880</v>
      </c>
      <c r="B625" s="247"/>
      <c r="C625" s="232"/>
      <c r="D625" s="243"/>
      <c r="E625" s="232"/>
      <c r="F625" s="232"/>
      <c r="G625" s="232"/>
      <c r="H625" s="232"/>
      <c r="I625" s="232"/>
      <c r="J625" s="345" t="s">
        <v>233</v>
      </c>
      <c r="K625" s="345" t="s">
        <v>233</v>
      </c>
      <c r="L625" s="235">
        <v>0</v>
      </c>
      <c r="M625" s="235">
        <v>0</v>
      </c>
      <c r="N625" s="235">
        <v>0</v>
      </c>
      <c r="O625" s="235"/>
      <c r="P625" s="236">
        <v>0</v>
      </c>
      <c r="Q625" s="236">
        <v>8</v>
      </c>
      <c r="R625" s="236">
        <v>0</v>
      </c>
      <c r="S625" s="237">
        <v>0</v>
      </c>
      <c r="T625" s="234" t="e">
        <v>#N/A</v>
      </c>
      <c r="U625" s="234" t="e">
        <v>#N/A</v>
      </c>
      <c r="V625" s="234" t="e">
        <v>#N/A</v>
      </c>
      <c r="W625" s="234" t="e">
        <v>#N/A</v>
      </c>
      <c r="Y625" s="238">
        <v>1</v>
      </c>
      <c r="AA625" s="238">
        <v>0</v>
      </c>
      <c r="AB625" s="238">
        <v>0</v>
      </c>
      <c r="AC625" s="238">
        <v>0</v>
      </c>
      <c r="AD625" s="238">
        <v>0</v>
      </c>
      <c r="AE625" s="239">
        <v>0</v>
      </c>
      <c r="AH625" s="240">
        <f t="shared" si="18"/>
        <v>0</v>
      </c>
      <c r="AI625" s="193"/>
      <c r="AJ625" s="193"/>
      <c r="AK625" s="240"/>
      <c r="AO625" s="241">
        <f t="shared" si="19"/>
        <v>0</v>
      </c>
    </row>
    <row r="626" spans="1:41" ht="14.25" hidden="1" x14ac:dyDescent="0.45">
      <c r="A626" s="246" t="s">
        <v>881</v>
      </c>
      <c r="B626" s="247"/>
      <c r="C626" s="232"/>
      <c r="D626" s="243"/>
      <c r="E626" s="232"/>
      <c r="F626" s="232"/>
      <c r="G626" s="232"/>
      <c r="H626" s="232"/>
      <c r="I626" s="232"/>
      <c r="J626" s="345" t="s">
        <v>233</v>
      </c>
      <c r="K626" s="345" t="s">
        <v>233</v>
      </c>
      <c r="L626" s="235">
        <v>0</v>
      </c>
      <c r="M626" s="235">
        <v>0</v>
      </c>
      <c r="N626" s="235">
        <v>0</v>
      </c>
      <c r="O626" s="235"/>
      <c r="P626" s="236">
        <v>0</v>
      </c>
      <c r="Q626" s="236">
        <v>8</v>
      </c>
      <c r="R626" s="236">
        <v>0</v>
      </c>
      <c r="S626" s="237">
        <v>0</v>
      </c>
      <c r="T626" s="234" t="e">
        <v>#N/A</v>
      </c>
      <c r="U626" s="234" t="e">
        <v>#N/A</v>
      </c>
      <c r="V626" s="234" t="e">
        <v>#N/A</v>
      </c>
      <c r="W626" s="234" t="e">
        <v>#N/A</v>
      </c>
      <c r="Y626" s="238">
        <v>1</v>
      </c>
      <c r="AA626" s="238">
        <v>0</v>
      </c>
      <c r="AB626" s="238">
        <v>0</v>
      </c>
      <c r="AC626" s="238">
        <v>0</v>
      </c>
      <c r="AD626" s="238">
        <v>0</v>
      </c>
      <c r="AE626" s="239">
        <v>0</v>
      </c>
      <c r="AH626" s="240">
        <f t="shared" si="18"/>
        <v>0</v>
      </c>
      <c r="AI626" s="193"/>
      <c r="AJ626" s="193"/>
      <c r="AK626" s="240"/>
      <c r="AO626" s="241">
        <f t="shared" si="19"/>
        <v>0</v>
      </c>
    </row>
    <row r="627" spans="1:41" ht="14.25" hidden="1" x14ac:dyDescent="0.45">
      <c r="A627" s="246" t="s">
        <v>882</v>
      </c>
      <c r="B627" s="247"/>
      <c r="C627" s="232"/>
      <c r="D627" s="243"/>
      <c r="E627" s="232"/>
      <c r="F627" s="232"/>
      <c r="G627" s="232"/>
      <c r="H627" s="232"/>
      <c r="I627" s="232"/>
      <c r="J627" s="345" t="s">
        <v>233</v>
      </c>
      <c r="K627" s="345" t="s">
        <v>233</v>
      </c>
      <c r="L627" s="235">
        <v>0</v>
      </c>
      <c r="M627" s="235">
        <v>0</v>
      </c>
      <c r="N627" s="235">
        <v>0</v>
      </c>
      <c r="O627" s="235"/>
      <c r="P627" s="236">
        <v>0</v>
      </c>
      <c r="Q627" s="236">
        <v>8</v>
      </c>
      <c r="R627" s="236">
        <v>0</v>
      </c>
      <c r="S627" s="237">
        <v>0</v>
      </c>
      <c r="T627" s="234" t="e">
        <v>#N/A</v>
      </c>
      <c r="U627" s="234" t="e">
        <v>#N/A</v>
      </c>
      <c r="V627" s="234" t="e">
        <v>#N/A</v>
      </c>
      <c r="W627" s="234" t="e">
        <v>#N/A</v>
      </c>
      <c r="Y627" s="238">
        <v>1</v>
      </c>
      <c r="AA627" s="238">
        <v>0</v>
      </c>
      <c r="AB627" s="238">
        <v>0</v>
      </c>
      <c r="AC627" s="238">
        <v>0</v>
      </c>
      <c r="AD627" s="238">
        <v>0</v>
      </c>
      <c r="AE627" s="239">
        <v>0</v>
      </c>
      <c r="AH627" s="240">
        <f t="shared" si="18"/>
        <v>0</v>
      </c>
      <c r="AI627" s="193"/>
      <c r="AJ627" s="193"/>
      <c r="AK627" s="240"/>
      <c r="AO627" s="241">
        <f t="shared" si="19"/>
        <v>0</v>
      </c>
    </row>
    <row r="628" spans="1:41" ht="14.25" hidden="1" x14ac:dyDescent="0.45">
      <c r="A628" s="246" t="s">
        <v>883</v>
      </c>
      <c r="B628" s="247"/>
      <c r="C628" s="232"/>
      <c r="D628" s="243"/>
      <c r="E628" s="232"/>
      <c r="F628" s="232"/>
      <c r="G628" s="232"/>
      <c r="H628" s="232"/>
      <c r="I628" s="232"/>
      <c r="J628" s="345" t="s">
        <v>233</v>
      </c>
      <c r="K628" s="345" t="s">
        <v>233</v>
      </c>
      <c r="L628" s="235">
        <v>0</v>
      </c>
      <c r="M628" s="235">
        <v>0</v>
      </c>
      <c r="N628" s="235">
        <v>0</v>
      </c>
      <c r="O628" s="235"/>
      <c r="P628" s="236">
        <v>0</v>
      </c>
      <c r="Q628" s="236">
        <v>8</v>
      </c>
      <c r="R628" s="236">
        <v>0</v>
      </c>
      <c r="S628" s="237">
        <v>0</v>
      </c>
      <c r="T628" s="234" t="e">
        <v>#N/A</v>
      </c>
      <c r="U628" s="234" t="e">
        <v>#N/A</v>
      </c>
      <c r="V628" s="234" t="e">
        <v>#N/A</v>
      </c>
      <c r="W628" s="234" t="e">
        <v>#N/A</v>
      </c>
      <c r="Y628" s="238">
        <v>1</v>
      </c>
      <c r="AA628" s="238">
        <v>0</v>
      </c>
      <c r="AB628" s="238">
        <v>0</v>
      </c>
      <c r="AC628" s="238">
        <v>0</v>
      </c>
      <c r="AD628" s="238">
        <v>0</v>
      </c>
      <c r="AE628" s="239">
        <v>0</v>
      </c>
      <c r="AH628" s="240">
        <f t="shared" si="18"/>
        <v>0</v>
      </c>
      <c r="AI628" s="193"/>
      <c r="AJ628" s="193"/>
      <c r="AK628" s="240"/>
      <c r="AO628" s="241">
        <f t="shared" si="19"/>
        <v>0</v>
      </c>
    </row>
    <row r="629" spans="1:41" ht="14.25" hidden="1" x14ac:dyDescent="0.45">
      <c r="A629" s="246" t="s">
        <v>884</v>
      </c>
      <c r="B629" s="247"/>
      <c r="C629" s="232"/>
      <c r="D629" s="243"/>
      <c r="E629" s="232"/>
      <c r="F629" s="232"/>
      <c r="G629" s="232"/>
      <c r="H629" s="232"/>
      <c r="I629" s="232"/>
      <c r="J629" s="345" t="s">
        <v>233</v>
      </c>
      <c r="K629" s="345" t="s">
        <v>233</v>
      </c>
      <c r="L629" s="235">
        <v>0</v>
      </c>
      <c r="M629" s="235">
        <v>0</v>
      </c>
      <c r="N629" s="235">
        <v>0</v>
      </c>
      <c r="O629" s="235"/>
      <c r="P629" s="236">
        <v>0</v>
      </c>
      <c r="Q629" s="236">
        <v>8</v>
      </c>
      <c r="R629" s="236">
        <v>0</v>
      </c>
      <c r="S629" s="237">
        <v>0</v>
      </c>
      <c r="T629" s="234" t="e">
        <v>#N/A</v>
      </c>
      <c r="U629" s="234" t="e">
        <v>#N/A</v>
      </c>
      <c r="V629" s="234" t="e">
        <v>#N/A</v>
      </c>
      <c r="W629" s="234" t="e">
        <v>#N/A</v>
      </c>
      <c r="Y629" s="238">
        <v>1</v>
      </c>
      <c r="AA629" s="238">
        <v>0</v>
      </c>
      <c r="AB629" s="238">
        <v>0</v>
      </c>
      <c r="AC629" s="238">
        <v>0</v>
      </c>
      <c r="AD629" s="238">
        <v>0</v>
      </c>
      <c r="AE629" s="239">
        <v>0</v>
      </c>
      <c r="AH629" s="240">
        <f t="shared" si="18"/>
        <v>0</v>
      </c>
      <c r="AI629" s="193"/>
      <c r="AJ629" s="193"/>
      <c r="AK629" s="240"/>
      <c r="AO629" s="241">
        <f t="shared" si="19"/>
        <v>0</v>
      </c>
    </row>
    <row r="630" spans="1:41" ht="14.25" hidden="1" x14ac:dyDescent="0.45">
      <c r="A630" s="246" t="s">
        <v>885</v>
      </c>
      <c r="B630" s="247"/>
      <c r="C630" s="232"/>
      <c r="D630" s="243"/>
      <c r="E630" s="232"/>
      <c r="F630" s="232"/>
      <c r="G630" s="232"/>
      <c r="H630" s="232"/>
      <c r="I630" s="232"/>
      <c r="J630" s="345" t="s">
        <v>233</v>
      </c>
      <c r="K630" s="345" t="s">
        <v>233</v>
      </c>
      <c r="L630" s="235">
        <v>0</v>
      </c>
      <c r="M630" s="235">
        <v>0</v>
      </c>
      <c r="N630" s="235">
        <v>0</v>
      </c>
      <c r="O630" s="235"/>
      <c r="P630" s="236">
        <v>0</v>
      </c>
      <c r="Q630" s="236">
        <v>8</v>
      </c>
      <c r="R630" s="236">
        <v>0</v>
      </c>
      <c r="S630" s="237">
        <v>0</v>
      </c>
      <c r="T630" s="234" t="e">
        <v>#N/A</v>
      </c>
      <c r="U630" s="234" t="e">
        <v>#N/A</v>
      </c>
      <c r="V630" s="234" t="e">
        <v>#N/A</v>
      </c>
      <c r="W630" s="234" t="e">
        <v>#N/A</v>
      </c>
      <c r="Y630" s="238">
        <v>1</v>
      </c>
      <c r="AA630" s="238">
        <v>0</v>
      </c>
      <c r="AB630" s="238">
        <v>0</v>
      </c>
      <c r="AC630" s="238">
        <v>0</v>
      </c>
      <c r="AD630" s="238">
        <v>0</v>
      </c>
      <c r="AE630" s="239">
        <v>0</v>
      </c>
      <c r="AH630" s="240">
        <f t="shared" si="18"/>
        <v>0</v>
      </c>
      <c r="AI630" s="193"/>
      <c r="AJ630" s="193"/>
      <c r="AK630" s="240"/>
      <c r="AO630" s="241">
        <f t="shared" si="19"/>
        <v>0</v>
      </c>
    </row>
    <row r="631" spans="1:41" ht="14.25" hidden="1" x14ac:dyDescent="0.45">
      <c r="A631" s="246" t="s">
        <v>886</v>
      </c>
      <c r="B631" s="247"/>
      <c r="C631" s="232"/>
      <c r="D631" s="243"/>
      <c r="E631" s="232"/>
      <c r="F631" s="232"/>
      <c r="G631" s="232"/>
      <c r="H631" s="232"/>
      <c r="I631" s="232"/>
      <c r="J631" s="345" t="s">
        <v>233</v>
      </c>
      <c r="K631" s="345" t="s">
        <v>233</v>
      </c>
      <c r="L631" s="235">
        <v>0</v>
      </c>
      <c r="M631" s="235">
        <v>0</v>
      </c>
      <c r="N631" s="235">
        <v>0</v>
      </c>
      <c r="O631" s="235"/>
      <c r="P631" s="236">
        <v>0</v>
      </c>
      <c r="Q631" s="236">
        <v>8</v>
      </c>
      <c r="R631" s="236">
        <v>0</v>
      </c>
      <c r="S631" s="237">
        <v>0</v>
      </c>
      <c r="T631" s="234" t="e">
        <v>#N/A</v>
      </c>
      <c r="U631" s="234" t="e">
        <v>#N/A</v>
      </c>
      <c r="V631" s="234" t="e">
        <v>#N/A</v>
      </c>
      <c r="W631" s="234" t="e">
        <v>#N/A</v>
      </c>
      <c r="Y631" s="238">
        <v>1</v>
      </c>
      <c r="AA631" s="238">
        <v>0</v>
      </c>
      <c r="AB631" s="238">
        <v>0</v>
      </c>
      <c r="AC631" s="238">
        <v>0</v>
      </c>
      <c r="AD631" s="238">
        <v>0</v>
      </c>
      <c r="AE631" s="239">
        <v>0</v>
      </c>
      <c r="AH631" s="240">
        <f t="shared" si="18"/>
        <v>0</v>
      </c>
      <c r="AI631" s="193"/>
      <c r="AJ631" s="193"/>
      <c r="AK631" s="240"/>
      <c r="AO631" s="241">
        <f t="shared" si="19"/>
        <v>0</v>
      </c>
    </row>
    <row r="632" spans="1:41" ht="14.25" hidden="1" x14ac:dyDescent="0.45">
      <c r="A632" s="246" t="s">
        <v>887</v>
      </c>
      <c r="B632" s="247"/>
      <c r="C632" s="232"/>
      <c r="D632" s="243"/>
      <c r="E632" s="232"/>
      <c r="F632" s="232"/>
      <c r="G632" s="232"/>
      <c r="H632" s="232"/>
      <c r="I632" s="232"/>
      <c r="J632" s="345" t="s">
        <v>233</v>
      </c>
      <c r="K632" s="345" t="s">
        <v>233</v>
      </c>
      <c r="L632" s="235">
        <v>0</v>
      </c>
      <c r="M632" s="235">
        <v>0</v>
      </c>
      <c r="N632" s="235">
        <v>0</v>
      </c>
      <c r="O632" s="235"/>
      <c r="P632" s="236">
        <v>0</v>
      </c>
      <c r="Q632" s="236">
        <v>8</v>
      </c>
      <c r="R632" s="236">
        <v>0</v>
      </c>
      <c r="S632" s="237">
        <v>0</v>
      </c>
      <c r="T632" s="234" t="e">
        <v>#N/A</v>
      </c>
      <c r="U632" s="234" t="e">
        <v>#N/A</v>
      </c>
      <c r="V632" s="234" t="e">
        <v>#N/A</v>
      </c>
      <c r="W632" s="234" t="e">
        <v>#N/A</v>
      </c>
      <c r="Y632" s="238">
        <v>1</v>
      </c>
      <c r="AA632" s="238">
        <v>0</v>
      </c>
      <c r="AB632" s="238">
        <v>0</v>
      </c>
      <c r="AC632" s="238">
        <v>0</v>
      </c>
      <c r="AD632" s="238">
        <v>0</v>
      </c>
      <c r="AE632" s="239">
        <v>0</v>
      </c>
      <c r="AH632" s="240">
        <f t="shared" si="18"/>
        <v>0</v>
      </c>
      <c r="AI632" s="193"/>
      <c r="AJ632" s="193"/>
      <c r="AK632" s="240"/>
      <c r="AO632" s="241">
        <f t="shared" si="19"/>
        <v>0</v>
      </c>
    </row>
    <row r="633" spans="1:41" ht="14.25" hidden="1" x14ac:dyDescent="0.45">
      <c r="A633" s="246" t="s">
        <v>888</v>
      </c>
      <c r="B633" s="247"/>
      <c r="C633" s="232"/>
      <c r="D633" s="243"/>
      <c r="E633" s="232"/>
      <c r="F633" s="232"/>
      <c r="G633" s="232"/>
      <c r="H633" s="232"/>
      <c r="I633" s="232"/>
      <c r="J633" s="345" t="s">
        <v>233</v>
      </c>
      <c r="K633" s="345" t="s">
        <v>233</v>
      </c>
      <c r="L633" s="235">
        <v>0</v>
      </c>
      <c r="M633" s="235">
        <v>0</v>
      </c>
      <c r="N633" s="235">
        <v>0</v>
      </c>
      <c r="O633" s="235"/>
      <c r="P633" s="236">
        <v>0</v>
      </c>
      <c r="Q633" s="236">
        <v>8</v>
      </c>
      <c r="R633" s="236">
        <v>0</v>
      </c>
      <c r="S633" s="237">
        <v>0</v>
      </c>
      <c r="T633" s="234" t="e">
        <v>#N/A</v>
      </c>
      <c r="U633" s="234" t="e">
        <v>#N/A</v>
      </c>
      <c r="V633" s="234" t="e">
        <v>#N/A</v>
      </c>
      <c r="W633" s="234" t="e">
        <v>#N/A</v>
      </c>
      <c r="Y633" s="238">
        <v>1</v>
      </c>
      <c r="AA633" s="238">
        <v>0</v>
      </c>
      <c r="AB633" s="238">
        <v>0</v>
      </c>
      <c r="AC633" s="238">
        <v>0</v>
      </c>
      <c r="AD633" s="238">
        <v>0</v>
      </c>
      <c r="AE633" s="239">
        <v>0</v>
      </c>
      <c r="AH633" s="240">
        <f t="shared" si="18"/>
        <v>0</v>
      </c>
      <c r="AI633" s="193"/>
      <c r="AJ633" s="193"/>
      <c r="AK633" s="240"/>
      <c r="AO633" s="241">
        <f t="shared" si="19"/>
        <v>0</v>
      </c>
    </row>
    <row r="634" spans="1:41" ht="14.25" hidden="1" x14ac:dyDescent="0.45">
      <c r="A634" s="246" t="s">
        <v>889</v>
      </c>
      <c r="B634" s="247"/>
      <c r="C634" s="232"/>
      <c r="D634" s="243"/>
      <c r="E634" s="232"/>
      <c r="F634" s="232"/>
      <c r="G634" s="232"/>
      <c r="H634" s="232"/>
      <c r="I634" s="232"/>
      <c r="J634" s="345" t="s">
        <v>233</v>
      </c>
      <c r="K634" s="345" t="s">
        <v>233</v>
      </c>
      <c r="L634" s="235">
        <v>0</v>
      </c>
      <c r="M634" s="235">
        <v>0</v>
      </c>
      <c r="N634" s="235">
        <v>0</v>
      </c>
      <c r="O634" s="235"/>
      <c r="P634" s="236">
        <v>0</v>
      </c>
      <c r="Q634" s="236">
        <v>8</v>
      </c>
      <c r="R634" s="236">
        <v>0</v>
      </c>
      <c r="S634" s="237">
        <v>0</v>
      </c>
      <c r="T634" s="234" t="e">
        <v>#N/A</v>
      </c>
      <c r="U634" s="234" t="e">
        <v>#N/A</v>
      </c>
      <c r="V634" s="234" t="e">
        <v>#N/A</v>
      </c>
      <c r="W634" s="234" t="e">
        <v>#N/A</v>
      </c>
      <c r="Y634" s="238">
        <v>1</v>
      </c>
      <c r="AA634" s="238">
        <v>0</v>
      </c>
      <c r="AB634" s="238">
        <v>0</v>
      </c>
      <c r="AC634" s="238">
        <v>0</v>
      </c>
      <c r="AD634" s="238">
        <v>0</v>
      </c>
      <c r="AE634" s="239">
        <v>0</v>
      </c>
      <c r="AH634" s="240">
        <f t="shared" si="18"/>
        <v>0</v>
      </c>
      <c r="AI634" s="193"/>
      <c r="AJ634" s="193"/>
      <c r="AK634" s="240"/>
      <c r="AO634" s="241">
        <f t="shared" si="19"/>
        <v>0</v>
      </c>
    </row>
    <row r="635" spans="1:41" ht="14.25" hidden="1" x14ac:dyDescent="0.45">
      <c r="A635" s="246" t="s">
        <v>890</v>
      </c>
      <c r="B635" s="247"/>
      <c r="C635" s="232"/>
      <c r="D635" s="243"/>
      <c r="E635" s="232"/>
      <c r="F635" s="232"/>
      <c r="G635" s="232"/>
      <c r="H635" s="232"/>
      <c r="I635" s="232"/>
      <c r="J635" s="345" t="s">
        <v>233</v>
      </c>
      <c r="K635" s="345" t="s">
        <v>233</v>
      </c>
      <c r="L635" s="235">
        <v>0</v>
      </c>
      <c r="M635" s="235">
        <v>0</v>
      </c>
      <c r="N635" s="235">
        <v>0</v>
      </c>
      <c r="O635" s="235"/>
      <c r="P635" s="236">
        <v>0</v>
      </c>
      <c r="Q635" s="236">
        <v>8</v>
      </c>
      <c r="R635" s="236">
        <v>0</v>
      </c>
      <c r="S635" s="237">
        <v>0</v>
      </c>
      <c r="T635" s="234" t="e">
        <v>#N/A</v>
      </c>
      <c r="U635" s="234" t="e">
        <v>#N/A</v>
      </c>
      <c r="V635" s="234" t="e">
        <v>#N/A</v>
      </c>
      <c r="W635" s="234" t="e">
        <v>#N/A</v>
      </c>
      <c r="Y635" s="238">
        <v>1</v>
      </c>
      <c r="AA635" s="238">
        <v>0</v>
      </c>
      <c r="AB635" s="238">
        <v>0</v>
      </c>
      <c r="AC635" s="238">
        <v>0</v>
      </c>
      <c r="AD635" s="238">
        <v>0</v>
      </c>
      <c r="AE635" s="239">
        <v>0</v>
      </c>
      <c r="AH635" s="240">
        <f t="shared" si="18"/>
        <v>0</v>
      </c>
      <c r="AI635" s="193"/>
      <c r="AJ635" s="193"/>
      <c r="AK635" s="240"/>
      <c r="AO635" s="241">
        <f t="shared" si="19"/>
        <v>0</v>
      </c>
    </row>
    <row r="636" spans="1:41" ht="14.25" hidden="1" x14ac:dyDescent="0.45">
      <c r="A636" s="246" t="s">
        <v>891</v>
      </c>
      <c r="B636" s="247"/>
      <c r="C636" s="232"/>
      <c r="D636" s="243"/>
      <c r="E636" s="232"/>
      <c r="F636" s="232"/>
      <c r="G636" s="232"/>
      <c r="H636" s="232"/>
      <c r="I636" s="232"/>
      <c r="J636" s="345" t="s">
        <v>233</v>
      </c>
      <c r="K636" s="345" t="s">
        <v>233</v>
      </c>
      <c r="L636" s="235">
        <v>0</v>
      </c>
      <c r="M636" s="235">
        <v>0</v>
      </c>
      <c r="N636" s="235">
        <v>0</v>
      </c>
      <c r="O636" s="235"/>
      <c r="P636" s="236">
        <v>0</v>
      </c>
      <c r="Q636" s="236">
        <v>8</v>
      </c>
      <c r="R636" s="236">
        <v>0</v>
      </c>
      <c r="S636" s="237">
        <v>0</v>
      </c>
      <c r="T636" s="234" t="e">
        <v>#N/A</v>
      </c>
      <c r="U636" s="234" t="e">
        <v>#N/A</v>
      </c>
      <c r="V636" s="234" t="e">
        <v>#N/A</v>
      </c>
      <c r="W636" s="234" t="e">
        <v>#N/A</v>
      </c>
      <c r="Y636" s="238">
        <v>1</v>
      </c>
      <c r="AA636" s="238">
        <v>0</v>
      </c>
      <c r="AB636" s="238">
        <v>0</v>
      </c>
      <c r="AC636" s="238">
        <v>0</v>
      </c>
      <c r="AD636" s="238">
        <v>0</v>
      </c>
      <c r="AE636" s="239">
        <v>0</v>
      </c>
      <c r="AH636" s="240">
        <f t="shared" si="18"/>
        <v>0</v>
      </c>
      <c r="AI636" s="193"/>
      <c r="AJ636" s="193"/>
      <c r="AK636" s="240"/>
      <c r="AO636" s="241">
        <f t="shared" si="19"/>
        <v>0</v>
      </c>
    </row>
    <row r="637" spans="1:41" ht="14.25" hidden="1" x14ac:dyDescent="0.45">
      <c r="A637" s="246" t="s">
        <v>892</v>
      </c>
      <c r="B637" s="247"/>
      <c r="C637" s="232"/>
      <c r="D637" s="243"/>
      <c r="E637" s="232"/>
      <c r="F637" s="232"/>
      <c r="G637" s="232"/>
      <c r="H637" s="232"/>
      <c r="I637" s="232"/>
      <c r="J637" s="345" t="s">
        <v>233</v>
      </c>
      <c r="K637" s="345" t="s">
        <v>233</v>
      </c>
      <c r="L637" s="235">
        <v>0</v>
      </c>
      <c r="M637" s="235">
        <v>0</v>
      </c>
      <c r="N637" s="235">
        <v>0</v>
      </c>
      <c r="O637" s="235"/>
      <c r="P637" s="236">
        <v>0</v>
      </c>
      <c r="Q637" s="236">
        <v>8</v>
      </c>
      <c r="R637" s="236">
        <v>0</v>
      </c>
      <c r="S637" s="237">
        <v>0</v>
      </c>
      <c r="T637" s="234" t="e">
        <v>#N/A</v>
      </c>
      <c r="U637" s="234" t="e">
        <v>#N/A</v>
      </c>
      <c r="V637" s="234" t="e">
        <v>#N/A</v>
      </c>
      <c r="W637" s="234" t="e">
        <v>#N/A</v>
      </c>
      <c r="Y637" s="238">
        <v>1</v>
      </c>
      <c r="AA637" s="238">
        <v>0</v>
      </c>
      <c r="AB637" s="238">
        <v>0</v>
      </c>
      <c r="AC637" s="238">
        <v>0</v>
      </c>
      <c r="AD637" s="238">
        <v>0</v>
      </c>
      <c r="AE637" s="239">
        <v>0</v>
      </c>
      <c r="AH637" s="240">
        <f t="shared" si="18"/>
        <v>0</v>
      </c>
      <c r="AI637" s="193"/>
      <c r="AJ637" s="193"/>
      <c r="AK637" s="240"/>
      <c r="AO637" s="241">
        <f t="shared" si="19"/>
        <v>0</v>
      </c>
    </row>
    <row r="638" spans="1:41" ht="14.25" hidden="1" x14ac:dyDescent="0.45">
      <c r="A638" s="246" t="s">
        <v>893</v>
      </c>
      <c r="B638" s="247"/>
      <c r="C638" s="232"/>
      <c r="D638" s="243"/>
      <c r="E638" s="232"/>
      <c r="F638" s="232"/>
      <c r="G638" s="232"/>
      <c r="H638" s="232"/>
      <c r="I638" s="232"/>
      <c r="J638" s="345" t="s">
        <v>233</v>
      </c>
      <c r="K638" s="345" t="s">
        <v>233</v>
      </c>
      <c r="L638" s="235">
        <v>0</v>
      </c>
      <c r="M638" s="235">
        <v>0</v>
      </c>
      <c r="N638" s="235">
        <v>0</v>
      </c>
      <c r="O638" s="235"/>
      <c r="P638" s="236">
        <v>0</v>
      </c>
      <c r="Q638" s="236">
        <v>8</v>
      </c>
      <c r="R638" s="236">
        <v>0</v>
      </c>
      <c r="S638" s="237">
        <v>0</v>
      </c>
      <c r="T638" s="234" t="e">
        <v>#N/A</v>
      </c>
      <c r="U638" s="234" t="e">
        <v>#N/A</v>
      </c>
      <c r="V638" s="234" t="e">
        <v>#N/A</v>
      </c>
      <c r="W638" s="234" t="e">
        <v>#N/A</v>
      </c>
      <c r="Y638" s="238">
        <v>1</v>
      </c>
      <c r="AA638" s="238">
        <v>0</v>
      </c>
      <c r="AB638" s="238">
        <v>0</v>
      </c>
      <c r="AC638" s="238">
        <v>0</v>
      </c>
      <c r="AD638" s="238">
        <v>0</v>
      </c>
      <c r="AE638" s="239">
        <v>0</v>
      </c>
      <c r="AH638" s="240">
        <f t="shared" si="18"/>
        <v>0</v>
      </c>
      <c r="AI638" s="193"/>
      <c r="AJ638" s="193"/>
      <c r="AK638" s="240"/>
      <c r="AO638" s="241">
        <f t="shared" si="19"/>
        <v>0</v>
      </c>
    </row>
    <row r="639" spans="1:41" ht="14.25" hidden="1" x14ac:dyDescent="0.45">
      <c r="A639" s="246" t="s">
        <v>894</v>
      </c>
      <c r="B639" s="247"/>
      <c r="C639" s="232"/>
      <c r="D639" s="243"/>
      <c r="E639" s="232"/>
      <c r="F639" s="232"/>
      <c r="G639" s="232"/>
      <c r="H639" s="232"/>
      <c r="I639" s="232"/>
      <c r="J639" s="345" t="s">
        <v>233</v>
      </c>
      <c r="K639" s="345" t="s">
        <v>233</v>
      </c>
      <c r="L639" s="235">
        <v>0</v>
      </c>
      <c r="M639" s="235">
        <v>0</v>
      </c>
      <c r="N639" s="235">
        <v>0</v>
      </c>
      <c r="O639" s="235"/>
      <c r="P639" s="236">
        <v>0</v>
      </c>
      <c r="Q639" s="236">
        <v>8</v>
      </c>
      <c r="R639" s="236">
        <v>0</v>
      </c>
      <c r="S639" s="237">
        <v>0</v>
      </c>
      <c r="T639" s="234" t="e">
        <v>#N/A</v>
      </c>
      <c r="U639" s="234" t="e">
        <v>#N/A</v>
      </c>
      <c r="V639" s="234" t="e">
        <v>#N/A</v>
      </c>
      <c r="W639" s="234" t="e">
        <v>#N/A</v>
      </c>
      <c r="Y639" s="238">
        <v>1</v>
      </c>
      <c r="AA639" s="238">
        <v>0</v>
      </c>
      <c r="AB639" s="238">
        <v>0</v>
      </c>
      <c r="AC639" s="238">
        <v>0</v>
      </c>
      <c r="AD639" s="238">
        <v>0</v>
      </c>
      <c r="AE639" s="239">
        <v>0</v>
      </c>
      <c r="AH639" s="240">
        <f t="shared" si="18"/>
        <v>0</v>
      </c>
      <c r="AI639" s="193"/>
      <c r="AJ639" s="193"/>
      <c r="AK639" s="240"/>
      <c r="AO639" s="241">
        <f t="shared" si="19"/>
        <v>0</v>
      </c>
    </row>
    <row r="640" spans="1:41" ht="14.25" hidden="1" x14ac:dyDescent="0.45">
      <c r="A640" s="246" t="s">
        <v>895</v>
      </c>
      <c r="B640" s="247"/>
      <c r="C640" s="232"/>
      <c r="D640" s="243"/>
      <c r="E640" s="232"/>
      <c r="F640" s="232"/>
      <c r="G640" s="232"/>
      <c r="H640" s="232"/>
      <c r="I640" s="232"/>
      <c r="J640" s="345" t="s">
        <v>233</v>
      </c>
      <c r="K640" s="345" t="s">
        <v>233</v>
      </c>
      <c r="L640" s="235">
        <v>0</v>
      </c>
      <c r="M640" s="235">
        <v>0</v>
      </c>
      <c r="N640" s="235">
        <v>0</v>
      </c>
      <c r="O640" s="235"/>
      <c r="P640" s="236">
        <v>0</v>
      </c>
      <c r="Q640" s="236">
        <v>8</v>
      </c>
      <c r="R640" s="236">
        <v>0</v>
      </c>
      <c r="S640" s="237">
        <v>0</v>
      </c>
      <c r="T640" s="234" t="e">
        <v>#N/A</v>
      </c>
      <c r="U640" s="234" t="e">
        <v>#N/A</v>
      </c>
      <c r="V640" s="234" t="e">
        <v>#N/A</v>
      </c>
      <c r="W640" s="234" t="e">
        <v>#N/A</v>
      </c>
      <c r="Y640" s="238">
        <v>1</v>
      </c>
      <c r="AA640" s="238">
        <v>0</v>
      </c>
      <c r="AB640" s="238">
        <v>0</v>
      </c>
      <c r="AC640" s="238">
        <v>0</v>
      </c>
      <c r="AD640" s="238">
        <v>0</v>
      </c>
      <c r="AE640" s="239">
        <v>0</v>
      </c>
      <c r="AH640" s="240">
        <f t="shared" si="18"/>
        <v>0</v>
      </c>
      <c r="AI640" s="193"/>
      <c r="AJ640" s="193"/>
      <c r="AK640" s="240"/>
      <c r="AO640" s="241">
        <f t="shared" si="19"/>
        <v>0</v>
      </c>
    </row>
    <row r="641" spans="1:41" ht="14.25" hidden="1" x14ac:dyDescent="0.45">
      <c r="A641" s="246" t="s">
        <v>896</v>
      </c>
      <c r="B641" s="247"/>
      <c r="C641" s="232"/>
      <c r="D641" s="243"/>
      <c r="E641" s="232"/>
      <c r="F641" s="232"/>
      <c r="G641" s="232"/>
      <c r="H641" s="232"/>
      <c r="I641" s="232"/>
      <c r="J641" s="345" t="s">
        <v>233</v>
      </c>
      <c r="K641" s="345" t="s">
        <v>233</v>
      </c>
      <c r="L641" s="235">
        <v>0</v>
      </c>
      <c r="M641" s="235">
        <v>0</v>
      </c>
      <c r="N641" s="235">
        <v>0</v>
      </c>
      <c r="O641" s="235"/>
      <c r="P641" s="236">
        <v>0</v>
      </c>
      <c r="Q641" s="236">
        <v>8</v>
      </c>
      <c r="R641" s="236">
        <v>0</v>
      </c>
      <c r="S641" s="237">
        <v>0</v>
      </c>
      <c r="T641" s="234" t="e">
        <v>#N/A</v>
      </c>
      <c r="U641" s="234" t="e">
        <v>#N/A</v>
      </c>
      <c r="V641" s="234" t="e">
        <v>#N/A</v>
      </c>
      <c r="W641" s="234" t="e">
        <v>#N/A</v>
      </c>
      <c r="Y641" s="238">
        <v>1</v>
      </c>
      <c r="AA641" s="238">
        <v>0</v>
      </c>
      <c r="AB641" s="238">
        <v>0</v>
      </c>
      <c r="AC641" s="238">
        <v>0</v>
      </c>
      <c r="AD641" s="238">
        <v>0</v>
      </c>
      <c r="AE641" s="239">
        <v>0</v>
      </c>
      <c r="AH641" s="240">
        <f t="shared" si="18"/>
        <v>0</v>
      </c>
      <c r="AI641" s="193"/>
      <c r="AJ641" s="193"/>
      <c r="AK641" s="240"/>
      <c r="AO641" s="241">
        <f t="shared" si="19"/>
        <v>0</v>
      </c>
    </row>
    <row r="642" spans="1:41" ht="14.25" hidden="1" x14ac:dyDescent="0.45">
      <c r="A642" s="246" t="s">
        <v>897</v>
      </c>
      <c r="B642" s="247"/>
      <c r="C642" s="232"/>
      <c r="D642" s="243"/>
      <c r="E642" s="232"/>
      <c r="F642" s="232"/>
      <c r="G642" s="232"/>
      <c r="H642" s="232"/>
      <c r="I642" s="232"/>
      <c r="J642" s="345" t="s">
        <v>233</v>
      </c>
      <c r="K642" s="345" t="s">
        <v>233</v>
      </c>
      <c r="L642" s="235">
        <v>0</v>
      </c>
      <c r="M642" s="235">
        <v>0</v>
      </c>
      <c r="N642" s="235">
        <v>0</v>
      </c>
      <c r="O642" s="235"/>
      <c r="P642" s="236">
        <v>0</v>
      </c>
      <c r="Q642" s="236">
        <v>8</v>
      </c>
      <c r="R642" s="236">
        <v>0</v>
      </c>
      <c r="S642" s="237">
        <v>0</v>
      </c>
      <c r="T642" s="234" t="e">
        <v>#N/A</v>
      </c>
      <c r="U642" s="234" t="e">
        <v>#N/A</v>
      </c>
      <c r="V642" s="234" t="e">
        <v>#N/A</v>
      </c>
      <c r="W642" s="234" t="e">
        <v>#N/A</v>
      </c>
      <c r="Y642" s="238">
        <v>1</v>
      </c>
      <c r="AA642" s="238">
        <v>0</v>
      </c>
      <c r="AB642" s="238">
        <v>0</v>
      </c>
      <c r="AC642" s="238">
        <v>0</v>
      </c>
      <c r="AD642" s="238">
        <v>0</v>
      </c>
      <c r="AE642" s="239">
        <v>0</v>
      </c>
      <c r="AH642" s="240">
        <f t="shared" si="18"/>
        <v>0</v>
      </c>
      <c r="AI642" s="193"/>
      <c r="AJ642" s="193"/>
      <c r="AK642" s="240"/>
      <c r="AO642" s="241">
        <f t="shared" si="19"/>
        <v>0</v>
      </c>
    </row>
    <row r="643" spans="1:41" ht="14.25" hidden="1" x14ac:dyDescent="0.45">
      <c r="A643" s="246" t="s">
        <v>898</v>
      </c>
      <c r="B643" s="247"/>
      <c r="C643" s="232"/>
      <c r="D643" s="243"/>
      <c r="E643" s="232"/>
      <c r="F643" s="232"/>
      <c r="G643" s="232"/>
      <c r="H643" s="232"/>
      <c r="I643" s="232"/>
      <c r="J643" s="345" t="s">
        <v>233</v>
      </c>
      <c r="K643" s="345" t="s">
        <v>233</v>
      </c>
      <c r="L643" s="235">
        <v>0</v>
      </c>
      <c r="M643" s="235">
        <v>0</v>
      </c>
      <c r="N643" s="235">
        <v>0</v>
      </c>
      <c r="O643" s="235"/>
      <c r="P643" s="236">
        <v>0</v>
      </c>
      <c r="Q643" s="236">
        <v>8</v>
      </c>
      <c r="R643" s="236">
        <v>0</v>
      </c>
      <c r="S643" s="237">
        <v>0</v>
      </c>
      <c r="T643" s="234" t="e">
        <v>#N/A</v>
      </c>
      <c r="U643" s="234" t="e">
        <v>#N/A</v>
      </c>
      <c r="V643" s="234" t="e">
        <v>#N/A</v>
      </c>
      <c r="W643" s="234" t="e">
        <v>#N/A</v>
      </c>
      <c r="Y643" s="238">
        <v>1</v>
      </c>
      <c r="AA643" s="238">
        <v>0</v>
      </c>
      <c r="AB643" s="238">
        <v>0</v>
      </c>
      <c r="AC643" s="238">
        <v>0</v>
      </c>
      <c r="AD643" s="238">
        <v>0</v>
      </c>
      <c r="AE643" s="239">
        <v>0</v>
      </c>
      <c r="AH643" s="240">
        <f t="shared" si="18"/>
        <v>0</v>
      </c>
      <c r="AI643" s="193"/>
      <c r="AJ643" s="193"/>
      <c r="AK643" s="240"/>
      <c r="AO643" s="241">
        <f t="shared" si="19"/>
        <v>0</v>
      </c>
    </row>
    <row r="644" spans="1:41" ht="14.25" hidden="1" x14ac:dyDescent="0.45">
      <c r="A644" s="246" t="s">
        <v>899</v>
      </c>
      <c r="B644" s="247"/>
      <c r="C644" s="232"/>
      <c r="D644" s="243"/>
      <c r="E644" s="232"/>
      <c r="F644" s="232"/>
      <c r="G644" s="232"/>
      <c r="H644" s="232"/>
      <c r="I644" s="232"/>
      <c r="J644" s="345" t="s">
        <v>233</v>
      </c>
      <c r="K644" s="345" t="s">
        <v>233</v>
      </c>
      <c r="L644" s="235">
        <v>0</v>
      </c>
      <c r="M644" s="235">
        <v>0</v>
      </c>
      <c r="N644" s="235">
        <v>0</v>
      </c>
      <c r="O644" s="235"/>
      <c r="P644" s="236">
        <v>0</v>
      </c>
      <c r="Q644" s="236">
        <v>8</v>
      </c>
      <c r="R644" s="236">
        <v>0</v>
      </c>
      <c r="S644" s="237">
        <v>0</v>
      </c>
      <c r="T644" s="234" t="e">
        <v>#N/A</v>
      </c>
      <c r="U644" s="234" t="e">
        <v>#N/A</v>
      </c>
      <c r="V644" s="234" t="e">
        <v>#N/A</v>
      </c>
      <c r="W644" s="234" t="e">
        <v>#N/A</v>
      </c>
      <c r="Y644" s="238">
        <v>1</v>
      </c>
      <c r="AA644" s="238">
        <v>0</v>
      </c>
      <c r="AB644" s="238">
        <v>0</v>
      </c>
      <c r="AC644" s="238">
        <v>0</v>
      </c>
      <c r="AD644" s="238">
        <v>0</v>
      </c>
      <c r="AE644" s="239">
        <v>0</v>
      </c>
      <c r="AH644" s="240">
        <f t="shared" si="18"/>
        <v>0</v>
      </c>
      <c r="AI644" s="193"/>
      <c r="AJ644" s="193"/>
      <c r="AK644" s="240"/>
      <c r="AO644" s="241">
        <f t="shared" si="19"/>
        <v>0</v>
      </c>
    </row>
    <row r="645" spans="1:41" ht="14.25" hidden="1" x14ac:dyDescent="0.45">
      <c r="A645" s="246" t="s">
        <v>900</v>
      </c>
      <c r="B645" s="247"/>
      <c r="C645" s="232"/>
      <c r="D645" s="243"/>
      <c r="E645" s="232"/>
      <c r="F645" s="232"/>
      <c r="G645" s="232"/>
      <c r="H645" s="232"/>
      <c r="I645" s="232"/>
      <c r="J645" s="345" t="s">
        <v>233</v>
      </c>
      <c r="K645" s="345" t="s">
        <v>233</v>
      </c>
      <c r="L645" s="235">
        <v>0</v>
      </c>
      <c r="M645" s="235">
        <v>0</v>
      </c>
      <c r="N645" s="235">
        <v>0</v>
      </c>
      <c r="O645" s="235"/>
      <c r="P645" s="236">
        <v>0</v>
      </c>
      <c r="Q645" s="236">
        <v>8</v>
      </c>
      <c r="R645" s="236">
        <v>0</v>
      </c>
      <c r="S645" s="237">
        <v>0</v>
      </c>
      <c r="T645" s="234" t="e">
        <v>#N/A</v>
      </c>
      <c r="U645" s="234" t="e">
        <v>#N/A</v>
      </c>
      <c r="V645" s="234" t="e">
        <v>#N/A</v>
      </c>
      <c r="W645" s="234" t="e">
        <v>#N/A</v>
      </c>
      <c r="Y645" s="238">
        <v>1</v>
      </c>
      <c r="AA645" s="238">
        <v>0</v>
      </c>
      <c r="AB645" s="238">
        <v>0</v>
      </c>
      <c r="AC645" s="238">
        <v>0</v>
      </c>
      <c r="AD645" s="238">
        <v>0</v>
      </c>
      <c r="AE645" s="239">
        <v>0</v>
      </c>
      <c r="AH645" s="240">
        <f t="shared" si="18"/>
        <v>0</v>
      </c>
      <c r="AI645" s="193"/>
      <c r="AJ645" s="193"/>
      <c r="AK645" s="240"/>
      <c r="AO645" s="241">
        <f t="shared" si="19"/>
        <v>0</v>
      </c>
    </row>
    <row r="646" spans="1:41" ht="14.25" hidden="1" x14ac:dyDescent="0.45">
      <c r="A646" s="246" t="s">
        <v>901</v>
      </c>
      <c r="B646" s="247"/>
      <c r="C646" s="232"/>
      <c r="D646" s="243"/>
      <c r="E646" s="232"/>
      <c r="F646" s="232"/>
      <c r="G646" s="232"/>
      <c r="H646" s="232"/>
      <c r="I646" s="232"/>
      <c r="J646" s="345" t="s">
        <v>233</v>
      </c>
      <c r="K646" s="345" t="s">
        <v>233</v>
      </c>
      <c r="L646" s="235">
        <v>0</v>
      </c>
      <c r="M646" s="235">
        <v>0</v>
      </c>
      <c r="N646" s="235">
        <v>0</v>
      </c>
      <c r="O646" s="235"/>
      <c r="P646" s="236">
        <v>0</v>
      </c>
      <c r="Q646" s="236">
        <v>8</v>
      </c>
      <c r="R646" s="236">
        <v>0</v>
      </c>
      <c r="S646" s="237">
        <v>0</v>
      </c>
      <c r="T646" s="234" t="e">
        <v>#N/A</v>
      </c>
      <c r="U646" s="234" t="e">
        <v>#N/A</v>
      </c>
      <c r="V646" s="234" t="e">
        <v>#N/A</v>
      </c>
      <c r="W646" s="234" t="e">
        <v>#N/A</v>
      </c>
      <c r="Y646" s="238">
        <v>1</v>
      </c>
      <c r="AA646" s="238">
        <v>0</v>
      </c>
      <c r="AB646" s="238">
        <v>0</v>
      </c>
      <c r="AC646" s="238">
        <v>0</v>
      </c>
      <c r="AD646" s="238">
        <v>0</v>
      </c>
      <c r="AE646" s="239">
        <v>0</v>
      </c>
      <c r="AH646" s="240">
        <f t="shared" si="18"/>
        <v>0</v>
      </c>
      <c r="AI646" s="193"/>
      <c r="AJ646" s="193"/>
      <c r="AK646" s="240"/>
      <c r="AO646" s="241">
        <f t="shared" si="19"/>
        <v>0</v>
      </c>
    </row>
    <row r="647" spans="1:41" ht="14.25" hidden="1" x14ac:dyDescent="0.45">
      <c r="A647" s="246" t="s">
        <v>902</v>
      </c>
      <c r="B647" s="247"/>
      <c r="C647" s="232"/>
      <c r="D647" s="243"/>
      <c r="E647" s="232"/>
      <c r="F647" s="232"/>
      <c r="G647" s="232"/>
      <c r="H647" s="232"/>
      <c r="I647" s="232"/>
      <c r="J647" s="345" t="s">
        <v>233</v>
      </c>
      <c r="K647" s="345" t="s">
        <v>233</v>
      </c>
      <c r="L647" s="235">
        <v>0</v>
      </c>
      <c r="M647" s="235">
        <v>0</v>
      </c>
      <c r="N647" s="235">
        <v>0</v>
      </c>
      <c r="O647" s="235"/>
      <c r="P647" s="236">
        <v>0</v>
      </c>
      <c r="Q647" s="236">
        <v>8</v>
      </c>
      <c r="R647" s="236">
        <v>0</v>
      </c>
      <c r="S647" s="237">
        <v>0</v>
      </c>
      <c r="T647" s="234" t="e">
        <v>#N/A</v>
      </c>
      <c r="U647" s="234" t="e">
        <v>#N/A</v>
      </c>
      <c r="V647" s="234" t="e">
        <v>#N/A</v>
      </c>
      <c r="W647" s="234" t="e">
        <v>#N/A</v>
      </c>
      <c r="Y647" s="238">
        <v>1</v>
      </c>
      <c r="AA647" s="238">
        <v>0</v>
      </c>
      <c r="AB647" s="238">
        <v>0</v>
      </c>
      <c r="AC647" s="238">
        <v>0</v>
      </c>
      <c r="AD647" s="238">
        <v>0</v>
      </c>
      <c r="AE647" s="239">
        <v>0</v>
      </c>
      <c r="AH647" s="240">
        <f t="shared" si="18"/>
        <v>0</v>
      </c>
      <c r="AI647" s="193"/>
      <c r="AJ647" s="193"/>
      <c r="AK647" s="240"/>
      <c r="AO647" s="241">
        <f t="shared" si="19"/>
        <v>0</v>
      </c>
    </row>
    <row r="648" spans="1:41" ht="14.25" hidden="1" x14ac:dyDescent="0.45">
      <c r="A648" s="246" t="s">
        <v>903</v>
      </c>
      <c r="B648" s="247"/>
      <c r="C648" s="232"/>
      <c r="D648" s="243"/>
      <c r="E648" s="232"/>
      <c r="F648" s="232"/>
      <c r="G648" s="232"/>
      <c r="H648" s="232"/>
      <c r="I648" s="232"/>
      <c r="J648" s="345" t="s">
        <v>233</v>
      </c>
      <c r="K648" s="345" t="s">
        <v>233</v>
      </c>
      <c r="L648" s="235">
        <v>0</v>
      </c>
      <c r="M648" s="235">
        <v>0</v>
      </c>
      <c r="N648" s="235">
        <v>0</v>
      </c>
      <c r="O648" s="235"/>
      <c r="P648" s="236">
        <v>0</v>
      </c>
      <c r="Q648" s="236">
        <v>8</v>
      </c>
      <c r="R648" s="236">
        <v>0</v>
      </c>
      <c r="S648" s="237">
        <v>0</v>
      </c>
      <c r="T648" s="234" t="e">
        <v>#N/A</v>
      </c>
      <c r="U648" s="234" t="e">
        <v>#N/A</v>
      </c>
      <c r="V648" s="234" t="e">
        <v>#N/A</v>
      </c>
      <c r="W648" s="234" t="e">
        <v>#N/A</v>
      </c>
      <c r="Y648" s="238">
        <v>1</v>
      </c>
      <c r="AA648" s="238">
        <v>0</v>
      </c>
      <c r="AB648" s="238">
        <v>0</v>
      </c>
      <c r="AC648" s="238">
        <v>0</v>
      </c>
      <c r="AD648" s="238">
        <v>0</v>
      </c>
      <c r="AE648" s="239">
        <v>0</v>
      </c>
      <c r="AH648" s="240">
        <f t="shared" si="18"/>
        <v>0</v>
      </c>
      <c r="AI648" s="193"/>
      <c r="AJ648" s="193"/>
      <c r="AK648" s="240"/>
      <c r="AO648" s="241">
        <f t="shared" si="19"/>
        <v>0</v>
      </c>
    </row>
    <row r="649" spans="1:41" ht="14.25" hidden="1" x14ac:dyDescent="0.45">
      <c r="A649" s="246" t="s">
        <v>904</v>
      </c>
      <c r="B649" s="247"/>
      <c r="C649" s="232"/>
      <c r="D649" s="243"/>
      <c r="E649" s="232"/>
      <c r="F649" s="232"/>
      <c r="G649" s="232"/>
      <c r="H649" s="232"/>
      <c r="I649" s="232"/>
      <c r="J649" s="345" t="s">
        <v>233</v>
      </c>
      <c r="K649" s="345" t="s">
        <v>233</v>
      </c>
      <c r="L649" s="235">
        <v>0</v>
      </c>
      <c r="M649" s="235">
        <v>0</v>
      </c>
      <c r="N649" s="235">
        <v>0</v>
      </c>
      <c r="O649" s="235"/>
      <c r="P649" s="236">
        <v>0</v>
      </c>
      <c r="Q649" s="236">
        <v>8</v>
      </c>
      <c r="R649" s="236">
        <v>0</v>
      </c>
      <c r="S649" s="237">
        <v>0</v>
      </c>
      <c r="T649" s="234" t="e">
        <v>#N/A</v>
      </c>
      <c r="U649" s="234" t="e">
        <v>#N/A</v>
      </c>
      <c r="V649" s="234" t="e">
        <v>#N/A</v>
      </c>
      <c r="W649" s="234" t="e">
        <v>#N/A</v>
      </c>
      <c r="Y649" s="238">
        <v>1</v>
      </c>
      <c r="AA649" s="238">
        <v>0</v>
      </c>
      <c r="AB649" s="238">
        <v>0</v>
      </c>
      <c r="AC649" s="238">
        <v>0</v>
      </c>
      <c r="AD649" s="238">
        <v>0</v>
      </c>
      <c r="AE649" s="239">
        <v>0</v>
      </c>
      <c r="AH649" s="240">
        <f t="shared" si="18"/>
        <v>0</v>
      </c>
      <c r="AI649" s="193"/>
      <c r="AJ649" s="193"/>
      <c r="AK649" s="240"/>
      <c r="AO649" s="241">
        <f t="shared" si="19"/>
        <v>0</v>
      </c>
    </row>
    <row r="650" spans="1:41" ht="14.25" hidden="1" x14ac:dyDescent="0.45">
      <c r="A650" s="246" t="s">
        <v>905</v>
      </c>
      <c r="B650" s="247"/>
      <c r="C650" s="232"/>
      <c r="D650" s="243"/>
      <c r="E650" s="232"/>
      <c r="F650" s="232"/>
      <c r="G650" s="232"/>
      <c r="H650" s="232"/>
      <c r="I650" s="232"/>
      <c r="J650" s="345" t="s">
        <v>233</v>
      </c>
      <c r="K650" s="345" t="s">
        <v>233</v>
      </c>
      <c r="L650" s="235">
        <v>0</v>
      </c>
      <c r="M650" s="235">
        <v>0</v>
      </c>
      <c r="N650" s="235">
        <v>0</v>
      </c>
      <c r="O650" s="235"/>
      <c r="P650" s="236">
        <v>0</v>
      </c>
      <c r="Q650" s="236">
        <v>8</v>
      </c>
      <c r="R650" s="236">
        <v>0</v>
      </c>
      <c r="S650" s="237">
        <v>0</v>
      </c>
      <c r="T650" s="234" t="e">
        <v>#N/A</v>
      </c>
      <c r="U650" s="234" t="e">
        <v>#N/A</v>
      </c>
      <c r="V650" s="234" t="e">
        <v>#N/A</v>
      </c>
      <c r="W650" s="234" t="e">
        <v>#N/A</v>
      </c>
      <c r="Y650" s="238">
        <v>1</v>
      </c>
      <c r="AA650" s="238">
        <v>0</v>
      </c>
      <c r="AB650" s="238">
        <v>0</v>
      </c>
      <c r="AC650" s="238">
        <v>0</v>
      </c>
      <c r="AD650" s="238">
        <v>0</v>
      </c>
      <c r="AE650" s="239">
        <v>0</v>
      </c>
      <c r="AH650" s="240">
        <f t="shared" si="18"/>
        <v>0</v>
      </c>
      <c r="AI650" s="193"/>
      <c r="AJ650" s="193"/>
      <c r="AK650" s="240"/>
      <c r="AO650" s="241">
        <f t="shared" si="19"/>
        <v>0</v>
      </c>
    </row>
    <row r="651" spans="1:41" ht="14.25" hidden="1" x14ac:dyDescent="0.45">
      <c r="A651" s="246" t="s">
        <v>906</v>
      </c>
      <c r="B651" s="247"/>
      <c r="C651" s="232"/>
      <c r="D651" s="243"/>
      <c r="E651" s="232"/>
      <c r="F651" s="232"/>
      <c r="G651" s="232"/>
      <c r="H651" s="232"/>
      <c r="I651" s="232"/>
      <c r="J651" s="345" t="s">
        <v>233</v>
      </c>
      <c r="K651" s="345" t="s">
        <v>233</v>
      </c>
      <c r="L651" s="235">
        <v>0</v>
      </c>
      <c r="M651" s="235">
        <v>0</v>
      </c>
      <c r="N651" s="235">
        <v>0</v>
      </c>
      <c r="O651" s="235"/>
      <c r="P651" s="236">
        <v>0</v>
      </c>
      <c r="Q651" s="236">
        <v>8</v>
      </c>
      <c r="R651" s="236">
        <v>0</v>
      </c>
      <c r="S651" s="237">
        <v>0</v>
      </c>
      <c r="T651" s="234" t="e">
        <v>#N/A</v>
      </c>
      <c r="U651" s="234" t="e">
        <v>#N/A</v>
      </c>
      <c r="V651" s="234" t="e">
        <v>#N/A</v>
      </c>
      <c r="W651" s="234" t="e">
        <v>#N/A</v>
      </c>
      <c r="Y651" s="238">
        <v>1</v>
      </c>
      <c r="AA651" s="238">
        <v>0</v>
      </c>
      <c r="AB651" s="238">
        <v>0</v>
      </c>
      <c r="AC651" s="238">
        <v>0</v>
      </c>
      <c r="AD651" s="238">
        <v>0</v>
      </c>
      <c r="AE651" s="239">
        <v>0</v>
      </c>
      <c r="AH651" s="240">
        <f t="shared" si="18"/>
        <v>0</v>
      </c>
      <c r="AI651" s="193"/>
      <c r="AJ651" s="193"/>
      <c r="AK651" s="240"/>
      <c r="AO651" s="241">
        <f t="shared" si="19"/>
        <v>0</v>
      </c>
    </row>
    <row r="652" spans="1:41" ht="14.25" hidden="1" x14ac:dyDescent="0.45">
      <c r="A652" s="246" t="s">
        <v>907</v>
      </c>
      <c r="B652" s="247"/>
      <c r="C652" s="232"/>
      <c r="D652" s="243"/>
      <c r="E652" s="232"/>
      <c r="F652" s="232"/>
      <c r="G652" s="232"/>
      <c r="H652" s="232"/>
      <c r="I652" s="232"/>
      <c r="J652" s="345" t="s">
        <v>233</v>
      </c>
      <c r="K652" s="345" t="s">
        <v>233</v>
      </c>
      <c r="L652" s="235">
        <v>0</v>
      </c>
      <c r="M652" s="235">
        <v>0</v>
      </c>
      <c r="N652" s="235">
        <v>0</v>
      </c>
      <c r="O652" s="235"/>
      <c r="P652" s="236">
        <v>0</v>
      </c>
      <c r="Q652" s="236">
        <v>8</v>
      </c>
      <c r="R652" s="236">
        <v>0</v>
      </c>
      <c r="S652" s="237">
        <v>0</v>
      </c>
      <c r="T652" s="234" t="e">
        <v>#N/A</v>
      </c>
      <c r="U652" s="234" t="e">
        <v>#N/A</v>
      </c>
      <c r="V652" s="234" t="e">
        <v>#N/A</v>
      </c>
      <c r="W652" s="234" t="e">
        <v>#N/A</v>
      </c>
      <c r="Y652" s="238">
        <v>1</v>
      </c>
      <c r="AA652" s="238">
        <v>0</v>
      </c>
      <c r="AB652" s="238">
        <v>0</v>
      </c>
      <c r="AC652" s="238">
        <v>0</v>
      </c>
      <c r="AD652" s="238">
        <v>0</v>
      </c>
      <c r="AE652" s="239">
        <v>0</v>
      </c>
      <c r="AH652" s="240">
        <f t="shared" ref="AH652:AH715" si="20">IF(OR(ISTEXT(D652),ISTEXT(E652),ISTEXT(F652),ISTEXT(G652),ISTEXT(H652),ISTEXT(C652),ISTEXT(I652)),1,0)</f>
        <v>0</v>
      </c>
      <c r="AI652" s="193"/>
      <c r="AJ652" s="193"/>
      <c r="AK652" s="240"/>
      <c r="AO652" s="241">
        <f t="shared" si="19"/>
        <v>0</v>
      </c>
    </row>
    <row r="653" spans="1:41" ht="14.25" hidden="1" x14ac:dyDescent="0.45">
      <c r="A653" s="246" t="s">
        <v>908</v>
      </c>
      <c r="B653" s="247"/>
      <c r="C653" s="232"/>
      <c r="D653" s="243"/>
      <c r="E653" s="232"/>
      <c r="F653" s="232"/>
      <c r="G653" s="232"/>
      <c r="H653" s="232"/>
      <c r="I653" s="232"/>
      <c r="J653" s="345" t="s">
        <v>233</v>
      </c>
      <c r="K653" s="345" t="s">
        <v>233</v>
      </c>
      <c r="L653" s="235">
        <v>0</v>
      </c>
      <c r="M653" s="235">
        <v>0</v>
      </c>
      <c r="N653" s="235">
        <v>0</v>
      </c>
      <c r="O653" s="235"/>
      <c r="P653" s="236">
        <v>0</v>
      </c>
      <c r="Q653" s="236">
        <v>8</v>
      </c>
      <c r="R653" s="236">
        <v>0</v>
      </c>
      <c r="S653" s="237">
        <v>0</v>
      </c>
      <c r="T653" s="234" t="e">
        <v>#N/A</v>
      </c>
      <c r="U653" s="234" t="e">
        <v>#N/A</v>
      </c>
      <c r="V653" s="234" t="e">
        <v>#N/A</v>
      </c>
      <c r="W653" s="234" t="e">
        <v>#N/A</v>
      </c>
      <c r="Y653" s="238">
        <v>1</v>
      </c>
      <c r="AA653" s="238">
        <v>0</v>
      </c>
      <c r="AB653" s="238">
        <v>0</v>
      </c>
      <c r="AC653" s="238">
        <v>0</v>
      </c>
      <c r="AD653" s="238">
        <v>0</v>
      </c>
      <c r="AE653" s="239">
        <v>0</v>
      </c>
      <c r="AH653" s="240">
        <f t="shared" si="20"/>
        <v>0</v>
      </c>
      <c r="AI653" s="193"/>
      <c r="AJ653" s="193"/>
      <c r="AK653" s="240"/>
      <c r="AO653" s="241">
        <f t="shared" ref="AO653:AO716" si="21">SUM(L653:N653,P653,R653,AE653)</f>
        <v>0</v>
      </c>
    </row>
    <row r="654" spans="1:41" ht="14.25" hidden="1" x14ac:dyDescent="0.45">
      <c r="A654" s="246" t="s">
        <v>909</v>
      </c>
      <c r="B654" s="247"/>
      <c r="C654" s="232"/>
      <c r="D654" s="243"/>
      <c r="E654" s="232"/>
      <c r="F654" s="232"/>
      <c r="G654" s="232"/>
      <c r="H654" s="232"/>
      <c r="I654" s="232"/>
      <c r="J654" s="345" t="s">
        <v>233</v>
      </c>
      <c r="K654" s="345" t="s">
        <v>233</v>
      </c>
      <c r="L654" s="235">
        <v>0</v>
      </c>
      <c r="M654" s="235">
        <v>0</v>
      </c>
      <c r="N654" s="235">
        <v>0</v>
      </c>
      <c r="O654" s="235"/>
      <c r="P654" s="236">
        <v>0</v>
      </c>
      <c r="Q654" s="236">
        <v>8</v>
      </c>
      <c r="R654" s="236">
        <v>0</v>
      </c>
      <c r="S654" s="237">
        <v>0</v>
      </c>
      <c r="T654" s="234" t="e">
        <v>#N/A</v>
      </c>
      <c r="U654" s="234" t="e">
        <v>#N/A</v>
      </c>
      <c r="V654" s="234" t="e">
        <v>#N/A</v>
      </c>
      <c r="W654" s="234" t="e">
        <v>#N/A</v>
      </c>
      <c r="Y654" s="238">
        <v>1</v>
      </c>
      <c r="AA654" s="238">
        <v>0</v>
      </c>
      <c r="AB654" s="238">
        <v>0</v>
      </c>
      <c r="AC654" s="238">
        <v>0</v>
      </c>
      <c r="AD654" s="238">
        <v>0</v>
      </c>
      <c r="AE654" s="239">
        <v>0</v>
      </c>
      <c r="AH654" s="240">
        <f t="shared" si="20"/>
        <v>0</v>
      </c>
      <c r="AI654" s="193"/>
      <c r="AJ654" s="193"/>
      <c r="AK654" s="240"/>
      <c r="AO654" s="241">
        <f t="shared" si="21"/>
        <v>0</v>
      </c>
    </row>
    <row r="655" spans="1:41" ht="14.25" hidden="1" x14ac:dyDescent="0.45">
      <c r="A655" s="246" t="s">
        <v>910</v>
      </c>
      <c r="B655" s="247"/>
      <c r="C655" s="232"/>
      <c r="D655" s="243"/>
      <c r="E655" s="232"/>
      <c r="F655" s="232"/>
      <c r="G655" s="232"/>
      <c r="H655" s="232"/>
      <c r="I655" s="232"/>
      <c r="J655" s="345" t="s">
        <v>233</v>
      </c>
      <c r="K655" s="345" t="s">
        <v>233</v>
      </c>
      <c r="L655" s="235">
        <v>0</v>
      </c>
      <c r="M655" s="235">
        <v>0</v>
      </c>
      <c r="N655" s="235">
        <v>0</v>
      </c>
      <c r="O655" s="235"/>
      <c r="P655" s="236">
        <v>0</v>
      </c>
      <c r="Q655" s="236">
        <v>8</v>
      </c>
      <c r="R655" s="236">
        <v>0</v>
      </c>
      <c r="S655" s="237">
        <v>0</v>
      </c>
      <c r="T655" s="234" t="e">
        <v>#N/A</v>
      </c>
      <c r="U655" s="234" t="e">
        <v>#N/A</v>
      </c>
      <c r="V655" s="234" t="e">
        <v>#N/A</v>
      </c>
      <c r="W655" s="234" t="e">
        <v>#N/A</v>
      </c>
      <c r="Y655" s="238">
        <v>1</v>
      </c>
      <c r="AA655" s="238">
        <v>0</v>
      </c>
      <c r="AB655" s="238">
        <v>0</v>
      </c>
      <c r="AC655" s="238">
        <v>0</v>
      </c>
      <c r="AD655" s="238">
        <v>0</v>
      </c>
      <c r="AE655" s="239">
        <v>0</v>
      </c>
      <c r="AH655" s="240">
        <f t="shared" si="20"/>
        <v>0</v>
      </c>
      <c r="AI655" s="193"/>
      <c r="AJ655" s="193"/>
      <c r="AK655" s="240"/>
      <c r="AO655" s="241">
        <f t="shared" si="21"/>
        <v>0</v>
      </c>
    </row>
    <row r="656" spans="1:41" ht="14.25" hidden="1" x14ac:dyDescent="0.45">
      <c r="A656" s="246" t="s">
        <v>911</v>
      </c>
      <c r="B656" s="247"/>
      <c r="C656" s="232"/>
      <c r="D656" s="243"/>
      <c r="E656" s="232"/>
      <c r="F656" s="232"/>
      <c r="G656" s="232"/>
      <c r="H656" s="232"/>
      <c r="I656" s="232"/>
      <c r="J656" s="345" t="s">
        <v>233</v>
      </c>
      <c r="K656" s="345" t="s">
        <v>233</v>
      </c>
      <c r="L656" s="235">
        <v>0</v>
      </c>
      <c r="M656" s="235">
        <v>0</v>
      </c>
      <c r="N656" s="235">
        <v>0</v>
      </c>
      <c r="O656" s="235"/>
      <c r="P656" s="236">
        <v>0</v>
      </c>
      <c r="Q656" s="236">
        <v>8</v>
      </c>
      <c r="R656" s="236">
        <v>0</v>
      </c>
      <c r="S656" s="237">
        <v>0</v>
      </c>
      <c r="T656" s="234" t="e">
        <v>#N/A</v>
      </c>
      <c r="U656" s="234" t="e">
        <v>#N/A</v>
      </c>
      <c r="V656" s="234" t="e">
        <v>#N/A</v>
      </c>
      <c r="W656" s="234" t="e">
        <v>#N/A</v>
      </c>
      <c r="Y656" s="238">
        <v>1</v>
      </c>
      <c r="AA656" s="238">
        <v>0</v>
      </c>
      <c r="AB656" s="238">
        <v>0</v>
      </c>
      <c r="AC656" s="238">
        <v>0</v>
      </c>
      <c r="AD656" s="238">
        <v>0</v>
      </c>
      <c r="AE656" s="239">
        <v>0</v>
      </c>
      <c r="AH656" s="240">
        <f t="shared" si="20"/>
        <v>0</v>
      </c>
      <c r="AI656" s="193"/>
      <c r="AJ656" s="193"/>
      <c r="AK656" s="240"/>
      <c r="AO656" s="241">
        <f t="shared" si="21"/>
        <v>0</v>
      </c>
    </row>
    <row r="657" spans="1:41" ht="14.25" hidden="1" x14ac:dyDescent="0.45">
      <c r="A657" s="246" t="s">
        <v>912</v>
      </c>
      <c r="B657" s="247"/>
      <c r="C657" s="232"/>
      <c r="D657" s="243"/>
      <c r="E657" s="232"/>
      <c r="F657" s="232"/>
      <c r="G657" s="232"/>
      <c r="H657" s="232"/>
      <c r="I657" s="232"/>
      <c r="J657" s="345" t="s">
        <v>233</v>
      </c>
      <c r="K657" s="345" t="s">
        <v>233</v>
      </c>
      <c r="L657" s="235">
        <v>0</v>
      </c>
      <c r="M657" s="235">
        <v>0</v>
      </c>
      <c r="N657" s="235">
        <v>0</v>
      </c>
      <c r="O657" s="235"/>
      <c r="P657" s="236">
        <v>0</v>
      </c>
      <c r="Q657" s="236">
        <v>8</v>
      </c>
      <c r="R657" s="236">
        <v>0</v>
      </c>
      <c r="S657" s="237">
        <v>0</v>
      </c>
      <c r="T657" s="234" t="e">
        <v>#N/A</v>
      </c>
      <c r="U657" s="234" t="e">
        <v>#N/A</v>
      </c>
      <c r="V657" s="234" t="e">
        <v>#N/A</v>
      </c>
      <c r="W657" s="234" t="e">
        <v>#N/A</v>
      </c>
      <c r="Y657" s="238">
        <v>1</v>
      </c>
      <c r="AA657" s="238">
        <v>0</v>
      </c>
      <c r="AB657" s="238">
        <v>0</v>
      </c>
      <c r="AC657" s="238">
        <v>0</v>
      </c>
      <c r="AD657" s="238">
        <v>0</v>
      </c>
      <c r="AE657" s="239">
        <v>0</v>
      </c>
      <c r="AH657" s="240">
        <f t="shared" si="20"/>
        <v>0</v>
      </c>
      <c r="AI657" s="193"/>
      <c r="AJ657" s="193"/>
      <c r="AK657" s="240"/>
      <c r="AO657" s="241">
        <f t="shared" si="21"/>
        <v>0</v>
      </c>
    </row>
    <row r="658" spans="1:41" ht="14.25" hidden="1" x14ac:dyDescent="0.45">
      <c r="A658" s="246" t="s">
        <v>913</v>
      </c>
      <c r="B658" s="247"/>
      <c r="C658" s="232"/>
      <c r="D658" s="243"/>
      <c r="E658" s="232"/>
      <c r="F658" s="232"/>
      <c r="G658" s="232"/>
      <c r="H658" s="232"/>
      <c r="I658" s="232"/>
      <c r="J658" s="345" t="s">
        <v>233</v>
      </c>
      <c r="K658" s="345" t="s">
        <v>233</v>
      </c>
      <c r="L658" s="235">
        <v>0</v>
      </c>
      <c r="M658" s="235">
        <v>0</v>
      </c>
      <c r="N658" s="235">
        <v>0</v>
      </c>
      <c r="O658" s="235"/>
      <c r="P658" s="236">
        <v>0</v>
      </c>
      <c r="Q658" s="236">
        <v>8</v>
      </c>
      <c r="R658" s="236">
        <v>0</v>
      </c>
      <c r="S658" s="237">
        <v>0</v>
      </c>
      <c r="T658" s="234" t="e">
        <v>#N/A</v>
      </c>
      <c r="U658" s="234" t="e">
        <v>#N/A</v>
      </c>
      <c r="V658" s="234" t="e">
        <v>#N/A</v>
      </c>
      <c r="W658" s="234" t="e">
        <v>#N/A</v>
      </c>
      <c r="Y658" s="238">
        <v>1</v>
      </c>
      <c r="AA658" s="238">
        <v>0</v>
      </c>
      <c r="AB658" s="238">
        <v>0</v>
      </c>
      <c r="AC658" s="238">
        <v>0</v>
      </c>
      <c r="AD658" s="238">
        <v>0</v>
      </c>
      <c r="AE658" s="239">
        <v>0</v>
      </c>
      <c r="AH658" s="240">
        <f t="shared" si="20"/>
        <v>0</v>
      </c>
      <c r="AI658" s="193"/>
      <c r="AJ658" s="193"/>
      <c r="AK658" s="240"/>
      <c r="AO658" s="241">
        <f t="shared" si="21"/>
        <v>0</v>
      </c>
    </row>
    <row r="659" spans="1:41" ht="14.25" hidden="1" x14ac:dyDescent="0.45">
      <c r="A659" s="246" t="s">
        <v>914</v>
      </c>
      <c r="B659" s="247"/>
      <c r="C659" s="232"/>
      <c r="D659" s="243"/>
      <c r="E659" s="232"/>
      <c r="F659" s="232"/>
      <c r="G659" s="232"/>
      <c r="H659" s="232"/>
      <c r="I659" s="232"/>
      <c r="J659" s="345" t="s">
        <v>233</v>
      </c>
      <c r="K659" s="345" t="s">
        <v>233</v>
      </c>
      <c r="L659" s="235">
        <v>0</v>
      </c>
      <c r="M659" s="235">
        <v>0</v>
      </c>
      <c r="N659" s="235">
        <v>0</v>
      </c>
      <c r="O659" s="235"/>
      <c r="P659" s="236">
        <v>0</v>
      </c>
      <c r="Q659" s="236">
        <v>8</v>
      </c>
      <c r="R659" s="236">
        <v>0</v>
      </c>
      <c r="S659" s="237">
        <v>0</v>
      </c>
      <c r="T659" s="234" t="e">
        <v>#N/A</v>
      </c>
      <c r="U659" s="234" t="e">
        <v>#N/A</v>
      </c>
      <c r="V659" s="234" t="e">
        <v>#N/A</v>
      </c>
      <c r="W659" s="234" t="e">
        <v>#N/A</v>
      </c>
      <c r="Y659" s="238">
        <v>1</v>
      </c>
      <c r="AA659" s="238">
        <v>0</v>
      </c>
      <c r="AB659" s="238">
        <v>0</v>
      </c>
      <c r="AC659" s="238">
        <v>0</v>
      </c>
      <c r="AD659" s="238">
        <v>0</v>
      </c>
      <c r="AE659" s="239">
        <v>0</v>
      </c>
      <c r="AH659" s="240">
        <f t="shared" si="20"/>
        <v>0</v>
      </c>
      <c r="AI659" s="193"/>
      <c r="AJ659" s="193"/>
      <c r="AK659" s="240"/>
      <c r="AO659" s="241">
        <f t="shared" si="21"/>
        <v>0</v>
      </c>
    </row>
    <row r="660" spans="1:41" ht="14.25" hidden="1" x14ac:dyDescent="0.45">
      <c r="A660" s="246" t="s">
        <v>915</v>
      </c>
      <c r="B660" s="247"/>
      <c r="C660" s="232"/>
      <c r="D660" s="243"/>
      <c r="E660" s="232"/>
      <c r="F660" s="232"/>
      <c r="G660" s="232"/>
      <c r="H660" s="232"/>
      <c r="I660" s="232"/>
      <c r="J660" s="345" t="s">
        <v>233</v>
      </c>
      <c r="K660" s="345" t="s">
        <v>233</v>
      </c>
      <c r="L660" s="235">
        <v>0</v>
      </c>
      <c r="M660" s="235">
        <v>0</v>
      </c>
      <c r="N660" s="235">
        <v>0</v>
      </c>
      <c r="O660" s="235"/>
      <c r="P660" s="236">
        <v>0</v>
      </c>
      <c r="Q660" s="236">
        <v>8</v>
      </c>
      <c r="R660" s="236">
        <v>0</v>
      </c>
      <c r="S660" s="237">
        <v>0</v>
      </c>
      <c r="T660" s="234" t="e">
        <v>#N/A</v>
      </c>
      <c r="U660" s="234" t="e">
        <v>#N/A</v>
      </c>
      <c r="V660" s="234" t="e">
        <v>#N/A</v>
      </c>
      <c r="W660" s="234" t="e">
        <v>#N/A</v>
      </c>
      <c r="Y660" s="238">
        <v>1</v>
      </c>
      <c r="AA660" s="238">
        <v>0</v>
      </c>
      <c r="AB660" s="238">
        <v>0</v>
      </c>
      <c r="AC660" s="238">
        <v>0</v>
      </c>
      <c r="AD660" s="238">
        <v>0</v>
      </c>
      <c r="AE660" s="239">
        <v>0</v>
      </c>
      <c r="AH660" s="240">
        <f t="shared" si="20"/>
        <v>0</v>
      </c>
      <c r="AI660" s="193"/>
      <c r="AJ660" s="193"/>
      <c r="AK660" s="240"/>
      <c r="AO660" s="241">
        <f t="shared" si="21"/>
        <v>0</v>
      </c>
    </row>
    <row r="661" spans="1:41" ht="14.25" hidden="1" x14ac:dyDescent="0.45">
      <c r="A661" s="246" t="s">
        <v>916</v>
      </c>
      <c r="B661" s="247"/>
      <c r="C661" s="232"/>
      <c r="D661" s="243"/>
      <c r="E661" s="232"/>
      <c r="F661" s="232"/>
      <c r="G661" s="232"/>
      <c r="H661" s="232"/>
      <c r="I661" s="232"/>
      <c r="J661" s="345" t="s">
        <v>233</v>
      </c>
      <c r="K661" s="345" t="s">
        <v>233</v>
      </c>
      <c r="L661" s="235">
        <v>0</v>
      </c>
      <c r="M661" s="235">
        <v>0</v>
      </c>
      <c r="N661" s="235">
        <v>0</v>
      </c>
      <c r="O661" s="235"/>
      <c r="P661" s="236">
        <v>0</v>
      </c>
      <c r="Q661" s="236">
        <v>8</v>
      </c>
      <c r="R661" s="236">
        <v>0</v>
      </c>
      <c r="S661" s="237">
        <v>0</v>
      </c>
      <c r="T661" s="234" t="e">
        <v>#N/A</v>
      </c>
      <c r="U661" s="234" t="e">
        <v>#N/A</v>
      </c>
      <c r="V661" s="234" t="e">
        <v>#N/A</v>
      </c>
      <c r="W661" s="234" t="e">
        <v>#N/A</v>
      </c>
      <c r="Y661" s="238">
        <v>1</v>
      </c>
      <c r="AA661" s="238">
        <v>0</v>
      </c>
      <c r="AB661" s="238">
        <v>0</v>
      </c>
      <c r="AC661" s="238">
        <v>0</v>
      </c>
      <c r="AD661" s="238">
        <v>0</v>
      </c>
      <c r="AE661" s="239">
        <v>0</v>
      </c>
      <c r="AH661" s="240">
        <f t="shared" si="20"/>
        <v>0</v>
      </c>
      <c r="AI661" s="193"/>
      <c r="AJ661" s="193"/>
      <c r="AK661" s="240"/>
      <c r="AO661" s="241">
        <f t="shared" si="21"/>
        <v>0</v>
      </c>
    </row>
    <row r="662" spans="1:41" ht="14.25" hidden="1" x14ac:dyDescent="0.45">
      <c r="A662" s="246" t="s">
        <v>917</v>
      </c>
      <c r="B662" s="247"/>
      <c r="C662" s="232"/>
      <c r="D662" s="243"/>
      <c r="E662" s="232"/>
      <c r="F662" s="232"/>
      <c r="G662" s="232"/>
      <c r="H662" s="232"/>
      <c r="I662" s="232"/>
      <c r="J662" s="345" t="s">
        <v>233</v>
      </c>
      <c r="K662" s="345" t="s">
        <v>233</v>
      </c>
      <c r="L662" s="235">
        <v>0</v>
      </c>
      <c r="M662" s="235">
        <v>0</v>
      </c>
      <c r="N662" s="235">
        <v>0</v>
      </c>
      <c r="O662" s="235"/>
      <c r="P662" s="236">
        <v>0</v>
      </c>
      <c r="Q662" s="236">
        <v>8</v>
      </c>
      <c r="R662" s="236">
        <v>0</v>
      </c>
      <c r="S662" s="237">
        <v>0</v>
      </c>
      <c r="T662" s="234" t="e">
        <v>#N/A</v>
      </c>
      <c r="U662" s="234" t="e">
        <v>#N/A</v>
      </c>
      <c r="V662" s="234" t="e">
        <v>#N/A</v>
      </c>
      <c r="W662" s="234" t="e">
        <v>#N/A</v>
      </c>
      <c r="Y662" s="238">
        <v>1</v>
      </c>
      <c r="AA662" s="238">
        <v>0</v>
      </c>
      <c r="AB662" s="238">
        <v>0</v>
      </c>
      <c r="AC662" s="238">
        <v>0</v>
      </c>
      <c r="AD662" s="238">
        <v>0</v>
      </c>
      <c r="AE662" s="239">
        <v>0</v>
      </c>
      <c r="AH662" s="240">
        <f t="shared" si="20"/>
        <v>0</v>
      </c>
      <c r="AI662" s="193"/>
      <c r="AJ662" s="193"/>
      <c r="AK662" s="240"/>
      <c r="AO662" s="241">
        <f t="shared" si="21"/>
        <v>0</v>
      </c>
    </row>
    <row r="663" spans="1:41" ht="14.25" hidden="1" x14ac:dyDescent="0.45">
      <c r="A663" s="246" t="s">
        <v>918</v>
      </c>
      <c r="B663" s="247"/>
      <c r="C663" s="232"/>
      <c r="D663" s="243"/>
      <c r="E663" s="232"/>
      <c r="F663" s="232"/>
      <c r="G663" s="232"/>
      <c r="H663" s="232"/>
      <c r="I663" s="232"/>
      <c r="J663" s="345" t="s">
        <v>233</v>
      </c>
      <c r="K663" s="345" t="s">
        <v>233</v>
      </c>
      <c r="L663" s="235">
        <v>0</v>
      </c>
      <c r="M663" s="235">
        <v>0</v>
      </c>
      <c r="N663" s="235">
        <v>0</v>
      </c>
      <c r="O663" s="235"/>
      <c r="P663" s="236">
        <v>0</v>
      </c>
      <c r="Q663" s="236">
        <v>8</v>
      </c>
      <c r="R663" s="236">
        <v>0</v>
      </c>
      <c r="S663" s="237">
        <v>0</v>
      </c>
      <c r="T663" s="234" t="e">
        <v>#N/A</v>
      </c>
      <c r="U663" s="234" t="e">
        <v>#N/A</v>
      </c>
      <c r="V663" s="234" t="e">
        <v>#N/A</v>
      </c>
      <c r="W663" s="234" t="e">
        <v>#N/A</v>
      </c>
      <c r="Y663" s="238">
        <v>1</v>
      </c>
      <c r="AA663" s="238">
        <v>0</v>
      </c>
      <c r="AB663" s="238">
        <v>0</v>
      </c>
      <c r="AC663" s="238">
        <v>0</v>
      </c>
      <c r="AD663" s="238">
        <v>0</v>
      </c>
      <c r="AE663" s="239">
        <v>0</v>
      </c>
      <c r="AH663" s="240">
        <f t="shared" si="20"/>
        <v>0</v>
      </c>
      <c r="AI663" s="193"/>
      <c r="AJ663" s="193"/>
      <c r="AK663" s="240"/>
      <c r="AO663" s="241">
        <f t="shared" si="21"/>
        <v>0</v>
      </c>
    </row>
    <row r="664" spans="1:41" ht="14.25" hidden="1" x14ac:dyDescent="0.45">
      <c r="A664" s="246" t="s">
        <v>919</v>
      </c>
      <c r="B664" s="247"/>
      <c r="C664" s="232"/>
      <c r="D664" s="243"/>
      <c r="E664" s="232"/>
      <c r="F664" s="232"/>
      <c r="G664" s="232"/>
      <c r="H664" s="232"/>
      <c r="I664" s="232"/>
      <c r="J664" s="345" t="s">
        <v>233</v>
      </c>
      <c r="K664" s="345" t="s">
        <v>233</v>
      </c>
      <c r="L664" s="235">
        <v>0</v>
      </c>
      <c r="M664" s="235">
        <v>0</v>
      </c>
      <c r="N664" s="235">
        <v>0</v>
      </c>
      <c r="O664" s="235"/>
      <c r="P664" s="236">
        <v>0</v>
      </c>
      <c r="Q664" s="236">
        <v>8</v>
      </c>
      <c r="R664" s="236">
        <v>0</v>
      </c>
      <c r="S664" s="237">
        <v>0</v>
      </c>
      <c r="T664" s="234" t="e">
        <v>#N/A</v>
      </c>
      <c r="U664" s="234" t="e">
        <v>#N/A</v>
      </c>
      <c r="V664" s="234" t="e">
        <v>#N/A</v>
      </c>
      <c r="W664" s="234" t="e">
        <v>#N/A</v>
      </c>
      <c r="Y664" s="238">
        <v>1</v>
      </c>
      <c r="AA664" s="238">
        <v>0</v>
      </c>
      <c r="AB664" s="238">
        <v>0</v>
      </c>
      <c r="AC664" s="238">
        <v>0</v>
      </c>
      <c r="AD664" s="238">
        <v>0</v>
      </c>
      <c r="AE664" s="239">
        <v>0</v>
      </c>
      <c r="AH664" s="240">
        <f t="shared" si="20"/>
        <v>0</v>
      </c>
      <c r="AI664" s="193"/>
      <c r="AJ664" s="193"/>
      <c r="AK664" s="240"/>
      <c r="AO664" s="241">
        <f t="shared" si="21"/>
        <v>0</v>
      </c>
    </row>
    <row r="665" spans="1:41" ht="14.25" hidden="1" x14ac:dyDescent="0.45">
      <c r="A665" s="246" t="s">
        <v>920</v>
      </c>
      <c r="B665" s="247"/>
      <c r="C665" s="232"/>
      <c r="D665" s="243"/>
      <c r="E665" s="232"/>
      <c r="F665" s="232"/>
      <c r="G665" s="232"/>
      <c r="H665" s="232"/>
      <c r="I665" s="232"/>
      <c r="J665" s="345" t="s">
        <v>233</v>
      </c>
      <c r="K665" s="345" t="s">
        <v>233</v>
      </c>
      <c r="L665" s="235">
        <v>0</v>
      </c>
      <c r="M665" s="235">
        <v>0</v>
      </c>
      <c r="N665" s="235">
        <v>0</v>
      </c>
      <c r="O665" s="235"/>
      <c r="P665" s="236">
        <v>0</v>
      </c>
      <c r="Q665" s="236">
        <v>8</v>
      </c>
      <c r="R665" s="236">
        <v>0</v>
      </c>
      <c r="S665" s="237">
        <v>0</v>
      </c>
      <c r="T665" s="234" t="e">
        <v>#N/A</v>
      </c>
      <c r="U665" s="234" t="e">
        <v>#N/A</v>
      </c>
      <c r="V665" s="234" t="e">
        <v>#N/A</v>
      </c>
      <c r="W665" s="234" t="e">
        <v>#N/A</v>
      </c>
      <c r="Y665" s="238">
        <v>1</v>
      </c>
      <c r="AA665" s="238">
        <v>0</v>
      </c>
      <c r="AB665" s="238">
        <v>0</v>
      </c>
      <c r="AC665" s="238">
        <v>0</v>
      </c>
      <c r="AD665" s="238">
        <v>0</v>
      </c>
      <c r="AE665" s="239">
        <v>0</v>
      </c>
      <c r="AH665" s="240">
        <f t="shared" si="20"/>
        <v>0</v>
      </c>
      <c r="AI665" s="193"/>
      <c r="AJ665" s="193"/>
      <c r="AK665" s="240"/>
      <c r="AO665" s="241">
        <f t="shared" si="21"/>
        <v>0</v>
      </c>
    </row>
    <row r="666" spans="1:41" ht="14.25" hidden="1" x14ac:dyDescent="0.45">
      <c r="A666" s="246" t="s">
        <v>921</v>
      </c>
      <c r="B666" s="247"/>
      <c r="C666" s="232"/>
      <c r="D666" s="243"/>
      <c r="E666" s="232"/>
      <c r="F666" s="232"/>
      <c r="G666" s="232"/>
      <c r="H666" s="232"/>
      <c r="I666" s="232"/>
      <c r="J666" s="345" t="s">
        <v>233</v>
      </c>
      <c r="K666" s="345" t="s">
        <v>233</v>
      </c>
      <c r="L666" s="235">
        <v>0</v>
      </c>
      <c r="M666" s="235">
        <v>0</v>
      </c>
      <c r="N666" s="235">
        <v>0</v>
      </c>
      <c r="O666" s="235"/>
      <c r="P666" s="236">
        <v>0</v>
      </c>
      <c r="Q666" s="236">
        <v>8</v>
      </c>
      <c r="R666" s="236">
        <v>0</v>
      </c>
      <c r="S666" s="237">
        <v>0</v>
      </c>
      <c r="T666" s="234" t="e">
        <v>#N/A</v>
      </c>
      <c r="U666" s="234" t="e">
        <v>#N/A</v>
      </c>
      <c r="V666" s="234" t="e">
        <v>#N/A</v>
      </c>
      <c r="W666" s="234" t="e">
        <v>#N/A</v>
      </c>
      <c r="Y666" s="238">
        <v>1</v>
      </c>
      <c r="AA666" s="238">
        <v>0</v>
      </c>
      <c r="AB666" s="238">
        <v>0</v>
      </c>
      <c r="AC666" s="238">
        <v>0</v>
      </c>
      <c r="AD666" s="238">
        <v>0</v>
      </c>
      <c r="AE666" s="239">
        <v>0</v>
      </c>
      <c r="AH666" s="240">
        <f t="shared" si="20"/>
        <v>0</v>
      </c>
      <c r="AI666" s="193"/>
      <c r="AJ666" s="193"/>
      <c r="AK666" s="240"/>
      <c r="AO666" s="241">
        <f t="shared" si="21"/>
        <v>0</v>
      </c>
    </row>
    <row r="667" spans="1:41" ht="14.25" hidden="1" x14ac:dyDescent="0.45">
      <c r="A667" s="246" t="s">
        <v>922</v>
      </c>
      <c r="B667" s="247"/>
      <c r="C667" s="232"/>
      <c r="D667" s="243"/>
      <c r="E667" s="232"/>
      <c r="F667" s="232"/>
      <c r="G667" s="232"/>
      <c r="H667" s="232"/>
      <c r="I667" s="232"/>
      <c r="J667" s="345" t="s">
        <v>233</v>
      </c>
      <c r="K667" s="345" t="s">
        <v>233</v>
      </c>
      <c r="L667" s="235">
        <v>0</v>
      </c>
      <c r="M667" s="235">
        <v>0</v>
      </c>
      <c r="N667" s="235">
        <v>0</v>
      </c>
      <c r="O667" s="235"/>
      <c r="P667" s="236">
        <v>0</v>
      </c>
      <c r="Q667" s="236">
        <v>8</v>
      </c>
      <c r="R667" s="236">
        <v>0</v>
      </c>
      <c r="S667" s="237">
        <v>0</v>
      </c>
      <c r="T667" s="234" t="e">
        <v>#N/A</v>
      </c>
      <c r="U667" s="234" t="e">
        <v>#N/A</v>
      </c>
      <c r="V667" s="234" t="e">
        <v>#N/A</v>
      </c>
      <c r="W667" s="234" t="e">
        <v>#N/A</v>
      </c>
      <c r="Y667" s="238">
        <v>1</v>
      </c>
      <c r="AA667" s="238">
        <v>0</v>
      </c>
      <c r="AB667" s="238">
        <v>0</v>
      </c>
      <c r="AC667" s="238">
        <v>0</v>
      </c>
      <c r="AD667" s="238">
        <v>0</v>
      </c>
      <c r="AE667" s="239">
        <v>0</v>
      </c>
      <c r="AH667" s="240">
        <f t="shared" si="20"/>
        <v>0</v>
      </c>
      <c r="AI667" s="193"/>
      <c r="AJ667" s="193"/>
      <c r="AK667" s="240"/>
      <c r="AO667" s="241">
        <f t="shared" si="21"/>
        <v>0</v>
      </c>
    </row>
    <row r="668" spans="1:41" ht="14.25" hidden="1" x14ac:dyDescent="0.45">
      <c r="A668" s="246" t="s">
        <v>923</v>
      </c>
      <c r="B668" s="247"/>
      <c r="C668" s="232"/>
      <c r="D668" s="243"/>
      <c r="E668" s="232"/>
      <c r="F668" s="232"/>
      <c r="G668" s="232"/>
      <c r="H668" s="232"/>
      <c r="I668" s="232"/>
      <c r="J668" s="345" t="s">
        <v>233</v>
      </c>
      <c r="K668" s="345" t="s">
        <v>233</v>
      </c>
      <c r="L668" s="235">
        <v>0</v>
      </c>
      <c r="M668" s="235">
        <v>0</v>
      </c>
      <c r="N668" s="235">
        <v>0</v>
      </c>
      <c r="O668" s="235"/>
      <c r="P668" s="236">
        <v>0</v>
      </c>
      <c r="Q668" s="236">
        <v>8</v>
      </c>
      <c r="R668" s="236">
        <v>0</v>
      </c>
      <c r="S668" s="237">
        <v>0</v>
      </c>
      <c r="T668" s="234" t="e">
        <v>#N/A</v>
      </c>
      <c r="U668" s="234" t="e">
        <v>#N/A</v>
      </c>
      <c r="V668" s="234" t="e">
        <v>#N/A</v>
      </c>
      <c r="W668" s="234" t="e">
        <v>#N/A</v>
      </c>
      <c r="Y668" s="238">
        <v>1</v>
      </c>
      <c r="AA668" s="238">
        <v>0</v>
      </c>
      <c r="AB668" s="238">
        <v>0</v>
      </c>
      <c r="AC668" s="238">
        <v>0</v>
      </c>
      <c r="AD668" s="238">
        <v>0</v>
      </c>
      <c r="AE668" s="239">
        <v>0</v>
      </c>
      <c r="AH668" s="240">
        <f t="shared" si="20"/>
        <v>0</v>
      </c>
      <c r="AI668" s="193"/>
      <c r="AJ668" s="193"/>
      <c r="AK668" s="240"/>
      <c r="AO668" s="241">
        <f t="shared" si="21"/>
        <v>0</v>
      </c>
    </row>
    <row r="669" spans="1:41" ht="14.25" hidden="1" x14ac:dyDescent="0.45">
      <c r="A669" s="246" t="s">
        <v>924</v>
      </c>
      <c r="B669" s="247"/>
      <c r="C669" s="232"/>
      <c r="D669" s="243"/>
      <c r="E669" s="232"/>
      <c r="F669" s="232"/>
      <c r="G669" s="232"/>
      <c r="H669" s="232"/>
      <c r="I669" s="232"/>
      <c r="J669" s="345" t="s">
        <v>233</v>
      </c>
      <c r="K669" s="345" t="s">
        <v>233</v>
      </c>
      <c r="L669" s="235">
        <v>0</v>
      </c>
      <c r="M669" s="235">
        <v>0</v>
      </c>
      <c r="N669" s="235">
        <v>0</v>
      </c>
      <c r="O669" s="235"/>
      <c r="P669" s="236">
        <v>0</v>
      </c>
      <c r="Q669" s="236">
        <v>8</v>
      </c>
      <c r="R669" s="236">
        <v>0</v>
      </c>
      <c r="S669" s="237">
        <v>0</v>
      </c>
      <c r="T669" s="234" t="e">
        <v>#N/A</v>
      </c>
      <c r="U669" s="234" t="e">
        <v>#N/A</v>
      </c>
      <c r="V669" s="234" t="e">
        <v>#N/A</v>
      </c>
      <c r="W669" s="234" t="e">
        <v>#N/A</v>
      </c>
      <c r="Y669" s="238">
        <v>1</v>
      </c>
      <c r="AA669" s="238">
        <v>0</v>
      </c>
      <c r="AB669" s="238">
        <v>0</v>
      </c>
      <c r="AC669" s="238">
        <v>0</v>
      </c>
      <c r="AD669" s="238">
        <v>0</v>
      </c>
      <c r="AE669" s="239">
        <v>0</v>
      </c>
      <c r="AH669" s="240">
        <f t="shared" si="20"/>
        <v>0</v>
      </c>
      <c r="AI669" s="193"/>
      <c r="AJ669" s="193"/>
      <c r="AK669" s="240"/>
      <c r="AO669" s="241">
        <f t="shared" si="21"/>
        <v>0</v>
      </c>
    </row>
    <row r="670" spans="1:41" ht="14.25" hidden="1" x14ac:dyDescent="0.45">
      <c r="A670" s="246" t="s">
        <v>925</v>
      </c>
      <c r="B670" s="247"/>
      <c r="C670" s="232"/>
      <c r="D670" s="243"/>
      <c r="E670" s="232"/>
      <c r="F670" s="232"/>
      <c r="G670" s="232"/>
      <c r="H670" s="232"/>
      <c r="I670" s="232"/>
      <c r="J670" s="345" t="s">
        <v>233</v>
      </c>
      <c r="K670" s="345" t="s">
        <v>233</v>
      </c>
      <c r="L670" s="235">
        <v>0</v>
      </c>
      <c r="M670" s="235">
        <v>0</v>
      </c>
      <c r="N670" s="235">
        <v>0</v>
      </c>
      <c r="O670" s="235"/>
      <c r="P670" s="236">
        <v>0</v>
      </c>
      <c r="Q670" s="236">
        <v>8</v>
      </c>
      <c r="R670" s="236">
        <v>0</v>
      </c>
      <c r="S670" s="237">
        <v>0</v>
      </c>
      <c r="T670" s="234" t="e">
        <v>#N/A</v>
      </c>
      <c r="U670" s="234" t="e">
        <v>#N/A</v>
      </c>
      <c r="V670" s="234" t="e">
        <v>#N/A</v>
      </c>
      <c r="W670" s="234" t="e">
        <v>#N/A</v>
      </c>
      <c r="Y670" s="238">
        <v>1</v>
      </c>
      <c r="AA670" s="238">
        <v>0</v>
      </c>
      <c r="AB670" s="238">
        <v>0</v>
      </c>
      <c r="AC670" s="238">
        <v>0</v>
      </c>
      <c r="AD670" s="238">
        <v>0</v>
      </c>
      <c r="AE670" s="239">
        <v>0</v>
      </c>
      <c r="AH670" s="240">
        <f t="shared" si="20"/>
        <v>0</v>
      </c>
      <c r="AI670" s="193"/>
      <c r="AJ670" s="193"/>
      <c r="AK670" s="240"/>
      <c r="AO670" s="241">
        <f t="shared" si="21"/>
        <v>0</v>
      </c>
    </row>
    <row r="671" spans="1:41" ht="14.25" hidden="1" x14ac:dyDescent="0.45">
      <c r="A671" s="246" t="s">
        <v>926</v>
      </c>
      <c r="B671" s="247"/>
      <c r="C671" s="232"/>
      <c r="D671" s="243"/>
      <c r="E671" s="232"/>
      <c r="F671" s="232"/>
      <c r="G671" s="232"/>
      <c r="H671" s="232"/>
      <c r="I671" s="232"/>
      <c r="J671" s="345" t="s">
        <v>233</v>
      </c>
      <c r="K671" s="345" t="s">
        <v>233</v>
      </c>
      <c r="L671" s="235">
        <v>0</v>
      </c>
      <c r="M671" s="235">
        <v>0</v>
      </c>
      <c r="N671" s="235">
        <v>0</v>
      </c>
      <c r="O671" s="235"/>
      <c r="P671" s="236">
        <v>0</v>
      </c>
      <c r="Q671" s="236">
        <v>8</v>
      </c>
      <c r="R671" s="236">
        <v>0</v>
      </c>
      <c r="S671" s="237">
        <v>0</v>
      </c>
      <c r="T671" s="234" t="e">
        <v>#N/A</v>
      </c>
      <c r="U671" s="234" t="e">
        <v>#N/A</v>
      </c>
      <c r="V671" s="234" t="e">
        <v>#N/A</v>
      </c>
      <c r="W671" s="234" t="e">
        <v>#N/A</v>
      </c>
      <c r="Y671" s="238">
        <v>1</v>
      </c>
      <c r="AA671" s="238">
        <v>0</v>
      </c>
      <c r="AB671" s="238">
        <v>0</v>
      </c>
      <c r="AC671" s="238">
        <v>0</v>
      </c>
      <c r="AD671" s="238">
        <v>0</v>
      </c>
      <c r="AE671" s="239">
        <v>0</v>
      </c>
      <c r="AH671" s="240">
        <f t="shared" si="20"/>
        <v>0</v>
      </c>
      <c r="AI671" s="193"/>
      <c r="AJ671" s="193"/>
      <c r="AK671" s="240"/>
      <c r="AO671" s="241">
        <f t="shared" si="21"/>
        <v>0</v>
      </c>
    </row>
    <row r="672" spans="1:41" ht="14.25" hidden="1" x14ac:dyDescent="0.45">
      <c r="A672" s="246" t="s">
        <v>927</v>
      </c>
      <c r="B672" s="247"/>
      <c r="C672" s="232"/>
      <c r="D672" s="243"/>
      <c r="E672" s="232"/>
      <c r="F672" s="232"/>
      <c r="G672" s="232"/>
      <c r="H672" s="232"/>
      <c r="I672" s="232"/>
      <c r="J672" s="345" t="s">
        <v>233</v>
      </c>
      <c r="K672" s="345" t="s">
        <v>233</v>
      </c>
      <c r="L672" s="235">
        <v>0</v>
      </c>
      <c r="M672" s="235">
        <v>0</v>
      </c>
      <c r="N672" s="235">
        <v>0</v>
      </c>
      <c r="O672" s="235"/>
      <c r="P672" s="236">
        <v>0</v>
      </c>
      <c r="Q672" s="236">
        <v>8</v>
      </c>
      <c r="R672" s="236">
        <v>0</v>
      </c>
      <c r="S672" s="237">
        <v>0</v>
      </c>
      <c r="T672" s="234" t="e">
        <v>#N/A</v>
      </c>
      <c r="U672" s="234" t="e">
        <v>#N/A</v>
      </c>
      <c r="V672" s="234" t="e">
        <v>#N/A</v>
      </c>
      <c r="W672" s="234" t="e">
        <v>#N/A</v>
      </c>
      <c r="Y672" s="238">
        <v>1</v>
      </c>
      <c r="AA672" s="238">
        <v>0</v>
      </c>
      <c r="AB672" s="238">
        <v>0</v>
      </c>
      <c r="AC672" s="238">
        <v>0</v>
      </c>
      <c r="AD672" s="238">
        <v>0</v>
      </c>
      <c r="AE672" s="239">
        <v>0</v>
      </c>
      <c r="AH672" s="240">
        <f t="shared" si="20"/>
        <v>0</v>
      </c>
      <c r="AI672" s="193"/>
      <c r="AJ672" s="193"/>
      <c r="AK672" s="240"/>
      <c r="AO672" s="241">
        <f t="shared" si="21"/>
        <v>0</v>
      </c>
    </row>
    <row r="673" spans="1:41" ht="14.25" hidden="1" x14ac:dyDescent="0.45">
      <c r="A673" s="246" t="s">
        <v>928</v>
      </c>
      <c r="B673" s="247"/>
      <c r="C673" s="232"/>
      <c r="D673" s="243"/>
      <c r="E673" s="232"/>
      <c r="F673" s="232"/>
      <c r="G673" s="232"/>
      <c r="H673" s="232"/>
      <c r="I673" s="232"/>
      <c r="J673" s="345" t="s">
        <v>233</v>
      </c>
      <c r="K673" s="345" t="s">
        <v>233</v>
      </c>
      <c r="L673" s="235">
        <v>0</v>
      </c>
      <c r="M673" s="235">
        <v>0</v>
      </c>
      <c r="N673" s="235">
        <v>0</v>
      </c>
      <c r="O673" s="235"/>
      <c r="P673" s="236">
        <v>0</v>
      </c>
      <c r="Q673" s="236">
        <v>8</v>
      </c>
      <c r="R673" s="236">
        <v>0</v>
      </c>
      <c r="S673" s="237">
        <v>0</v>
      </c>
      <c r="T673" s="234" t="e">
        <v>#N/A</v>
      </c>
      <c r="U673" s="234" t="e">
        <v>#N/A</v>
      </c>
      <c r="V673" s="234" t="e">
        <v>#N/A</v>
      </c>
      <c r="W673" s="234" t="e">
        <v>#N/A</v>
      </c>
      <c r="Y673" s="238">
        <v>1</v>
      </c>
      <c r="AA673" s="238">
        <v>0</v>
      </c>
      <c r="AB673" s="238">
        <v>0</v>
      </c>
      <c r="AC673" s="238">
        <v>0</v>
      </c>
      <c r="AD673" s="238">
        <v>0</v>
      </c>
      <c r="AE673" s="239">
        <v>0</v>
      </c>
      <c r="AH673" s="240">
        <f t="shared" si="20"/>
        <v>0</v>
      </c>
      <c r="AI673" s="193"/>
      <c r="AJ673" s="193"/>
      <c r="AK673" s="240"/>
      <c r="AO673" s="241">
        <f t="shared" si="21"/>
        <v>0</v>
      </c>
    </row>
    <row r="674" spans="1:41" ht="14.25" hidden="1" x14ac:dyDescent="0.45">
      <c r="A674" s="246" t="s">
        <v>929</v>
      </c>
      <c r="B674" s="247"/>
      <c r="C674" s="232"/>
      <c r="D674" s="243"/>
      <c r="E674" s="232"/>
      <c r="F674" s="232"/>
      <c r="G674" s="232"/>
      <c r="H674" s="232"/>
      <c r="I674" s="232"/>
      <c r="J674" s="345" t="s">
        <v>233</v>
      </c>
      <c r="K674" s="345" t="s">
        <v>233</v>
      </c>
      <c r="L674" s="235">
        <v>0</v>
      </c>
      <c r="M674" s="235">
        <v>0</v>
      </c>
      <c r="N674" s="235">
        <v>0</v>
      </c>
      <c r="O674" s="235"/>
      <c r="P674" s="236">
        <v>0</v>
      </c>
      <c r="Q674" s="236">
        <v>8</v>
      </c>
      <c r="R674" s="236">
        <v>0</v>
      </c>
      <c r="S674" s="237">
        <v>0</v>
      </c>
      <c r="T674" s="234" t="e">
        <v>#N/A</v>
      </c>
      <c r="U674" s="234" t="e">
        <v>#N/A</v>
      </c>
      <c r="V674" s="234" t="e">
        <v>#N/A</v>
      </c>
      <c r="W674" s="234" t="e">
        <v>#N/A</v>
      </c>
      <c r="Y674" s="238">
        <v>1</v>
      </c>
      <c r="AA674" s="238">
        <v>0</v>
      </c>
      <c r="AB674" s="238">
        <v>0</v>
      </c>
      <c r="AC674" s="238">
        <v>0</v>
      </c>
      <c r="AD674" s="238">
        <v>0</v>
      </c>
      <c r="AE674" s="239">
        <v>0</v>
      </c>
      <c r="AH674" s="240">
        <f t="shared" si="20"/>
        <v>0</v>
      </c>
      <c r="AI674" s="193"/>
      <c r="AJ674" s="193"/>
      <c r="AK674" s="240"/>
      <c r="AO674" s="241">
        <f t="shared" si="21"/>
        <v>0</v>
      </c>
    </row>
    <row r="675" spans="1:41" ht="14.25" hidden="1" x14ac:dyDescent="0.45">
      <c r="A675" s="246" t="s">
        <v>930</v>
      </c>
      <c r="B675" s="247"/>
      <c r="C675" s="232"/>
      <c r="D675" s="243"/>
      <c r="E675" s="232"/>
      <c r="F675" s="232"/>
      <c r="G675" s="232"/>
      <c r="H675" s="232"/>
      <c r="I675" s="232"/>
      <c r="J675" s="345" t="s">
        <v>233</v>
      </c>
      <c r="K675" s="345" t="s">
        <v>233</v>
      </c>
      <c r="L675" s="235">
        <v>0</v>
      </c>
      <c r="M675" s="235">
        <v>0</v>
      </c>
      <c r="N675" s="235">
        <v>0</v>
      </c>
      <c r="O675" s="235"/>
      <c r="P675" s="236">
        <v>0</v>
      </c>
      <c r="Q675" s="236">
        <v>8</v>
      </c>
      <c r="R675" s="236">
        <v>0</v>
      </c>
      <c r="S675" s="237">
        <v>0</v>
      </c>
      <c r="T675" s="234" t="e">
        <v>#N/A</v>
      </c>
      <c r="U675" s="234" t="e">
        <v>#N/A</v>
      </c>
      <c r="V675" s="234" t="e">
        <v>#N/A</v>
      </c>
      <c r="W675" s="234" t="e">
        <v>#N/A</v>
      </c>
      <c r="Y675" s="238">
        <v>1</v>
      </c>
      <c r="AA675" s="238">
        <v>0</v>
      </c>
      <c r="AB675" s="238">
        <v>0</v>
      </c>
      <c r="AC675" s="238">
        <v>0</v>
      </c>
      <c r="AD675" s="238">
        <v>0</v>
      </c>
      <c r="AE675" s="239">
        <v>0</v>
      </c>
      <c r="AH675" s="240">
        <f t="shared" si="20"/>
        <v>0</v>
      </c>
      <c r="AI675" s="193"/>
      <c r="AJ675" s="193"/>
      <c r="AK675" s="240"/>
      <c r="AO675" s="241">
        <f t="shared" si="21"/>
        <v>0</v>
      </c>
    </row>
    <row r="676" spans="1:41" ht="14.25" hidden="1" x14ac:dyDescent="0.45">
      <c r="A676" s="246" t="s">
        <v>931</v>
      </c>
      <c r="B676" s="247"/>
      <c r="C676" s="232"/>
      <c r="D676" s="243"/>
      <c r="E676" s="232"/>
      <c r="F676" s="232"/>
      <c r="G676" s="232"/>
      <c r="H676" s="232"/>
      <c r="I676" s="232"/>
      <c r="J676" s="345" t="s">
        <v>233</v>
      </c>
      <c r="K676" s="345" t="s">
        <v>233</v>
      </c>
      <c r="L676" s="235">
        <v>0</v>
      </c>
      <c r="M676" s="235">
        <v>0</v>
      </c>
      <c r="N676" s="235">
        <v>0</v>
      </c>
      <c r="O676" s="235"/>
      <c r="P676" s="236">
        <v>0</v>
      </c>
      <c r="Q676" s="236">
        <v>8</v>
      </c>
      <c r="R676" s="236">
        <v>0</v>
      </c>
      <c r="S676" s="237">
        <v>0</v>
      </c>
      <c r="T676" s="234" t="e">
        <v>#N/A</v>
      </c>
      <c r="U676" s="234" t="e">
        <v>#N/A</v>
      </c>
      <c r="V676" s="234" t="e">
        <v>#N/A</v>
      </c>
      <c r="W676" s="234" t="e">
        <v>#N/A</v>
      </c>
      <c r="Y676" s="238">
        <v>1</v>
      </c>
      <c r="AA676" s="238">
        <v>0</v>
      </c>
      <c r="AB676" s="238">
        <v>0</v>
      </c>
      <c r="AC676" s="238">
        <v>0</v>
      </c>
      <c r="AD676" s="238">
        <v>0</v>
      </c>
      <c r="AE676" s="239">
        <v>0</v>
      </c>
      <c r="AH676" s="240">
        <f t="shared" si="20"/>
        <v>0</v>
      </c>
      <c r="AI676" s="193"/>
      <c r="AJ676" s="193"/>
      <c r="AK676" s="240"/>
      <c r="AO676" s="241">
        <f t="shared" si="21"/>
        <v>0</v>
      </c>
    </row>
    <row r="677" spans="1:41" ht="14.25" hidden="1" x14ac:dyDescent="0.45">
      <c r="A677" s="246" t="s">
        <v>932</v>
      </c>
      <c r="B677" s="247"/>
      <c r="C677" s="232"/>
      <c r="D677" s="243"/>
      <c r="E677" s="232"/>
      <c r="F677" s="232"/>
      <c r="G677" s="232"/>
      <c r="H677" s="232"/>
      <c r="I677" s="232"/>
      <c r="J677" s="345" t="s">
        <v>233</v>
      </c>
      <c r="K677" s="345" t="s">
        <v>233</v>
      </c>
      <c r="L677" s="235">
        <v>0</v>
      </c>
      <c r="M677" s="235">
        <v>0</v>
      </c>
      <c r="N677" s="235">
        <v>0</v>
      </c>
      <c r="O677" s="235"/>
      <c r="P677" s="236">
        <v>0</v>
      </c>
      <c r="Q677" s="236">
        <v>8</v>
      </c>
      <c r="R677" s="236">
        <v>0</v>
      </c>
      <c r="S677" s="237">
        <v>0</v>
      </c>
      <c r="T677" s="234" t="e">
        <v>#N/A</v>
      </c>
      <c r="U677" s="234" t="e">
        <v>#N/A</v>
      </c>
      <c r="V677" s="234" t="e">
        <v>#N/A</v>
      </c>
      <c r="W677" s="234" t="e">
        <v>#N/A</v>
      </c>
      <c r="Y677" s="238">
        <v>1</v>
      </c>
      <c r="AA677" s="238">
        <v>0</v>
      </c>
      <c r="AB677" s="238">
        <v>0</v>
      </c>
      <c r="AC677" s="238">
        <v>0</v>
      </c>
      <c r="AD677" s="238">
        <v>0</v>
      </c>
      <c r="AE677" s="239">
        <v>0</v>
      </c>
      <c r="AH677" s="240">
        <f t="shared" si="20"/>
        <v>0</v>
      </c>
      <c r="AI677" s="193"/>
      <c r="AJ677" s="193"/>
      <c r="AK677" s="240"/>
      <c r="AO677" s="241">
        <f t="shared" si="21"/>
        <v>0</v>
      </c>
    </row>
    <row r="678" spans="1:41" ht="14.25" hidden="1" x14ac:dyDescent="0.45">
      <c r="A678" s="246" t="s">
        <v>933</v>
      </c>
      <c r="B678" s="247"/>
      <c r="C678" s="232"/>
      <c r="D678" s="243"/>
      <c r="E678" s="232"/>
      <c r="F678" s="232"/>
      <c r="G678" s="232"/>
      <c r="H678" s="232"/>
      <c r="I678" s="232"/>
      <c r="J678" s="345" t="s">
        <v>233</v>
      </c>
      <c r="K678" s="345" t="s">
        <v>233</v>
      </c>
      <c r="L678" s="235">
        <v>0</v>
      </c>
      <c r="M678" s="235">
        <v>0</v>
      </c>
      <c r="N678" s="235">
        <v>0</v>
      </c>
      <c r="O678" s="235"/>
      <c r="P678" s="236">
        <v>0</v>
      </c>
      <c r="Q678" s="236">
        <v>8</v>
      </c>
      <c r="R678" s="236">
        <v>0</v>
      </c>
      <c r="S678" s="237">
        <v>0</v>
      </c>
      <c r="T678" s="234" t="e">
        <v>#N/A</v>
      </c>
      <c r="U678" s="234" t="e">
        <v>#N/A</v>
      </c>
      <c r="V678" s="234" t="e">
        <v>#N/A</v>
      </c>
      <c r="W678" s="234" t="e">
        <v>#N/A</v>
      </c>
      <c r="Y678" s="238">
        <v>1</v>
      </c>
      <c r="AA678" s="238">
        <v>0</v>
      </c>
      <c r="AB678" s="238">
        <v>0</v>
      </c>
      <c r="AC678" s="238">
        <v>0</v>
      </c>
      <c r="AD678" s="238">
        <v>0</v>
      </c>
      <c r="AE678" s="239">
        <v>0</v>
      </c>
      <c r="AH678" s="240">
        <f t="shared" si="20"/>
        <v>0</v>
      </c>
      <c r="AI678" s="193"/>
      <c r="AJ678" s="193"/>
      <c r="AK678" s="240"/>
      <c r="AO678" s="241">
        <f t="shared" si="21"/>
        <v>0</v>
      </c>
    </row>
    <row r="679" spans="1:41" ht="14.25" hidden="1" x14ac:dyDescent="0.45">
      <c r="A679" s="246" t="s">
        <v>934</v>
      </c>
      <c r="B679" s="247"/>
      <c r="C679" s="232"/>
      <c r="D679" s="243"/>
      <c r="E679" s="232"/>
      <c r="F679" s="232"/>
      <c r="G679" s="232"/>
      <c r="H679" s="232"/>
      <c r="I679" s="232"/>
      <c r="J679" s="345" t="s">
        <v>233</v>
      </c>
      <c r="K679" s="345" t="s">
        <v>233</v>
      </c>
      <c r="L679" s="235">
        <v>0</v>
      </c>
      <c r="M679" s="235">
        <v>0</v>
      </c>
      <c r="N679" s="235">
        <v>0</v>
      </c>
      <c r="O679" s="235"/>
      <c r="P679" s="236">
        <v>0</v>
      </c>
      <c r="Q679" s="236">
        <v>8</v>
      </c>
      <c r="R679" s="236">
        <v>0</v>
      </c>
      <c r="S679" s="237">
        <v>0</v>
      </c>
      <c r="T679" s="234" t="e">
        <v>#N/A</v>
      </c>
      <c r="U679" s="234" t="e">
        <v>#N/A</v>
      </c>
      <c r="V679" s="234" t="e">
        <v>#N/A</v>
      </c>
      <c r="W679" s="234" t="e">
        <v>#N/A</v>
      </c>
      <c r="Y679" s="238">
        <v>1</v>
      </c>
      <c r="AA679" s="238">
        <v>0</v>
      </c>
      <c r="AB679" s="238">
        <v>0</v>
      </c>
      <c r="AC679" s="238">
        <v>0</v>
      </c>
      <c r="AD679" s="238">
        <v>0</v>
      </c>
      <c r="AE679" s="239">
        <v>0</v>
      </c>
      <c r="AH679" s="240">
        <f t="shared" si="20"/>
        <v>0</v>
      </c>
      <c r="AI679" s="193"/>
      <c r="AJ679" s="193"/>
      <c r="AK679" s="240"/>
      <c r="AO679" s="241">
        <f t="shared" si="21"/>
        <v>0</v>
      </c>
    </row>
    <row r="680" spans="1:41" ht="14.25" hidden="1" x14ac:dyDescent="0.45">
      <c r="A680" s="246" t="s">
        <v>935</v>
      </c>
      <c r="B680" s="247"/>
      <c r="C680" s="232"/>
      <c r="D680" s="243"/>
      <c r="E680" s="232"/>
      <c r="F680" s="232"/>
      <c r="G680" s="232"/>
      <c r="H680" s="232"/>
      <c r="I680" s="232"/>
      <c r="J680" s="345" t="s">
        <v>233</v>
      </c>
      <c r="K680" s="345" t="s">
        <v>233</v>
      </c>
      <c r="L680" s="235">
        <v>0</v>
      </c>
      <c r="M680" s="235">
        <v>0</v>
      </c>
      <c r="N680" s="235">
        <v>0</v>
      </c>
      <c r="O680" s="235"/>
      <c r="P680" s="236">
        <v>0</v>
      </c>
      <c r="Q680" s="236">
        <v>8</v>
      </c>
      <c r="R680" s="236">
        <v>0</v>
      </c>
      <c r="S680" s="237">
        <v>0</v>
      </c>
      <c r="T680" s="234" t="e">
        <v>#N/A</v>
      </c>
      <c r="U680" s="234" t="e">
        <v>#N/A</v>
      </c>
      <c r="V680" s="234" t="e">
        <v>#N/A</v>
      </c>
      <c r="W680" s="234" t="e">
        <v>#N/A</v>
      </c>
      <c r="Y680" s="238">
        <v>1</v>
      </c>
      <c r="AA680" s="238">
        <v>0</v>
      </c>
      <c r="AB680" s="238">
        <v>0</v>
      </c>
      <c r="AC680" s="238">
        <v>0</v>
      </c>
      <c r="AD680" s="238">
        <v>0</v>
      </c>
      <c r="AE680" s="239">
        <v>0</v>
      </c>
      <c r="AH680" s="240">
        <f t="shared" si="20"/>
        <v>0</v>
      </c>
      <c r="AI680" s="193"/>
      <c r="AJ680" s="193"/>
      <c r="AK680" s="240"/>
      <c r="AO680" s="241">
        <f t="shared" si="21"/>
        <v>0</v>
      </c>
    </row>
    <row r="681" spans="1:41" ht="14.25" hidden="1" x14ac:dyDescent="0.45">
      <c r="A681" s="246" t="s">
        <v>936</v>
      </c>
      <c r="B681" s="247"/>
      <c r="C681" s="232"/>
      <c r="D681" s="243"/>
      <c r="E681" s="232"/>
      <c r="F681" s="232"/>
      <c r="G681" s="232"/>
      <c r="H681" s="232"/>
      <c r="I681" s="232"/>
      <c r="J681" s="345" t="s">
        <v>233</v>
      </c>
      <c r="K681" s="345" t="s">
        <v>233</v>
      </c>
      <c r="L681" s="235">
        <v>0</v>
      </c>
      <c r="M681" s="235">
        <v>0</v>
      </c>
      <c r="N681" s="235">
        <v>0</v>
      </c>
      <c r="O681" s="235"/>
      <c r="P681" s="236">
        <v>0</v>
      </c>
      <c r="Q681" s="236">
        <v>8</v>
      </c>
      <c r="R681" s="236">
        <v>0</v>
      </c>
      <c r="S681" s="237">
        <v>0</v>
      </c>
      <c r="T681" s="234" t="e">
        <v>#N/A</v>
      </c>
      <c r="U681" s="234" t="e">
        <v>#N/A</v>
      </c>
      <c r="V681" s="234" t="e">
        <v>#N/A</v>
      </c>
      <c r="W681" s="234" t="e">
        <v>#N/A</v>
      </c>
      <c r="Y681" s="238">
        <v>1</v>
      </c>
      <c r="AA681" s="238">
        <v>0</v>
      </c>
      <c r="AB681" s="238">
        <v>0</v>
      </c>
      <c r="AC681" s="238">
        <v>0</v>
      </c>
      <c r="AD681" s="238">
        <v>0</v>
      </c>
      <c r="AE681" s="239">
        <v>0</v>
      </c>
      <c r="AH681" s="240">
        <f t="shared" si="20"/>
        <v>0</v>
      </c>
      <c r="AI681" s="193"/>
      <c r="AJ681" s="193"/>
      <c r="AK681" s="240"/>
      <c r="AO681" s="241">
        <f t="shared" si="21"/>
        <v>0</v>
      </c>
    </row>
    <row r="682" spans="1:41" ht="14.25" hidden="1" x14ac:dyDescent="0.45">
      <c r="A682" s="246" t="s">
        <v>937</v>
      </c>
      <c r="B682" s="247"/>
      <c r="C682" s="232"/>
      <c r="D682" s="243"/>
      <c r="E682" s="232"/>
      <c r="F682" s="232"/>
      <c r="G682" s="232"/>
      <c r="H682" s="232"/>
      <c r="I682" s="232"/>
      <c r="J682" s="345" t="s">
        <v>233</v>
      </c>
      <c r="K682" s="345" t="s">
        <v>233</v>
      </c>
      <c r="L682" s="235">
        <v>0</v>
      </c>
      <c r="M682" s="235">
        <v>0</v>
      </c>
      <c r="N682" s="235">
        <v>0</v>
      </c>
      <c r="O682" s="235"/>
      <c r="P682" s="236">
        <v>0</v>
      </c>
      <c r="Q682" s="236">
        <v>8</v>
      </c>
      <c r="R682" s="236">
        <v>0</v>
      </c>
      <c r="S682" s="237">
        <v>0</v>
      </c>
      <c r="T682" s="234" t="e">
        <v>#N/A</v>
      </c>
      <c r="U682" s="234" t="e">
        <v>#N/A</v>
      </c>
      <c r="V682" s="234" t="e">
        <v>#N/A</v>
      </c>
      <c r="W682" s="234" t="e">
        <v>#N/A</v>
      </c>
      <c r="Y682" s="238">
        <v>1</v>
      </c>
      <c r="AA682" s="238">
        <v>0</v>
      </c>
      <c r="AB682" s="238">
        <v>0</v>
      </c>
      <c r="AC682" s="238">
        <v>0</v>
      </c>
      <c r="AD682" s="238">
        <v>0</v>
      </c>
      <c r="AE682" s="239">
        <v>0</v>
      </c>
      <c r="AH682" s="240">
        <f t="shared" si="20"/>
        <v>0</v>
      </c>
      <c r="AI682" s="193"/>
      <c r="AJ682" s="193"/>
      <c r="AK682" s="240"/>
      <c r="AO682" s="241">
        <f t="shared" si="21"/>
        <v>0</v>
      </c>
    </row>
    <row r="683" spans="1:41" ht="14.25" hidden="1" x14ac:dyDescent="0.45">
      <c r="A683" s="246" t="s">
        <v>938</v>
      </c>
      <c r="B683" s="247"/>
      <c r="C683" s="232"/>
      <c r="D683" s="243"/>
      <c r="E683" s="232"/>
      <c r="F683" s="232"/>
      <c r="G683" s="232"/>
      <c r="H683" s="232"/>
      <c r="I683" s="232"/>
      <c r="J683" s="345" t="s">
        <v>233</v>
      </c>
      <c r="K683" s="345" t="s">
        <v>233</v>
      </c>
      <c r="L683" s="235">
        <v>0</v>
      </c>
      <c r="M683" s="235">
        <v>0</v>
      </c>
      <c r="N683" s="235">
        <v>0</v>
      </c>
      <c r="O683" s="235"/>
      <c r="P683" s="236">
        <v>0</v>
      </c>
      <c r="Q683" s="236">
        <v>8</v>
      </c>
      <c r="R683" s="236">
        <v>0</v>
      </c>
      <c r="S683" s="237">
        <v>0</v>
      </c>
      <c r="T683" s="234" t="e">
        <v>#N/A</v>
      </c>
      <c r="U683" s="234" t="e">
        <v>#N/A</v>
      </c>
      <c r="V683" s="234" t="e">
        <v>#N/A</v>
      </c>
      <c r="W683" s="234" t="e">
        <v>#N/A</v>
      </c>
      <c r="Y683" s="238">
        <v>1</v>
      </c>
      <c r="AA683" s="238">
        <v>0</v>
      </c>
      <c r="AB683" s="238">
        <v>0</v>
      </c>
      <c r="AC683" s="238">
        <v>0</v>
      </c>
      <c r="AD683" s="238">
        <v>0</v>
      </c>
      <c r="AE683" s="239">
        <v>0</v>
      </c>
      <c r="AH683" s="240">
        <f t="shared" si="20"/>
        <v>0</v>
      </c>
      <c r="AI683" s="193"/>
      <c r="AJ683" s="193"/>
      <c r="AK683" s="240"/>
      <c r="AO683" s="241">
        <f t="shared" si="21"/>
        <v>0</v>
      </c>
    </row>
    <row r="684" spans="1:41" ht="14.25" hidden="1" x14ac:dyDescent="0.45">
      <c r="A684" s="246" t="s">
        <v>939</v>
      </c>
      <c r="B684" s="247"/>
      <c r="C684" s="232"/>
      <c r="D684" s="243"/>
      <c r="E684" s="232"/>
      <c r="F684" s="232"/>
      <c r="G684" s="232"/>
      <c r="H684" s="232"/>
      <c r="I684" s="232"/>
      <c r="J684" s="345" t="s">
        <v>233</v>
      </c>
      <c r="K684" s="345" t="s">
        <v>233</v>
      </c>
      <c r="L684" s="235">
        <v>0</v>
      </c>
      <c r="M684" s="235">
        <v>0</v>
      </c>
      <c r="N684" s="235">
        <v>0</v>
      </c>
      <c r="O684" s="235"/>
      <c r="P684" s="236">
        <v>0</v>
      </c>
      <c r="Q684" s="236">
        <v>8</v>
      </c>
      <c r="R684" s="236">
        <v>0</v>
      </c>
      <c r="S684" s="237">
        <v>0</v>
      </c>
      <c r="T684" s="234" t="e">
        <v>#N/A</v>
      </c>
      <c r="U684" s="234" t="e">
        <v>#N/A</v>
      </c>
      <c r="V684" s="234" t="e">
        <v>#N/A</v>
      </c>
      <c r="W684" s="234" t="e">
        <v>#N/A</v>
      </c>
      <c r="Y684" s="238">
        <v>1</v>
      </c>
      <c r="AA684" s="238">
        <v>0</v>
      </c>
      <c r="AB684" s="238">
        <v>0</v>
      </c>
      <c r="AC684" s="238">
        <v>0</v>
      </c>
      <c r="AD684" s="238">
        <v>0</v>
      </c>
      <c r="AE684" s="239">
        <v>0</v>
      </c>
      <c r="AH684" s="240">
        <f t="shared" si="20"/>
        <v>0</v>
      </c>
      <c r="AI684" s="193"/>
      <c r="AJ684" s="193"/>
      <c r="AK684" s="240"/>
      <c r="AO684" s="241">
        <f t="shared" si="21"/>
        <v>0</v>
      </c>
    </row>
    <row r="685" spans="1:41" ht="14.25" hidden="1" x14ac:dyDescent="0.45">
      <c r="A685" s="246" t="s">
        <v>940</v>
      </c>
      <c r="B685" s="247"/>
      <c r="C685" s="232"/>
      <c r="D685" s="243"/>
      <c r="E685" s="232"/>
      <c r="F685" s="232"/>
      <c r="G685" s="232"/>
      <c r="H685" s="232"/>
      <c r="I685" s="232"/>
      <c r="J685" s="345" t="s">
        <v>233</v>
      </c>
      <c r="K685" s="345" t="s">
        <v>233</v>
      </c>
      <c r="L685" s="235">
        <v>0</v>
      </c>
      <c r="M685" s="235">
        <v>0</v>
      </c>
      <c r="N685" s="235">
        <v>0</v>
      </c>
      <c r="O685" s="235"/>
      <c r="P685" s="236">
        <v>0</v>
      </c>
      <c r="Q685" s="236">
        <v>8</v>
      </c>
      <c r="R685" s="236">
        <v>0</v>
      </c>
      <c r="S685" s="237">
        <v>0</v>
      </c>
      <c r="T685" s="234" t="e">
        <v>#N/A</v>
      </c>
      <c r="U685" s="234" t="e">
        <v>#N/A</v>
      </c>
      <c r="V685" s="234" t="e">
        <v>#N/A</v>
      </c>
      <c r="W685" s="234" t="e">
        <v>#N/A</v>
      </c>
      <c r="Y685" s="238">
        <v>1</v>
      </c>
      <c r="AA685" s="238">
        <v>0</v>
      </c>
      <c r="AB685" s="238">
        <v>0</v>
      </c>
      <c r="AC685" s="238">
        <v>0</v>
      </c>
      <c r="AD685" s="238">
        <v>0</v>
      </c>
      <c r="AE685" s="239">
        <v>0</v>
      </c>
      <c r="AH685" s="240">
        <f t="shared" si="20"/>
        <v>0</v>
      </c>
      <c r="AI685" s="193"/>
      <c r="AJ685" s="193"/>
      <c r="AK685" s="240"/>
      <c r="AO685" s="241">
        <f t="shared" si="21"/>
        <v>0</v>
      </c>
    </row>
    <row r="686" spans="1:41" ht="14.25" hidden="1" x14ac:dyDescent="0.45">
      <c r="A686" s="246" t="s">
        <v>941</v>
      </c>
      <c r="B686" s="247"/>
      <c r="C686" s="232"/>
      <c r="D686" s="243"/>
      <c r="E686" s="232"/>
      <c r="F686" s="232"/>
      <c r="G686" s="232"/>
      <c r="H686" s="232"/>
      <c r="I686" s="232"/>
      <c r="J686" s="345" t="s">
        <v>233</v>
      </c>
      <c r="K686" s="345" t="s">
        <v>233</v>
      </c>
      <c r="L686" s="235">
        <v>0</v>
      </c>
      <c r="M686" s="235">
        <v>0</v>
      </c>
      <c r="N686" s="235">
        <v>0</v>
      </c>
      <c r="O686" s="235"/>
      <c r="P686" s="236">
        <v>0</v>
      </c>
      <c r="Q686" s="236">
        <v>8</v>
      </c>
      <c r="R686" s="236">
        <v>0</v>
      </c>
      <c r="S686" s="237">
        <v>0</v>
      </c>
      <c r="T686" s="234" t="e">
        <v>#N/A</v>
      </c>
      <c r="U686" s="234" t="e">
        <v>#N/A</v>
      </c>
      <c r="V686" s="234" t="e">
        <v>#N/A</v>
      </c>
      <c r="W686" s="234" t="e">
        <v>#N/A</v>
      </c>
      <c r="Y686" s="238">
        <v>1</v>
      </c>
      <c r="AA686" s="238">
        <v>0</v>
      </c>
      <c r="AB686" s="238">
        <v>0</v>
      </c>
      <c r="AC686" s="238">
        <v>0</v>
      </c>
      <c r="AD686" s="238">
        <v>0</v>
      </c>
      <c r="AE686" s="239">
        <v>0</v>
      </c>
      <c r="AH686" s="240">
        <f t="shared" si="20"/>
        <v>0</v>
      </c>
      <c r="AI686" s="193"/>
      <c r="AJ686" s="193"/>
      <c r="AK686" s="240"/>
      <c r="AO686" s="241">
        <f t="shared" si="21"/>
        <v>0</v>
      </c>
    </row>
    <row r="687" spans="1:41" ht="14.25" hidden="1" x14ac:dyDescent="0.45">
      <c r="A687" s="246" t="s">
        <v>942</v>
      </c>
      <c r="B687" s="247"/>
      <c r="C687" s="232"/>
      <c r="D687" s="243"/>
      <c r="E687" s="232"/>
      <c r="F687" s="232"/>
      <c r="G687" s="232"/>
      <c r="H687" s="232"/>
      <c r="I687" s="232"/>
      <c r="J687" s="345" t="s">
        <v>233</v>
      </c>
      <c r="K687" s="345" t="s">
        <v>233</v>
      </c>
      <c r="L687" s="235">
        <v>0</v>
      </c>
      <c r="M687" s="235">
        <v>0</v>
      </c>
      <c r="N687" s="235">
        <v>0</v>
      </c>
      <c r="O687" s="235"/>
      <c r="P687" s="236">
        <v>0</v>
      </c>
      <c r="Q687" s="236">
        <v>8</v>
      </c>
      <c r="R687" s="236">
        <v>0</v>
      </c>
      <c r="S687" s="237">
        <v>0</v>
      </c>
      <c r="T687" s="234" t="e">
        <v>#N/A</v>
      </c>
      <c r="U687" s="234" t="e">
        <v>#N/A</v>
      </c>
      <c r="V687" s="234" t="e">
        <v>#N/A</v>
      </c>
      <c r="W687" s="234" t="e">
        <v>#N/A</v>
      </c>
      <c r="Y687" s="238">
        <v>1</v>
      </c>
      <c r="AA687" s="238">
        <v>0</v>
      </c>
      <c r="AB687" s="238">
        <v>0</v>
      </c>
      <c r="AC687" s="238">
        <v>0</v>
      </c>
      <c r="AD687" s="238">
        <v>0</v>
      </c>
      <c r="AE687" s="239">
        <v>0</v>
      </c>
      <c r="AH687" s="240">
        <f t="shared" si="20"/>
        <v>0</v>
      </c>
      <c r="AI687" s="193"/>
      <c r="AJ687" s="193"/>
      <c r="AK687" s="240"/>
      <c r="AO687" s="241">
        <f t="shared" si="21"/>
        <v>0</v>
      </c>
    </row>
    <row r="688" spans="1:41" ht="14.25" hidden="1" x14ac:dyDescent="0.45">
      <c r="A688" s="246" t="s">
        <v>943</v>
      </c>
      <c r="B688" s="247"/>
      <c r="C688" s="232"/>
      <c r="D688" s="243"/>
      <c r="E688" s="232"/>
      <c r="F688" s="232"/>
      <c r="G688" s="232"/>
      <c r="H688" s="232"/>
      <c r="I688" s="232"/>
      <c r="J688" s="345" t="s">
        <v>233</v>
      </c>
      <c r="K688" s="345" t="s">
        <v>233</v>
      </c>
      <c r="L688" s="235">
        <v>0</v>
      </c>
      <c r="M688" s="235">
        <v>0</v>
      </c>
      <c r="N688" s="235">
        <v>0</v>
      </c>
      <c r="O688" s="235"/>
      <c r="P688" s="236">
        <v>0</v>
      </c>
      <c r="Q688" s="236">
        <v>8</v>
      </c>
      <c r="R688" s="236">
        <v>0</v>
      </c>
      <c r="S688" s="237">
        <v>0</v>
      </c>
      <c r="T688" s="234" t="e">
        <v>#N/A</v>
      </c>
      <c r="U688" s="234" t="e">
        <v>#N/A</v>
      </c>
      <c r="V688" s="234" t="e">
        <v>#N/A</v>
      </c>
      <c r="W688" s="234" t="e">
        <v>#N/A</v>
      </c>
      <c r="Y688" s="238">
        <v>1</v>
      </c>
      <c r="AA688" s="238">
        <v>0</v>
      </c>
      <c r="AB688" s="238">
        <v>0</v>
      </c>
      <c r="AC688" s="238">
        <v>0</v>
      </c>
      <c r="AD688" s="238">
        <v>0</v>
      </c>
      <c r="AE688" s="239">
        <v>0</v>
      </c>
      <c r="AH688" s="240">
        <f t="shared" si="20"/>
        <v>0</v>
      </c>
      <c r="AI688" s="193"/>
      <c r="AJ688" s="193"/>
      <c r="AK688" s="240"/>
      <c r="AO688" s="241">
        <f t="shared" si="21"/>
        <v>0</v>
      </c>
    </row>
    <row r="689" spans="1:41" ht="14.25" hidden="1" x14ac:dyDescent="0.45">
      <c r="A689" s="246" t="s">
        <v>944</v>
      </c>
      <c r="B689" s="247"/>
      <c r="C689" s="232"/>
      <c r="D689" s="243"/>
      <c r="E689" s="232"/>
      <c r="F689" s="232"/>
      <c r="G689" s="232"/>
      <c r="H689" s="232"/>
      <c r="I689" s="232"/>
      <c r="J689" s="345" t="s">
        <v>233</v>
      </c>
      <c r="K689" s="345" t="s">
        <v>233</v>
      </c>
      <c r="L689" s="235">
        <v>0</v>
      </c>
      <c r="M689" s="235">
        <v>0</v>
      </c>
      <c r="N689" s="235">
        <v>0</v>
      </c>
      <c r="O689" s="235"/>
      <c r="P689" s="236">
        <v>0</v>
      </c>
      <c r="Q689" s="236">
        <v>8</v>
      </c>
      <c r="R689" s="236">
        <v>0</v>
      </c>
      <c r="S689" s="237">
        <v>0</v>
      </c>
      <c r="T689" s="234" t="e">
        <v>#N/A</v>
      </c>
      <c r="U689" s="234" t="e">
        <v>#N/A</v>
      </c>
      <c r="V689" s="234" t="e">
        <v>#N/A</v>
      </c>
      <c r="W689" s="234" t="e">
        <v>#N/A</v>
      </c>
      <c r="Y689" s="238">
        <v>1</v>
      </c>
      <c r="AA689" s="238">
        <v>0</v>
      </c>
      <c r="AB689" s="238">
        <v>0</v>
      </c>
      <c r="AC689" s="238">
        <v>0</v>
      </c>
      <c r="AD689" s="238">
        <v>0</v>
      </c>
      <c r="AE689" s="239">
        <v>0</v>
      </c>
      <c r="AH689" s="240">
        <f t="shared" si="20"/>
        <v>0</v>
      </c>
      <c r="AI689" s="193"/>
      <c r="AJ689" s="193"/>
      <c r="AK689" s="240"/>
      <c r="AO689" s="241">
        <f t="shared" si="21"/>
        <v>0</v>
      </c>
    </row>
    <row r="690" spans="1:41" ht="14.25" hidden="1" x14ac:dyDescent="0.45">
      <c r="A690" s="246" t="s">
        <v>945</v>
      </c>
      <c r="B690" s="247"/>
      <c r="C690" s="232"/>
      <c r="D690" s="243"/>
      <c r="E690" s="232"/>
      <c r="F690" s="232"/>
      <c r="G690" s="232"/>
      <c r="H690" s="232"/>
      <c r="I690" s="232"/>
      <c r="J690" s="345" t="s">
        <v>233</v>
      </c>
      <c r="K690" s="345" t="s">
        <v>233</v>
      </c>
      <c r="L690" s="235">
        <v>0</v>
      </c>
      <c r="M690" s="235">
        <v>0</v>
      </c>
      <c r="N690" s="235">
        <v>0</v>
      </c>
      <c r="O690" s="235"/>
      <c r="P690" s="236">
        <v>0</v>
      </c>
      <c r="Q690" s="236">
        <v>8</v>
      </c>
      <c r="R690" s="236">
        <v>0</v>
      </c>
      <c r="S690" s="237">
        <v>0</v>
      </c>
      <c r="T690" s="234" t="e">
        <v>#N/A</v>
      </c>
      <c r="U690" s="234" t="e">
        <v>#N/A</v>
      </c>
      <c r="V690" s="234" t="e">
        <v>#N/A</v>
      </c>
      <c r="W690" s="234" t="e">
        <v>#N/A</v>
      </c>
      <c r="Y690" s="238">
        <v>1</v>
      </c>
      <c r="AA690" s="238">
        <v>0</v>
      </c>
      <c r="AB690" s="238">
        <v>0</v>
      </c>
      <c r="AC690" s="238">
        <v>0</v>
      </c>
      <c r="AD690" s="238">
        <v>0</v>
      </c>
      <c r="AE690" s="239">
        <v>0</v>
      </c>
      <c r="AH690" s="240">
        <f t="shared" si="20"/>
        <v>0</v>
      </c>
      <c r="AI690" s="193"/>
      <c r="AJ690" s="193"/>
      <c r="AK690" s="240"/>
      <c r="AO690" s="241">
        <f t="shared" si="21"/>
        <v>0</v>
      </c>
    </row>
    <row r="691" spans="1:41" ht="14.25" hidden="1" x14ac:dyDescent="0.45">
      <c r="A691" s="246" t="s">
        <v>946</v>
      </c>
      <c r="B691" s="247"/>
      <c r="C691" s="232"/>
      <c r="D691" s="243"/>
      <c r="E691" s="232"/>
      <c r="F691" s="232"/>
      <c r="G691" s="232"/>
      <c r="H691" s="232"/>
      <c r="I691" s="232"/>
      <c r="J691" s="345" t="s">
        <v>233</v>
      </c>
      <c r="K691" s="345" t="s">
        <v>233</v>
      </c>
      <c r="L691" s="235">
        <v>0</v>
      </c>
      <c r="M691" s="235">
        <v>0</v>
      </c>
      <c r="N691" s="235">
        <v>0</v>
      </c>
      <c r="O691" s="235"/>
      <c r="P691" s="236">
        <v>0</v>
      </c>
      <c r="Q691" s="236">
        <v>8</v>
      </c>
      <c r="R691" s="236">
        <v>0</v>
      </c>
      <c r="S691" s="237">
        <v>0</v>
      </c>
      <c r="T691" s="234" t="e">
        <v>#N/A</v>
      </c>
      <c r="U691" s="234" t="e">
        <v>#N/A</v>
      </c>
      <c r="V691" s="234" t="e">
        <v>#N/A</v>
      </c>
      <c r="W691" s="234" t="e">
        <v>#N/A</v>
      </c>
      <c r="Y691" s="238">
        <v>1</v>
      </c>
      <c r="AA691" s="238">
        <v>0</v>
      </c>
      <c r="AB691" s="238">
        <v>0</v>
      </c>
      <c r="AC691" s="238">
        <v>0</v>
      </c>
      <c r="AD691" s="238">
        <v>0</v>
      </c>
      <c r="AE691" s="239">
        <v>0</v>
      </c>
      <c r="AH691" s="240">
        <f t="shared" si="20"/>
        <v>0</v>
      </c>
      <c r="AI691" s="193"/>
      <c r="AJ691" s="193"/>
      <c r="AK691" s="240"/>
      <c r="AO691" s="241">
        <f t="shared" si="21"/>
        <v>0</v>
      </c>
    </row>
    <row r="692" spans="1:41" ht="14.25" hidden="1" x14ac:dyDescent="0.45">
      <c r="A692" s="246" t="s">
        <v>947</v>
      </c>
      <c r="B692" s="247"/>
      <c r="C692" s="232"/>
      <c r="D692" s="243"/>
      <c r="E692" s="232"/>
      <c r="F692" s="232"/>
      <c r="G692" s="232"/>
      <c r="H692" s="232"/>
      <c r="I692" s="232"/>
      <c r="J692" s="345" t="s">
        <v>233</v>
      </c>
      <c r="K692" s="345" t="s">
        <v>233</v>
      </c>
      <c r="L692" s="235">
        <v>0</v>
      </c>
      <c r="M692" s="235">
        <v>0</v>
      </c>
      <c r="N692" s="235">
        <v>0</v>
      </c>
      <c r="O692" s="235"/>
      <c r="P692" s="236">
        <v>0</v>
      </c>
      <c r="Q692" s="236">
        <v>8</v>
      </c>
      <c r="R692" s="236">
        <v>0</v>
      </c>
      <c r="S692" s="237">
        <v>0</v>
      </c>
      <c r="T692" s="234" t="e">
        <v>#N/A</v>
      </c>
      <c r="U692" s="234" t="e">
        <v>#N/A</v>
      </c>
      <c r="V692" s="234" t="e">
        <v>#N/A</v>
      </c>
      <c r="W692" s="234" t="e">
        <v>#N/A</v>
      </c>
      <c r="Y692" s="238">
        <v>1</v>
      </c>
      <c r="AA692" s="238">
        <v>0</v>
      </c>
      <c r="AB692" s="238">
        <v>0</v>
      </c>
      <c r="AC692" s="238">
        <v>0</v>
      </c>
      <c r="AD692" s="238">
        <v>0</v>
      </c>
      <c r="AE692" s="239">
        <v>0</v>
      </c>
      <c r="AH692" s="240">
        <f t="shared" si="20"/>
        <v>0</v>
      </c>
      <c r="AI692" s="193"/>
      <c r="AJ692" s="193"/>
      <c r="AK692" s="240"/>
      <c r="AO692" s="241">
        <f t="shared" si="21"/>
        <v>0</v>
      </c>
    </row>
    <row r="693" spans="1:41" ht="14.25" hidden="1" x14ac:dyDescent="0.45">
      <c r="A693" s="246" t="s">
        <v>948</v>
      </c>
      <c r="B693" s="247"/>
      <c r="C693" s="232"/>
      <c r="D693" s="243"/>
      <c r="E693" s="232"/>
      <c r="F693" s="232"/>
      <c r="G693" s="232"/>
      <c r="H693" s="232"/>
      <c r="I693" s="232"/>
      <c r="J693" s="345" t="s">
        <v>233</v>
      </c>
      <c r="K693" s="345" t="s">
        <v>233</v>
      </c>
      <c r="L693" s="235">
        <v>0</v>
      </c>
      <c r="M693" s="235">
        <v>0</v>
      </c>
      <c r="N693" s="235">
        <v>0</v>
      </c>
      <c r="O693" s="235"/>
      <c r="P693" s="236">
        <v>0</v>
      </c>
      <c r="Q693" s="236">
        <v>8</v>
      </c>
      <c r="R693" s="236">
        <v>0</v>
      </c>
      <c r="S693" s="237">
        <v>0</v>
      </c>
      <c r="T693" s="234" t="e">
        <v>#N/A</v>
      </c>
      <c r="U693" s="234" t="e">
        <v>#N/A</v>
      </c>
      <c r="V693" s="234" t="e">
        <v>#N/A</v>
      </c>
      <c r="W693" s="234" t="e">
        <v>#N/A</v>
      </c>
      <c r="Y693" s="238">
        <v>1</v>
      </c>
      <c r="AA693" s="238">
        <v>0</v>
      </c>
      <c r="AB693" s="238">
        <v>0</v>
      </c>
      <c r="AC693" s="238">
        <v>0</v>
      </c>
      <c r="AD693" s="238">
        <v>0</v>
      </c>
      <c r="AE693" s="239">
        <v>0</v>
      </c>
      <c r="AH693" s="240">
        <f t="shared" si="20"/>
        <v>0</v>
      </c>
      <c r="AI693" s="193"/>
      <c r="AJ693" s="193"/>
      <c r="AK693" s="240"/>
      <c r="AO693" s="241">
        <f t="shared" si="21"/>
        <v>0</v>
      </c>
    </row>
    <row r="694" spans="1:41" ht="14.25" hidden="1" x14ac:dyDescent="0.45">
      <c r="A694" s="246" t="s">
        <v>949</v>
      </c>
      <c r="B694" s="247"/>
      <c r="C694" s="232"/>
      <c r="D694" s="243"/>
      <c r="E694" s="232"/>
      <c r="F694" s="232"/>
      <c r="G694" s="232"/>
      <c r="H694" s="232"/>
      <c r="I694" s="232"/>
      <c r="J694" s="345" t="s">
        <v>233</v>
      </c>
      <c r="K694" s="345" t="s">
        <v>233</v>
      </c>
      <c r="L694" s="235">
        <v>0</v>
      </c>
      <c r="M694" s="235">
        <v>0</v>
      </c>
      <c r="N694" s="235">
        <v>0</v>
      </c>
      <c r="O694" s="235"/>
      <c r="P694" s="236">
        <v>0</v>
      </c>
      <c r="Q694" s="236">
        <v>8</v>
      </c>
      <c r="R694" s="236">
        <v>0</v>
      </c>
      <c r="S694" s="237">
        <v>0</v>
      </c>
      <c r="T694" s="234" t="e">
        <v>#N/A</v>
      </c>
      <c r="U694" s="234" t="e">
        <v>#N/A</v>
      </c>
      <c r="V694" s="234" t="e">
        <v>#N/A</v>
      </c>
      <c r="W694" s="234" t="e">
        <v>#N/A</v>
      </c>
      <c r="Y694" s="238">
        <v>1</v>
      </c>
      <c r="AA694" s="238">
        <v>0</v>
      </c>
      <c r="AB694" s="238">
        <v>0</v>
      </c>
      <c r="AC694" s="238">
        <v>0</v>
      </c>
      <c r="AD694" s="238">
        <v>0</v>
      </c>
      <c r="AE694" s="239">
        <v>0</v>
      </c>
      <c r="AH694" s="240">
        <f t="shared" si="20"/>
        <v>0</v>
      </c>
      <c r="AI694" s="193"/>
      <c r="AJ694" s="193"/>
      <c r="AK694" s="240"/>
      <c r="AO694" s="241">
        <f t="shared" si="21"/>
        <v>0</v>
      </c>
    </row>
    <row r="695" spans="1:41" ht="14.25" hidden="1" x14ac:dyDescent="0.45">
      <c r="A695" s="246" t="s">
        <v>950</v>
      </c>
      <c r="B695" s="247"/>
      <c r="C695" s="232"/>
      <c r="D695" s="243"/>
      <c r="E695" s="232"/>
      <c r="F695" s="232"/>
      <c r="G695" s="232"/>
      <c r="H695" s="232"/>
      <c r="I695" s="232"/>
      <c r="J695" s="345" t="s">
        <v>233</v>
      </c>
      <c r="K695" s="345" t="s">
        <v>233</v>
      </c>
      <c r="L695" s="235">
        <v>0</v>
      </c>
      <c r="M695" s="235">
        <v>0</v>
      </c>
      <c r="N695" s="235">
        <v>0</v>
      </c>
      <c r="O695" s="235"/>
      <c r="P695" s="236">
        <v>0</v>
      </c>
      <c r="Q695" s="236">
        <v>8</v>
      </c>
      <c r="R695" s="236">
        <v>0</v>
      </c>
      <c r="S695" s="237">
        <v>0</v>
      </c>
      <c r="T695" s="234" t="e">
        <v>#N/A</v>
      </c>
      <c r="U695" s="234" t="e">
        <v>#N/A</v>
      </c>
      <c r="V695" s="234" t="e">
        <v>#N/A</v>
      </c>
      <c r="W695" s="234" t="e">
        <v>#N/A</v>
      </c>
      <c r="Y695" s="238">
        <v>1</v>
      </c>
      <c r="AA695" s="238">
        <v>0</v>
      </c>
      <c r="AB695" s="238">
        <v>0</v>
      </c>
      <c r="AC695" s="238">
        <v>0</v>
      </c>
      <c r="AD695" s="238">
        <v>0</v>
      </c>
      <c r="AE695" s="239">
        <v>0</v>
      </c>
      <c r="AH695" s="240">
        <f t="shared" si="20"/>
        <v>0</v>
      </c>
      <c r="AI695" s="193"/>
      <c r="AJ695" s="193"/>
      <c r="AK695" s="240"/>
      <c r="AO695" s="241">
        <f t="shared" si="21"/>
        <v>0</v>
      </c>
    </row>
    <row r="696" spans="1:41" ht="14.25" hidden="1" x14ac:dyDescent="0.45">
      <c r="A696" s="246" t="s">
        <v>951</v>
      </c>
      <c r="B696" s="247"/>
      <c r="C696" s="232"/>
      <c r="D696" s="243"/>
      <c r="E696" s="232"/>
      <c r="F696" s="232"/>
      <c r="G696" s="232"/>
      <c r="H696" s="232"/>
      <c r="I696" s="232"/>
      <c r="J696" s="345" t="s">
        <v>233</v>
      </c>
      <c r="K696" s="345" t="s">
        <v>233</v>
      </c>
      <c r="L696" s="235">
        <v>0</v>
      </c>
      <c r="M696" s="235">
        <v>0</v>
      </c>
      <c r="N696" s="235">
        <v>0</v>
      </c>
      <c r="O696" s="235"/>
      <c r="P696" s="236">
        <v>0</v>
      </c>
      <c r="Q696" s="236">
        <v>8</v>
      </c>
      <c r="R696" s="236">
        <v>0</v>
      </c>
      <c r="S696" s="237">
        <v>0</v>
      </c>
      <c r="T696" s="234" t="e">
        <v>#N/A</v>
      </c>
      <c r="U696" s="234" t="e">
        <v>#N/A</v>
      </c>
      <c r="V696" s="234" t="e">
        <v>#N/A</v>
      </c>
      <c r="W696" s="234" t="e">
        <v>#N/A</v>
      </c>
      <c r="Y696" s="238">
        <v>1</v>
      </c>
      <c r="AA696" s="238">
        <v>0</v>
      </c>
      <c r="AB696" s="238">
        <v>0</v>
      </c>
      <c r="AC696" s="238">
        <v>0</v>
      </c>
      <c r="AD696" s="238">
        <v>0</v>
      </c>
      <c r="AE696" s="239">
        <v>0</v>
      </c>
      <c r="AH696" s="240">
        <f t="shared" si="20"/>
        <v>0</v>
      </c>
      <c r="AI696" s="193"/>
      <c r="AJ696" s="193"/>
      <c r="AK696" s="240"/>
      <c r="AO696" s="241">
        <f t="shared" si="21"/>
        <v>0</v>
      </c>
    </row>
    <row r="697" spans="1:41" ht="14.25" hidden="1" x14ac:dyDescent="0.45">
      <c r="A697" s="246" t="s">
        <v>952</v>
      </c>
      <c r="B697" s="247"/>
      <c r="C697" s="232"/>
      <c r="D697" s="243"/>
      <c r="E697" s="232"/>
      <c r="F697" s="232"/>
      <c r="G697" s="232"/>
      <c r="H697" s="232"/>
      <c r="I697" s="232"/>
      <c r="J697" s="345" t="s">
        <v>233</v>
      </c>
      <c r="K697" s="345" t="s">
        <v>233</v>
      </c>
      <c r="L697" s="235">
        <v>0</v>
      </c>
      <c r="M697" s="235">
        <v>0</v>
      </c>
      <c r="N697" s="235">
        <v>0</v>
      </c>
      <c r="O697" s="235"/>
      <c r="P697" s="236">
        <v>0</v>
      </c>
      <c r="Q697" s="236">
        <v>8</v>
      </c>
      <c r="R697" s="236">
        <v>0</v>
      </c>
      <c r="S697" s="237">
        <v>0</v>
      </c>
      <c r="T697" s="234" t="e">
        <v>#N/A</v>
      </c>
      <c r="U697" s="234" t="e">
        <v>#N/A</v>
      </c>
      <c r="V697" s="234" t="e">
        <v>#N/A</v>
      </c>
      <c r="W697" s="234" t="e">
        <v>#N/A</v>
      </c>
      <c r="Y697" s="238">
        <v>1</v>
      </c>
      <c r="AA697" s="238">
        <v>0</v>
      </c>
      <c r="AB697" s="238">
        <v>0</v>
      </c>
      <c r="AC697" s="238">
        <v>0</v>
      </c>
      <c r="AD697" s="238">
        <v>0</v>
      </c>
      <c r="AE697" s="239">
        <v>0</v>
      </c>
      <c r="AH697" s="240">
        <f t="shared" si="20"/>
        <v>0</v>
      </c>
      <c r="AI697" s="193"/>
      <c r="AJ697" s="193"/>
      <c r="AK697" s="240"/>
      <c r="AO697" s="241">
        <f t="shared" si="21"/>
        <v>0</v>
      </c>
    </row>
    <row r="698" spans="1:41" ht="14.25" hidden="1" x14ac:dyDescent="0.45">
      <c r="A698" s="246" t="s">
        <v>953</v>
      </c>
      <c r="B698" s="247"/>
      <c r="C698" s="232"/>
      <c r="D698" s="243"/>
      <c r="E698" s="232"/>
      <c r="F698" s="232"/>
      <c r="G698" s="232"/>
      <c r="H698" s="232"/>
      <c r="I698" s="232"/>
      <c r="J698" s="345" t="s">
        <v>233</v>
      </c>
      <c r="K698" s="345" t="s">
        <v>233</v>
      </c>
      <c r="L698" s="235">
        <v>0</v>
      </c>
      <c r="M698" s="235">
        <v>0</v>
      </c>
      <c r="N698" s="235">
        <v>0</v>
      </c>
      <c r="O698" s="235"/>
      <c r="P698" s="236">
        <v>0</v>
      </c>
      <c r="Q698" s="236">
        <v>8</v>
      </c>
      <c r="R698" s="236">
        <v>0</v>
      </c>
      <c r="S698" s="237">
        <v>0</v>
      </c>
      <c r="T698" s="234" t="e">
        <v>#N/A</v>
      </c>
      <c r="U698" s="234" t="e">
        <v>#N/A</v>
      </c>
      <c r="V698" s="234" t="e">
        <v>#N/A</v>
      </c>
      <c r="W698" s="234" t="e">
        <v>#N/A</v>
      </c>
      <c r="Y698" s="238">
        <v>1</v>
      </c>
      <c r="AA698" s="238">
        <v>0</v>
      </c>
      <c r="AB698" s="238">
        <v>0</v>
      </c>
      <c r="AC698" s="238">
        <v>0</v>
      </c>
      <c r="AD698" s="238">
        <v>0</v>
      </c>
      <c r="AE698" s="239">
        <v>0</v>
      </c>
      <c r="AH698" s="240">
        <f t="shared" si="20"/>
        <v>0</v>
      </c>
      <c r="AI698" s="193"/>
      <c r="AJ698" s="193"/>
      <c r="AK698" s="240"/>
      <c r="AO698" s="241">
        <f t="shared" si="21"/>
        <v>0</v>
      </c>
    </row>
    <row r="699" spans="1:41" ht="14.25" hidden="1" x14ac:dyDescent="0.45">
      <c r="A699" s="246" t="s">
        <v>954</v>
      </c>
      <c r="B699" s="247"/>
      <c r="C699" s="232"/>
      <c r="D699" s="243"/>
      <c r="E699" s="232"/>
      <c r="F699" s="232"/>
      <c r="G699" s="232"/>
      <c r="H699" s="232"/>
      <c r="I699" s="232"/>
      <c r="J699" s="345" t="s">
        <v>233</v>
      </c>
      <c r="K699" s="345" t="s">
        <v>233</v>
      </c>
      <c r="L699" s="235">
        <v>0</v>
      </c>
      <c r="M699" s="235">
        <v>0</v>
      </c>
      <c r="N699" s="235">
        <v>0</v>
      </c>
      <c r="O699" s="235"/>
      <c r="P699" s="236">
        <v>0</v>
      </c>
      <c r="Q699" s="236">
        <v>8</v>
      </c>
      <c r="R699" s="236">
        <v>0</v>
      </c>
      <c r="S699" s="237">
        <v>0</v>
      </c>
      <c r="T699" s="234" t="e">
        <v>#N/A</v>
      </c>
      <c r="U699" s="234" t="e">
        <v>#N/A</v>
      </c>
      <c r="V699" s="234" t="e">
        <v>#N/A</v>
      </c>
      <c r="W699" s="234" t="e">
        <v>#N/A</v>
      </c>
      <c r="Y699" s="238">
        <v>1</v>
      </c>
      <c r="AA699" s="238">
        <v>0</v>
      </c>
      <c r="AB699" s="238">
        <v>0</v>
      </c>
      <c r="AC699" s="238">
        <v>0</v>
      </c>
      <c r="AD699" s="238">
        <v>0</v>
      </c>
      <c r="AE699" s="239">
        <v>0</v>
      </c>
      <c r="AH699" s="240">
        <f t="shared" si="20"/>
        <v>0</v>
      </c>
      <c r="AI699" s="193"/>
      <c r="AJ699" s="193"/>
      <c r="AK699" s="240"/>
      <c r="AO699" s="241">
        <f t="shared" si="21"/>
        <v>0</v>
      </c>
    </row>
    <row r="700" spans="1:41" ht="14.25" hidden="1" x14ac:dyDescent="0.45">
      <c r="A700" s="246" t="s">
        <v>955</v>
      </c>
      <c r="B700" s="247"/>
      <c r="C700" s="232"/>
      <c r="D700" s="243"/>
      <c r="E700" s="232"/>
      <c r="F700" s="232"/>
      <c r="G700" s="232"/>
      <c r="H700" s="232"/>
      <c r="I700" s="232"/>
      <c r="J700" s="345" t="s">
        <v>233</v>
      </c>
      <c r="K700" s="345" t="s">
        <v>233</v>
      </c>
      <c r="L700" s="235">
        <v>0</v>
      </c>
      <c r="M700" s="235">
        <v>0</v>
      </c>
      <c r="N700" s="235">
        <v>0</v>
      </c>
      <c r="O700" s="235"/>
      <c r="P700" s="236">
        <v>0</v>
      </c>
      <c r="Q700" s="236">
        <v>8</v>
      </c>
      <c r="R700" s="236">
        <v>0</v>
      </c>
      <c r="S700" s="237">
        <v>0</v>
      </c>
      <c r="T700" s="234" t="e">
        <v>#N/A</v>
      </c>
      <c r="U700" s="234" t="e">
        <v>#N/A</v>
      </c>
      <c r="V700" s="234" t="e">
        <v>#N/A</v>
      </c>
      <c r="W700" s="234" t="e">
        <v>#N/A</v>
      </c>
      <c r="Y700" s="238">
        <v>1</v>
      </c>
      <c r="AA700" s="238">
        <v>0</v>
      </c>
      <c r="AB700" s="238">
        <v>0</v>
      </c>
      <c r="AC700" s="238">
        <v>0</v>
      </c>
      <c r="AD700" s="238">
        <v>0</v>
      </c>
      <c r="AE700" s="239">
        <v>0</v>
      </c>
      <c r="AH700" s="240">
        <f t="shared" si="20"/>
        <v>0</v>
      </c>
      <c r="AI700" s="193"/>
      <c r="AJ700" s="193"/>
      <c r="AK700" s="240"/>
      <c r="AO700" s="241">
        <f t="shared" si="21"/>
        <v>0</v>
      </c>
    </row>
    <row r="701" spans="1:41" ht="14.25" hidden="1" x14ac:dyDescent="0.45">
      <c r="A701" s="246" t="s">
        <v>956</v>
      </c>
      <c r="B701" s="247"/>
      <c r="C701" s="232"/>
      <c r="D701" s="243"/>
      <c r="E701" s="232"/>
      <c r="F701" s="232"/>
      <c r="G701" s="232"/>
      <c r="H701" s="232"/>
      <c r="I701" s="232"/>
      <c r="J701" s="345" t="s">
        <v>233</v>
      </c>
      <c r="K701" s="345" t="s">
        <v>233</v>
      </c>
      <c r="L701" s="235">
        <v>0</v>
      </c>
      <c r="M701" s="235">
        <v>0</v>
      </c>
      <c r="N701" s="235">
        <v>0</v>
      </c>
      <c r="O701" s="235"/>
      <c r="P701" s="236">
        <v>0</v>
      </c>
      <c r="Q701" s="236">
        <v>8</v>
      </c>
      <c r="R701" s="236">
        <v>0</v>
      </c>
      <c r="S701" s="237">
        <v>0</v>
      </c>
      <c r="T701" s="234" t="e">
        <v>#N/A</v>
      </c>
      <c r="U701" s="234" t="e">
        <v>#N/A</v>
      </c>
      <c r="V701" s="234" t="e">
        <v>#N/A</v>
      </c>
      <c r="W701" s="234" t="e">
        <v>#N/A</v>
      </c>
      <c r="Y701" s="238">
        <v>1</v>
      </c>
      <c r="AA701" s="238">
        <v>0</v>
      </c>
      <c r="AB701" s="238">
        <v>0</v>
      </c>
      <c r="AC701" s="238">
        <v>0</v>
      </c>
      <c r="AD701" s="238">
        <v>0</v>
      </c>
      <c r="AE701" s="239">
        <v>0</v>
      </c>
      <c r="AH701" s="240">
        <f t="shared" si="20"/>
        <v>0</v>
      </c>
      <c r="AI701" s="193"/>
      <c r="AJ701" s="193"/>
      <c r="AK701" s="240"/>
      <c r="AO701" s="241">
        <f t="shared" si="21"/>
        <v>0</v>
      </c>
    </row>
    <row r="702" spans="1:41" ht="14.25" hidden="1" x14ac:dyDescent="0.45">
      <c r="A702" s="246" t="s">
        <v>957</v>
      </c>
      <c r="B702" s="247"/>
      <c r="C702" s="232"/>
      <c r="D702" s="243"/>
      <c r="E702" s="232"/>
      <c r="F702" s="232"/>
      <c r="G702" s="232"/>
      <c r="H702" s="232"/>
      <c r="I702" s="232"/>
      <c r="J702" s="345" t="s">
        <v>233</v>
      </c>
      <c r="K702" s="345" t="s">
        <v>233</v>
      </c>
      <c r="L702" s="235">
        <v>0</v>
      </c>
      <c r="M702" s="235">
        <v>0</v>
      </c>
      <c r="N702" s="235">
        <v>0</v>
      </c>
      <c r="O702" s="235"/>
      <c r="P702" s="236">
        <v>0</v>
      </c>
      <c r="Q702" s="236">
        <v>8</v>
      </c>
      <c r="R702" s="236">
        <v>0</v>
      </c>
      <c r="S702" s="237">
        <v>0</v>
      </c>
      <c r="T702" s="234" t="e">
        <v>#N/A</v>
      </c>
      <c r="U702" s="234" t="e">
        <v>#N/A</v>
      </c>
      <c r="V702" s="234" t="e">
        <v>#N/A</v>
      </c>
      <c r="W702" s="234" t="e">
        <v>#N/A</v>
      </c>
      <c r="Y702" s="238">
        <v>1</v>
      </c>
      <c r="AA702" s="238">
        <v>0</v>
      </c>
      <c r="AB702" s="238">
        <v>0</v>
      </c>
      <c r="AC702" s="238">
        <v>0</v>
      </c>
      <c r="AD702" s="238">
        <v>0</v>
      </c>
      <c r="AE702" s="239">
        <v>0</v>
      </c>
      <c r="AH702" s="240">
        <f t="shared" si="20"/>
        <v>0</v>
      </c>
      <c r="AI702" s="193"/>
      <c r="AJ702" s="193"/>
      <c r="AK702" s="240"/>
      <c r="AO702" s="241">
        <f t="shared" si="21"/>
        <v>0</v>
      </c>
    </row>
    <row r="703" spans="1:41" ht="14.25" hidden="1" x14ac:dyDescent="0.45">
      <c r="A703" s="246" t="s">
        <v>958</v>
      </c>
      <c r="B703" s="247"/>
      <c r="C703" s="232"/>
      <c r="D703" s="243"/>
      <c r="E703" s="232"/>
      <c r="F703" s="232"/>
      <c r="G703" s="232"/>
      <c r="H703" s="232"/>
      <c r="I703" s="232"/>
      <c r="J703" s="345" t="s">
        <v>233</v>
      </c>
      <c r="K703" s="345" t="s">
        <v>233</v>
      </c>
      <c r="L703" s="235">
        <v>0</v>
      </c>
      <c r="M703" s="235">
        <v>0</v>
      </c>
      <c r="N703" s="235">
        <v>0</v>
      </c>
      <c r="O703" s="235"/>
      <c r="P703" s="236">
        <v>0</v>
      </c>
      <c r="Q703" s="236">
        <v>8</v>
      </c>
      <c r="R703" s="236">
        <v>0</v>
      </c>
      <c r="S703" s="237">
        <v>0</v>
      </c>
      <c r="T703" s="234" t="e">
        <v>#N/A</v>
      </c>
      <c r="U703" s="234" t="e">
        <v>#N/A</v>
      </c>
      <c r="V703" s="234" t="e">
        <v>#N/A</v>
      </c>
      <c r="W703" s="234" t="e">
        <v>#N/A</v>
      </c>
      <c r="Y703" s="238">
        <v>1</v>
      </c>
      <c r="AA703" s="238">
        <v>0</v>
      </c>
      <c r="AB703" s="238">
        <v>0</v>
      </c>
      <c r="AC703" s="238">
        <v>0</v>
      </c>
      <c r="AD703" s="238">
        <v>0</v>
      </c>
      <c r="AE703" s="239">
        <v>0</v>
      </c>
      <c r="AH703" s="240">
        <f t="shared" si="20"/>
        <v>0</v>
      </c>
      <c r="AI703" s="193"/>
      <c r="AJ703" s="193"/>
      <c r="AK703" s="240"/>
      <c r="AO703" s="241">
        <f t="shared" si="21"/>
        <v>0</v>
      </c>
    </row>
    <row r="704" spans="1:41" ht="14.25" hidden="1" x14ac:dyDescent="0.45">
      <c r="A704" s="246" t="s">
        <v>959</v>
      </c>
      <c r="B704" s="247"/>
      <c r="C704" s="232"/>
      <c r="D704" s="243"/>
      <c r="E704" s="232"/>
      <c r="F704" s="232"/>
      <c r="G704" s="232"/>
      <c r="H704" s="232"/>
      <c r="I704" s="232"/>
      <c r="J704" s="345" t="s">
        <v>233</v>
      </c>
      <c r="K704" s="345" t="s">
        <v>233</v>
      </c>
      <c r="L704" s="235">
        <v>0</v>
      </c>
      <c r="M704" s="235">
        <v>0</v>
      </c>
      <c r="N704" s="235">
        <v>0</v>
      </c>
      <c r="O704" s="235"/>
      <c r="P704" s="236">
        <v>0</v>
      </c>
      <c r="Q704" s="236">
        <v>8</v>
      </c>
      <c r="R704" s="236">
        <v>0</v>
      </c>
      <c r="S704" s="237">
        <v>0</v>
      </c>
      <c r="T704" s="234" t="e">
        <v>#N/A</v>
      </c>
      <c r="U704" s="234" t="e">
        <v>#N/A</v>
      </c>
      <c r="V704" s="234" t="e">
        <v>#N/A</v>
      </c>
      <c r="W704" s="234" t="e">
        <v>#N/A</v>
      </c>
      <c r="Y704" s="238">
        <v>1</v>
      </c>
      <c r="AA704" s="238">
        <v>0</v>
      </c>
      <c r="AB704" s="238">
        <v>0</v>
      </c>
      <c r="AC704" s="238">
        <v>0</v>
      </c>
      <c r="AD704" s="238">
        <v>0</v>
      </c>
      <c r="AE704" s="239">
        <v>0</v>
      </c>
      <c r="AH704" s="240">
        <f t="shared" si="20"/>
        <v>0</v>
      </c>
      <c r="AI704" s="193"/>
      <c r="AJ704" s="193"/>
      <c r="AK704" s="240"/>
      <c r="AO704" s="241">
        <f t="shared" si="21"/>
        <v>0</v>
      </c>
    </row>
    <row r="705" spans="1:41" ht="14.25" hidden="1" x14ac:dyDescent="0.45">
      <c r="A705" s="246" t="s">
        <v>960</v>
      </c>
      <c r="B705" s="247"/>
      <c r="C705" s="232"/>
      <c r="D705" s="243"/>
      <c r="E705" s="232"/>
      <c r="F705" s="232"/>
      <c r="G705" s="232"/>
      <c r="H705" s="232"/>
      <c r="I705" s="232"/>
      <c r="J705" s="345" t="s">
        <v>233</v>
      </c>
      <c r="K705" s="345" t="s">
        <v>233</v>
      </c>
      <c r="L705" s="235">
        <v>0</v>
      </c>
      <c r="M705" s="235">
        <v>0</v>
      </c>
      <c r="N705" s="235">
        <v>0</v>
      </c>
      <c r="O705" s="235"/>
      <c r="P705" s="236">
        <v>0</v>
      </c>
      <c r="Q705" s="236">
        <v>8</v>
      </c>
      <c r="R705" s="236">
        <v>0</v>
      </c>
      <c r="S705" s="237">
        <v>0</v>
      </c>
      <c r="T705" s="234" t="e">
        <v>#N/A</v>
      </c>
      <c r="U705" s="234" t="e">
        <v>#N/A</v>
      </c>
      <c r="V705" s="234" t="e">
        <v>#N/A</v>
      </c>
      <c r="W705" s="234" t="e">
        <v>#N/A</v>
      </c>
      <c r="Y705" s="238">
        <v>1</v>
      </c>
      <c r="AA705" s="238">
        <v>0</v>
      </c>
      <c r="AB705" s="238">
        <v>0</v>
      </c>
      <c r="AC705" s="238">
        <v>0</v>
      </c>
      <c r="AD705" s="238">
        <v>0</v>
      </c>
      <c r="AE705" s="239">
        <v>0</v>
      </c>
      <c r="AH705" s="240">
        <f t="shared" si="20"/>
        <v>0</v>
      </c>
      <c r="AI705" s="193"/>
      <c r="AJ705" s="193"/>
      <c r="AK705" s="240"/>
      <c r="AO705" s="241">
        <f t="shared" si="21"/>
        <v>0</v>
      </c>
    </row>
    <row r="706" spans="1:41" ht="14.25" hidden="1" x14ac:dyDescent="0.45">
      <c r="A706" s="246" t="s">
        <v>961</v>
      </c>
      <c r="B706" s="247"/>
      <c r="C706" s="232"/>
      <c r="D706" s="243"/>
      <c r="E706" s="232"/>
      <c r="F706" s="232"/>
      <c r="G706" s="232"/>
      <c r="H706" s="232"/>
      <c r="I706" s="232"/>
      <c r="J706" s="345" t="s">
        <v>233</v>
      </c>
      <c r="K706" s="345" t="s">
        <v>233</v>
      </c>
      <c r="L706" s="235">
        <v>0</v>
      </c>
      <c r="M706" s="235">
        <v>0</v>
      </c>
      <c r="N706" s="235">
        <v>0</v>
      </c>
      <c r="O706" s="235"/>
      <c r="P706" s="236">
        <v>0</v>
      </c>
      <c r="Q706" s="236">
        <v>8</v>
      </c>
      <c r="R706" s="236">
        <v>0</v>
      </c>
      <c r="S706" s="237">
        <v>0</v>
      </c>
      <c r="T706" s="234" t="e">
        <v>#N/A</v>
      </c>
      <c r="U706" s="234" t="e">
        <v>#N/A</v>
      </c>
      <c r="V706" s="234" t="e">
        <v>#N/A</v>
      </c>
      <c r="W706" s="234" t="e">
        <v>#N/A</v>
      </c>
      <c r="Y706" s="238">
        <v>1</v>
      </c>
      <c r="AA706" s="238">
        <v>0</v>
      </c>
      <c r="AB706" s="238">
        <v>0</v>
      </c>
      <c r="AC706" s="238">
        <v>0</v>
      </c>
      <c r="AD706" s="238">
        <v>0</v>
      </c>
      <c r="AE706" s="239">
        <v>0</v>
      </c>
      <c r="AH706" s="240">
        <f t="shared" si="20"/>
        <v>0</v>
      </c>
      <c r="AI706" s="193"/>
      <c r="AJ706" s="193"/>
      <c r="AK706" s="240"/>
      <c r="AO706" s="241">
        <f t="shared" si="21"/>
        <v>0</v>
      </c>
    </row>
    <row r="707" spans="1:41" ht="14.25" hidden="1" x14ac:dyDescent="0.45">
      <c r="A707" s="246" t="s">
        <v>962</v>
      </c>
      <c r="B707" s="247"/>
      <c r="C707" s="232"/>
      <c r="D707" s="243"/>
      <c r="E707" s="232"/>
      <c r="F707" s="232"/>
      <c r="G707" s="232"/>
      <c r="H707" s="232"/>
      <c r="I707" s="232"/>
      <c r="J707" s="345" t="s">
        <v>233</v>
      </c>
      <c r="K707" s="345" t="s">
        <v>233</v>
      </c>
      <c r="L707" s="235">
        <v>0</v>
      </c>
      <c r="M707" s="235">
        <v>0</v>
      </c>
      <c r="N707" s="235">
        <v>0</v>
      </c>
      <c r="O707" s="235"/>
      <c r="P707" s="236">
        <v>0</v>
      </c>
      <c r="Q707" s="236">
        <v>8</v>
      </c>
      <c r="R707" s="236">
        <v>0</v>
      </c>
      <c r="S707" s="237">
        <v>0</v>
      </c>
      <c r="T707" s="234" t="e">
        <v>#N/A</v>
      </c>
      <c r="U707" s="234" t="e">
        <v>#N/A</v>
      </c>
      <c r="V707" s="234" t="e">
        <v>#N/A</v>
      </c>
      <c r="W707" s="234" t="e">
        <v>#N/A</v>
      </c>
      <c r="Y707" s="238">
        <v>1</v>
      </c>
      <c r="AA707" s="238">
        <v>0</v>
      </c>
      <c r="AB707" s="238">
        <v>0</v>
      </c>
      <c r="AC707" s="238">
        <v>0</v>
      </c>
      <c r="AD707" s="238">
        <v>0</v>
      </c>
      <c r="AE707" s="239">
        <v>0</v>
      </c>
      <c r="AH707" s="240">
        <f t="shared" si="20"/>
        <v>0</v>
      </c>
      <c r="AI707" s="193"/>
      <c r="AJ707" s="193"/>
      <c r="AK707" s="240"/>
      <c r="AO707" s="241">
        <f t="shared" si="21"/>
        <v>0</v>
      </c>
    </row>
    <row r="708" spans="1:41" ht="14.25" hidden="1" x14ac:dyDescent="0.45">
      <c r="A708" s="246" t="s">
        <v>963</v>
      </c>
      <c r="B708" s="247"/>
      <c r="C708" s="232"/>
      <c r="D708" s="243"/>
      <c r="E708" s="232"/>
      <c r="F708" s="232"/>
      <c r="G708" s="232"/>
      <c r="H708" s="232"/>
      <c r="I708" s="232"/>
      <c r="J708" s="345" t="s">
        <v>233</v>
      </c>
      <c r="K708" s="345" t="s">
        <v>233</v>
      </c>
      <c r="L708" s="235">
        <v>0</v>
      </c>
      <c r="M708" s="235">
        <v>0</v>
      </c>
      <c r="N708" s="235">
        <v>0</v>
      </c>
      <c r="O708" s="235"/>
      <c r="P708" s="236">
        <v>0</v>
      </c>
      <c r="Q708" s="236">
        <v>8</v>
      </c>
      <c r="R708" s="236">
        <v>0</v>
      </c>
      <c r="S708" s="237">
        <v>0</v>
      </c>
      <c r="T708" s="234" t="e">
        <v>#N/A</v>
      </c>
      <c r="U708" s="234" t="e">
        <v>#N/A</v>
      </c>
      <c r="V708" s="234" t="e">
        <v>#N/A</v>
      </c>
      <c r="W708" s="234" t="e">
        <v>#N/A</v>
      </c>
      <c r="Y708" s="238">
        <v>1</v>
      </c>
      <c r="AA708" s="238">
        <v>0</v>
      </c>
      <c r="AB708" s="238">
        <v>0</v>
      </c>
      <c r="AC708" s="238">
        <v>0</v>
      </c>
      <c r="AD708" s="238">
        <v>0</v>
      </c>
      <c r="AE708" s="239">
        <v>0</v>
      </c>
      <c r="AH708" s="240">
        <f t="shared" si="20"/>
        <v>0</v>
      </c>
      <c r="AI708" s="193"/>
      <c r="AJ708" s="193"/>
      <c r="AK708" s="240"/>
      <c r="AO708" s="241">
        <f t="shared" si="21"/>
        <v>0</v>
      </c>
    </row>
    <row r="709" spans="1:41" ht="14.25" hidden="1" x14ac:dyDescent="0.45">
      <c r="A709" s="246" t="s">
        <v>964</v>
      </c>
      <c r="B709" s="247"/>
      <c r="C709" s="232"/>
      <c r="D709" s="243"/>
      <c r="E709" s="232"/>
      <c r="F709" s="232"/>
      <c r="G709" s="232"/>
      <c r="H709" s="232"/>
      <c r="I709" s="232"/>
      <c r="J709" s="345" t="s">
        <v>233</v>
      </c>
      <c r="K709" s="345" t="s">
        <v>233</v>
      </c>
      <c r="L709" s="235">
        <v>0</v>
      </c>
      <c r="M709" s="235">
        <v>0</v>
      </c>
      <c r="N709" s="235">
        <v>0</v>
      </c>
      <c r="O709" s="235"/>
      <c r="P709" s="236">
        <v>0</v>
      </c>
      <c r="Q709" s="236">
        <v>8</v>
      </c>
      <c r="R709" s="236">
        <v>0</v>
      </c>
      <c r="S709" s="237">
        <v>0</v>
      </c>
      <c r="T709" s="234" t="e">
        <v>#N/A</v>
      </c>
      <c r="U709" s="234" t="e">
        <v>#N/A</v>
      </c>
      <c r="V709" s="234" t="e">
        <v>#N/A</v>
      </c>
      <c r="W709" s="234" t="e">
        <v>#N/A</v>
      </c>
      <c r="Y709" s="238">
        <v>1</v>
      </c>
      <c r="AA709" s="238">
        <v>0</v>
      </c>
      <c r="AB709" s="238">
        <v>0</v>
      </c>
      <c r="AC709" s="238">
        <v>0</v>
      </c>
      <c r="AD709" s="238">
        <v>0</v>
      </c>
      <c r="AE709" s="239">
        <v>0</v>
      </c>
      <c r="AH709" s="240">
        <f t="shared" si="20"/>
        <v>0</v>
      </c>
      <c r="AI709" s="193"/>
      <c r="AJ709" s="193"/>
      <c r="AK709" s="240"/>
      <c r="AO709" s="241">
        <f t="shared" si="21"/>
        <v>0</v>
      </c>
    </row>
    <row r="710" spans="1:41" ht="14.25" hidden="1" x14ac:dyDescent="0.45">
      <c r="A710" s="246" t="s">
        <v>965</v>
      </c>
      <c r="B710" s="247"/>
      <c r="C710" s="232"/>
      <c r="D710" s="243"/>
      <c r="E710" s="232"/>
      <c r="F710" s="232"/>
      <c r="G710" s="232"/>
      <c r="H710" s="232"/>
      <c r="I710" s="232"/>
      <c r="J710" s="345" t="s">
        <v>233</v>
      </c>
      <c r="K710" s="345" t="s">
        <v>233</v>
      </c>
      <c r="L710" s="235">
        <v>0</v>
      </c>
      <c r="M710" s="235">
        <v>0</v>
      </c>
      <c r="N710" s="235">
        <v>0</v>
      </c>
      <c r="O710" s="235"/>
      <c r="P710" s="236">
        <v>0</v>
      </c>
      <c r="Q710" s="236">
        <v>8</v>
      </c>
      <c r="R710" s="236">
        <v>0</v>
      </c>
      <c r="S710" s="237">
        <v>0</v>
      </c>
      <c r="T710" s="234" t="e">
        <v>#N/A</v>
      </c>
      <c r="U710" s="234" t="e">
        <v>#N/A</v>
      </c>
      <c r="V710" s="234" t="e">
        <v>#N/A</v>
      </c>
      <c r="W710" s="234" t="e">
        <v>#N/A</v>
      </c>
      <c r="Y710" s="238">
        <v>1</v>
      </c>
      <c r="AA710" s="238">
        <v>0</v>
      </c>
      <c r="AB710" s="238">
        <v>0</v>
      </c>
      <c r="AC710" s="238">
        <v>0</v>
      </c>
      <c r="AD710" s="238">
        <v>0</v>
      </c>
      <c r="AE710" s="239">
        <v>0</v>
      </c>
      <c r="AH710" s="240">
        <f t="shared" si="20"/>
        <v>0</v>
      </c>
      <c r="AI710" s="193"/>
      <c r="AJ710" s="193"/>
      <c r="AK710" s="240"/>
      <c r="AO710" s="241">
        <f t="shared" si="21"/>
        <v>0</v>
      </c>
    </row>
    <row r="711" spans="1:41" ht="14.25" hidden="1" x14ac:dyDescent="0.45">
      <c r="A711" s="246" t="s">
        <v>966</v>
      </c>
      <c r="B711" s="247"/>
      <c r="C711" s="232"/>
      <c r="D711" s="243"/>
      <c r="E711" s="232"/>
      <c r="F711" s="232"/>
      <c r="G711" s="232"/>
      <c r="H711" s="232"/>
      <c r="I711" s="232"/>
      <c r="J711" s="345" t="s">
        <v>233</v>
      </c>
      <c r="K711" s="345" t="s">
        <v>233</v>
      </c>
      <c r="L711" s="235">
        <v>0</v>
      </c>
      <c r="M711" s="235">
        <v>0</v>
      </c>
      <c r="N711" s="235">
        <v>0</v>
      </c>
      <c r="O711" s="235"/>
      <c r="P711" s="236">
        <v>0</v>
      </c>
      <c r="Q711" s="236">
        <v>8</v>
      </c>
      <c r="R711" s="236">
        <v>0</v>
      </c>
      <c r="S711" s="237">
        <v>0</v>
      </c>
      <c r="T711" s="234" t="e">
        <v>#N/A</v>
      </c>
      <c r="U711" s="234" t="e">
        <v>#N/A</v>
      </c>
      <c r="V711" s="234" t="e">
        <v>#N/A</v>
      </c>
      <c r="W711" s="234" t="e">
        <v>#N/A</v>
      </c>
      <c r="Y711" s="238">
        <v>1</v>
      </c>
      <c r="AA711" s="238">
        <v>0</v>
      </c>
      <c r="AB711" s="238">
        <v>0</v>
      </c>
      <c r="AC711" s="238">
        <v>0</v>
      </c>
      <c r="AD711" s="238">
        <v>0</v>
      </c>
      <c r="AE711" s="239">
        <v>0</v>
      </c>
      <c r="AH711" s="240">
        <f t="shared" si="20"/>
        <v>0</v>
      </c>
      <c r="AI711" s="193"/>
      <c r="AJ711" s="193"/>
      <c r="AK711" s="240"/>
      <c r="AO711" s="241">
        <f t="shared" si="21"/>
        <v>0</v>
      </c>
    </row>
    <row r="712" spans="1:41" ht="14.25" hidden="1" x14ac:dyDescent="0.45">
      <c r="A712" s="246" t="s">
        <v>967</v>
      </c>
      <c r="B712" s="247"/>
      <c r="C712" s="232"/>
      <c r="D712" s="243"/>
      <c r="E712" s="232"/>
      <c r="F712" s="232"/>
      <c r="G712" s="232"/>
      <c r="H712" s="232"/>
      <c r="I712" s="232"/>
      <c r="J712" s="345" t="s">
        <v>233</v>
      </c>
      <c r="K712" s="345" t="s">
        <v>233</v>
      </c>
      <c r="L712" s="235">
        <v>0</v>
      </c>
      <c r="M712" s="235">
        <v>0</v>
      </c>
      <c r="N712" s="235">
        <v>0</v>
      </c>
      <c r="O712" s="235"/>
      <c r="P712" s="236">
        <v>0</v>
      </c>
      <c r="Q712" s="236">
        <v>8</v>
      </c>
      <c r="R712" s="236">
        <v>0</v>
      </c>
      <c r="S712" s="237">
        <v>0</v>
      </c>
      <c r="T712" s="234" t="e">
        <v>#N/A</v>
      </c>
      <c r="U712" s="234" t="e">
        <v>#N/A</v>
      </c>
      <c r="V712" s="234" t="e">
        <v>#N/A</v>
      </c>
      <c r="W712" s="234" t="e">
        <v>#N/A</v>
      </c>
      <c r="Y712" s="238">
        <v>1</v>
      </c>
      <c r="AA712" s="238">
        <v>0</v>
      </c>
      <c r="AB712" s="238">
        <v>0</v>
      </c>
      <c r="AC712" s="238">
        <v>0</v>
      </c>
      <c r="AD712" s="238">
        <v>0</v>
      </c>
      <c r="AE712" s="239">
        <v>0</v>
      </c>
      <c r="AH712" s="240">
        <f t="shared" si="20"/>
        <v>0</v>
      </c>
      <c r="AI712" s="193"/>
      <c r="AJ712" s="193"/>
      <c r="AK712" s="240"/>
      <c r="AO712" s="241">
        <f t="shared" si="21"/>
        <v>0</v>
      </c>
    </row>
    <row r="713" spans="1:41" ht="14.25" hidden="1" x14ac:dyDescent="0.45">
      <c r="A713" s="246" t="s">
        <v>968</v>
      </c>
      <c r="B713" s="247"/>
      <c r="C713" s="232"/>
      <c r="D713" s="243"/>
      <c r="E713" s="232"/>
      <c r="F713" s="232"/>
      <c r="G713" s="232"/>
      <c r="H713" s="232"/>
      <c r="I713" s="232"/>
      <c r="J713" s="345" t="s">
        <v>233</v>
      </c>
      <c r="K713" s="345" t="s">
        <v>233</v>
      </c>
      <c r="L713" s="235">
        <v>0</v>
      </c>
      <c r="M713" s="235">
        <v>0</v>
      </c>
      <c r="N713" s="235">
        <v>0</v>
      </c>
      <c r="O713" s="235"/>
      <c r="P713" s="236">
        <v>0</v>
      </c>
      <c r="Q713" s="236">
        <v>8</v>
      </c>
      <c r="R713" s="236">
        <v>0</v>
      </c>
      <c r="S713" s="237">
        <v>0</v>
      </c>
      <c r="T713" s="234" t="e">
        <v>#N/A</v>
      </c>
      <c r="U713" s="234" t="e">
        <v>#N/A</v>
      </c>
      <c r="V713" s="234" t="e">
        <v>#N/A</v>
      </c>
      <c r="W713" s="234" t="e">
        <v>#N/A</v>
      </c>
      <c r="Y713" s="238">
        <v>1</v>
      </c>
      <c r="AA713" s="238">
        <v>0</v>
      </c>
      <c r="AB713" s="238">
        <v>0</v>
      </c>
      <c r="AC713" s="238">
        <v>0</v>
      </c>
      <c r="AD713" s="238">
        <v>0</v>
      </c>
      <c r="AE713" s="239">
        <v>0</v>
      </c>
      <c r="AH713" s="240">
        <f t="shared" si="20"/>
        <v>0</v>
      </c>
      <c r="AI713" s="193"/>
      <c r="AJ713" s="193"/>
      <c r="AK713" s="240"/>
      <c r="AO713" s="241">
        <f t="shared" si="21"/>
        <v>0</v>
      </c>
    </row>
    <row r="714" spans="1:41" ht="14.25" hidden="1" x14ac:dyDescent="0.45">
      <c r="A714" s="246" t="s">
        <v>969</v>
      </c>
      <c r="B714" s="247"/>
      <c r="C714" s="232"/>
      <c r="D714" s="243"/>
      <c r="E714" s="232"/>
      <c r="F714" s="232"/>
      <c r="G714" s="232"/>
      <c r="H714" s="232"/>
      <c r="I714" s="232"/>
      <c r="J714" s="345" t="s">
        <v>233</v>
      </c>
      <c r="K714" s="345" t="s">
        <v>233</v>
      </c>
      <c r="L714" s="235">
        <v>0</v>
      </c>
      <c r="M714" s="235">
        <v>0</v>
      </c>
      <c r="N714" s="235">
        <v>0</v>
      </c>
      <c r="O714" s="235"/>
      <c r="P714" s="236">
        <v>0</v>
      </c>
      <c r="Q714" s="236">
        <v>8</v>
      </c>
      <c r="R714" s="236">
        <v>0</v>
      </c>
      <c r="S714" s="237">
        <v>0</v>
      </c>
      <c r="T714" s="234" t="e">
        <v>#N/A</v>
      </c>
      <c r="U714" s="234" t="e">
        <v>#N/A</v>
      </c>
      <c r="V714" s="234" t="e">
        <v>#N/A</v>
      </c>
      <c r="W714" s="234" t="e">
        <v>#N/A</v>
      </c>
      <c r="Y714" s="238">
        <v>1</v>
      </c>
      <c r="AA714" s="238">
        <v>0</v>
      </c>
      <c r="AB714" s="238">
        <v>0</v>
      </c>
      <c r="AC714" s="238">
        <v>0</v>
      </c>
      <c r="AD714" s="238">
        <v>0</v>
      </c>
      <c r="AE714" s="239">
        <v>0</v>
      </c>
      <c r="AH714" s="240">
        <f t="shared" si="20"/>
        <v>0</v>
      </c>
      <c r="AI714" s="193"/>
      <c r="AJ714" s="193"/>
      <c r="AK714" s="240"/>
      <c r="AO714" s="241">
        <f t="shared" si="21"/>
        <v>0</v>
      </c>
    </row>
    <row r="715" spans="1:41" ht="14.25" hidden="1" x14ac:dyDescent="0.45">
      <c r="A715" s="246" t="s">
        <v>970</v>
      </c>
      <c r="B715" s="247"/>
      <c r="C715" s="232"/>
      <c r="D715" s="243"/>
      <c r="E715" s="232"/>
      <c r="F715" s="232"/>
      <c r="G715" s="232"/>
      <c r="H715" s="232"/>
      <c r="I715" s="232"/>
      <c r="J715" s="345" t="s">
        <v>233</v>
      </c>
      <c r="K715" s="345" t="s">
        <v>233</v>
      </c>
      <c r="L715" s="235">
        <v>0</v>
      </c>
      <c r="M715" s="235">
        <v>0</v>
      </c>
      <c r="N715" s="235">
        <v>0</v>
      </c>
      <c r="O715" s="235"/>
      <c r="P715" s="236">
        <v>0</v>
      </c>
      <c r="Q715" s="236">
        <v>8</v>
      </c>
      <c r="R715" s="236">
        <v>0</v>
      </c>
      <c r="S715" s="237">
        <v>0</v>
      </c>
      <c r="T715" s="234" t="e">
        <v>#N/A</v>
      </c>
      <c r="U715" s="234" t="e">
        <v>#N/A</v>
      </c>
      <c r="V715" s="234" t="e">
        <v>#N/A</v>
      </c>
      <c r="W715" s="234" t="e">
        <v>#N/A</v>
      </c>
      <c r="Y715" s="238">
        <v>1</v>
      </c>
      <c r="AA715" s="238">
        <v>0</v>
      </c>
      <c r="AB715" s="238">
        <v>0</v>
      </c>
      <c r="AC715" s="238">
        <v>0</v>
      </c>
      <c r="AD715" s="238">
        <v>0</v>
      </c>
      <c r="AE715" s="239">
        <v>0</v>
      </c>
      <c r="AH715" s="240">
        <f t="shared" si="20"/>
        <v>0</v>
      </c>
      <c r="AI715" s="193"/>
      <c r="AJ715" s="193"/>
      <c r="AK715" s="240"/>
      <c r="AO715" s="241">
        <f t="shared" si="21"/>
        <v>0</v>
      </c>
    </row>
    <row r="716" spans="1:41" ht="14.25" hidden="1" x14ac:dyDescent="0.45">
      <c r="A716" s="246" t="s">
        <v>971</v>
      </c>
      <c r="B716" s="247"/>
      <c r="C716" s="232"/>
      <c r="D716" s="243"/>
      <c r="E716" s="232"/>
      <c r="F716" s="232"/>
      <c r="G716" s="232"/>
      <c r="H716" s="232"/>
      <c r="I716" s="232"/>
      <c r="J716" s="345" t="s">
        <v>233</v>
      </c>
      <c r="K716" s="345" t="s">
        <v>233</v>
      </c>
      <c r="L716" s="235">
        <v>0</v>
      </c>
      <c r="M716" s="235">
        <v>0</v>
      </c>
      <c r="N716" s="235">
        <v>0</v>
      </c>
      <c r="O716" s="235"/>
      <c r="P716" s="236">
        <v>0</v>
      </c>
      <c r="Q716" s="236">
        <v>8</v>
      </c>
      <c r="R716" s="236">
        <v>0</v>
      </c>
      <c r="S716" s="237">
        <v>0</v>
      </c>
      <c r="T716" s="234" t="e">
        <v>#N/A</v>
      </c>
      <c r="U716" s="234" t="e">
        <v>#N/A</v>
      </c>
      <c r="V716" s="234" t="e">
        <v>#N/A</v>
      </c>
      <c r="W716" s="234" t="e">
        <v>#N/A</v>
      </c>
      <c r="Y716" s="238">
        <v>1</v>
      </c>
      <c r="AA716" s="238">
        <v>0</v>
      </c>
      <c r="AB716" s="238">
        <v>0</v>
      </c>
      <c r="AC716" s="238">
        <v>0</v>
      </c>
      <c r="AD716" s="238">
        <v>0</v>
      </c>
      <c r="AE716" s="239">
        <v>0</v>
      </c>
      <c r="AH716" s="240">
        <f t="shared" ref="AH716:AH779" si="22">IF(OR(ISTEXT(D716),ISTEXT(E716),ISTEXT(F716),ISTEXT(G716),ISTEXT(H716),ISTEXT(C716),ISTEXT(I716)),1,0)</f>
        <v>0</v>
      </c>
      <c r="AI716" s="193"/>
      <c r="AJ716" s="193"/>
      <c r="AK716" s="240"/>
      <c r="AO716" s="241">
        <f t="shared" si="21"/>
        <v>0</v>
      </c>
    </row>
    <row r="717" spans="1:41" ht="14.25" hidden="1" x14ac:dyDescent="0.45">
      <c r="A717" s="246" t="s">
        <v>972</v>
      </c>
      <c r="B717" s="247"/>
      <c r="C717" s="232"/>
      <c r="D717" s="243"/>
      <c r="E717" s="232"/>
      <c r="F717" s="232"/>
      <c r="G717" s="232"/>
      <c r="H717" s="232"/>
      <c r="I717" s="232"/>
      <c r="J717" s="345" t="s">
        <v>233</v>
      </c>
      <c r="K717" s="345" t="s">
        <v>233</v>
      </c>
      <c r="L717" s="235">
        <v>0</v>
      </c>
      <c r="M717" s="235">
        <v>0</v>
      </c>
      <c r="N717" s="235">
        <v>0</v>
      </c>
      <c r="O717" s="235"/>
      <c r="P717" s="236">
        <v>0</v>
      </c>
      <c r="Q717" s="236">
        <v>8</v>
      </c>
      <c r="R717" s="236">
        <v>0</v>
      </c>
      <c r="S717" s="237">
        <v>0</v>
      </c>
      <c r="T717" s="234" t="e">
        <v>#N/A</v>
      </c>
      <c r="U717" s="234" t="e">
        <v>#N/A</v>
      </c>
      <c r="V717" s="234" t="e">
        <v>#N/A</v>
      </c>
      <c r="W717" s="234" t="e">
        <v>#N/A</v>
      </c>
      <c r="Y717" s="238">
        <v>1</v>
      </c>
      <c r="AA717" s="238">
        <v>0</v>
      </c>
      <c r="AB717" s="238">
        <v>0</v>
      </c>
      <c r="AC717" s="238">
        <v>0</v>
      </c>
      <c r="AD717" s="238">
        <v>0</v>
      </c>
      <c r="AE717" s="239">
        <v>0</v>
      </c>
      <c r="AH717" s="240">
        <f t="shared" si="22"/>
        <v>0</v>
      </c>
      <c r="AI717" s="193"/>
      <c r="AJ717" s="193"/>
      <c r="AK717" s="240"/>
      <c r="AO717" s="241">
        <f t="shared" ref="AO717:AO780" si="23">SUM(L717:N717,P717,R717,AE717)</f>
        <v>0</v>
      </c>
    </row>
    <row r="718" spans="1:41" ht="14.25" hidden="1" x14ac:dyDescent="0.45">
      <c r="A718" s="246" t="s">
        <v>973</v>
      </c>
      <c r="B718" s="247"/>
      <c r="C718" s="232"/>
      <c r="D718" s="243"/>
      <c r="E718" s="232"/>
      <c r="F718" s="232"/>
      <c r="G718" s="232"/>
      <c r="H718" s="232"/>
      <c r="I718" s="232"/>
      <c r="J718" s="345" t="s">
        <v>233</v>
      </c>
      <c r="K718" s="345" t="s">
        <v>233</v>
      </c>
      <c r="L718" s="235">
        <v>0</v>
      </c>
      <c r="M718" s="235">
        <v>0</v>
      </c>
      <c r="N718" s="235">
        <v>0</v>
      </c>
      <c r="O718" s="235"/>
      <c r="P718" s="236">
        <v>0</v>
      </c>
      <c r="Q718" s="236">
        <v>8</v>
      </c>
      <c r="R718" s="236">
        <v>0</v>
      </c>
      <c r="S718" s="237">
        <v>0</v>
      </c>
      <c r="T718" s="234" t="e">
        <v>#N/A</v>
      </c>
      <c r="U718" s="234" t="e">
        <v>#N/A</v>
      </c>
      <c r="V718" s="234" t="e">
        <v>#N/A</v>
      </c>
      <c r="W718" s="234" t="e">
        <v>#N/A</v>
      </c>
      <c r="Y718" s="238">
        <v>1</v>
      </c>
      <c r="AA718" s="238">
        <v>0</v>
      </c>
      <c r="AB718" s="238">
        <v>0</v>
      </c>
      <c r="AC718" s="238">
        <v>0</v>
      </c>
      <c r="AD718" s="238">
        <v>0</v>
      </c>
      <c r="AE718" s="239">
        <v>0</v>
      </c>
      <c r="AH718" s="240">
        <f t="shared" si="22"/>
        <v>0</v>
      </c>
      <c r="AI718" s="193"/>
      <c r="AJ718" s="193"/>
      <c r="AK718" s="240"/>
      <c r="AO718" s="241">
        <f t="shared" si="23"/>
        <v>0</v>
      </c>
    </row>
    <row r="719" spans="1:41" ht="14.25" hidden="1" x14ac:dyDescent="0.45">
      <c r="A719" s="246" t="s">
        <v>974</v>
      </c>
      <c r="B719" s="247"/>
      <c r="C719" s="232"/>
      <c r="D719" s="243"/>
      <c r="E719" s="232"/>
      <c r="F719" s="232"/>
      <c r="G719" s="232"/>
      <c r="H719" s="232"/>
      <c r="I719" s="232"/>
      <c r="J719" s="345" t="s">
        <v>233</v>
      </c>
      <c r="K719" s="345" t="s">
        <v>233</v>
      </c>
      <c r="L719" s="235">
        <v>0</v>
      </c>
      <c r="M719" s="235">
        <v>0</v>
      </c>
      <c r="N719" s="235">
        <v>0</v>
      </c>
      <c r="O719" s="235"/>
      <c r="P719" s="236">
        <v>0</v>
      </c>
      <c r="Q719" s="236">
        <v>8</v>
      </c>
      <c r="R719" s="236">
        <v>0</v>
      </c>
      <c r="S719" s="237">
        <v>0</v>
      </c>
      <c r="T719" s="234" t="e">
        <v>#N/A</v>
      </c>
      <c r="U719" s="234" t="e">
        <v>#N/A</v>
      </c>
      <c r="V719" s="234" t="e">
        <v>#N/A</v>
      </c>
      <c r="W719" s="234" t="e">
        <v>#N/A</v>
      </c>
      <c r="Y719" s="238">
        <v>1</v>
      </c>
      <c r="AA719" s="238">
        <v>0</v>
      </c>
      <c r="AB719" s="238">
        <v>0</v>
      </c>
      <c r="AC719" s="238">
        <v>0</v>
      </c>
      <c r="AD719" s="238">
        <v>0</v>
      </c>
      <c r="AE719" s="239">
        <v>0</v>
      </c>
      <c r="AH719" s="240">
        <f t="shared" si="22"/>
        <v>0</v>
      </c>
      <c r="AI719" s="193"/>
      <c r="AJ719" s="193"/>
      <c r="AK719" s="240"/>
      <c r="AO719" s="241">
        <f t="shared" si="23"/>
        <v>0</v>
      </c>
    </row>
    <row r="720" spans="1:41" ht="14.25" hidden="1" x14ac:dyDescent="0.45">
      <c r="A720" s="246" t="s">
        <v>975</v>
      </c>
      <c r="B720" s="247"/>
      <c r="C720" s="232"/>
      <c r="D720" s="243"/>
      <c r="E720" s="232"/>
      <c r="F720" s="232"/>
      <c r="G720" s="232"/>
      <c r="H720" s="232"/>
      <c r="I720" s="232"/>
      <c r="J720" s="345" t="s">
        <v>233</v>
      </c>
      <c r="K720" s="345" t="s">
        <v>233</v>
      </c>
      <c r="L720" s="235">
        <v>0</v>
      </c>
      <c r="M720" s="235">
        <v>0</v>
      </c>
      <c r="N720" s="235">
        <v>0</v>
      </c>
      <c r="O720" s="235"/>
      <c r="P720" s="236">
        <v>0</v>
      </c>
      <c r="Q720" s="236">
        <v>8</v>
      </c>
      <c r="R720" s="236">
        <v>0</v>
      </c>
      <c r="S720" s="237">
        <v>0</v>
      </c>
      <c r="T720" s="234" t="e">
        <v>#N/A</v>
      </c>
      <c r="U720" s="234" t="e">
        <v>#N/A</v>
      </c>
      <c r="V720" s="234" t="e">
        <v>#N/A</v>
      </c>
      <c r="W720" s="234" t="e">
        <v>#N/A</v>
      </c>
      <c r="Y720" s="238">
        <v>1</v>
      </c>
      <c r="AA720" s="238">
        <v>0</v>
      </c>
      <c r="AB720" s="238">
        <v>0</v>
      </c>
      <c r="AC720" s="238">
        <v>0</v>
      </c>
      <c r="AD720" s="238">
        <v>0</v>
      </c>
      <c r="AE720" s="239">
        <v>0</v>
      </c>
      <c r="AH720" s="240">
        <f t="shared" si="22"/>
        <v>0</v>
      </c>
      <c r="AI720" s="193"/>
      <c r="AJ720" s="193"/>
      <c r="AK720" s="240"/>
      <c r="AO720" s="241">
        <f t="shared" si="23"/>
        <v>0</v>
      </c>
    </row>
    <row r="721" spans="1:41" ht="14.25" hidden="1" x14ac:dyDescent="0.45">
      <c r="A721" s="246" t="s">
        <v>976</v>
      </c>
      <c r="B721" s="247"/>
      <c r="C721" s="232"/>
      <c r="D721" s="243"/>
      <c r="E721" s="232"/>
      <c r="F721" s="232"/>
      <c r="G721" s="232"/>
      <c r="H721" s="232"/>
      <c r="I721" s="232"/>
      <c r="J721" s="345" t="s">
        <v>233</v>
      </c>
      <c r="K721" s="345" t="s">
        <v>233</v>
      </c>
      <c r="L721" s="235">
        <v>0</v>
      </c>
      <c r="M721" s="235">
        <v>0</v>
      </c>
      <c r="N721" s="235">
        <v>0</v>
      </c>
      <c r="O721" s="235"/>
      <c r="P721" s="236">
        <v>0</v>
      </c>
      <c r="Q721" s="236">
        <v>8</v>
      </c>
      <c r="R721" s="236">
        <v>0</v>
      </c>
      <c r="S721" s="237">
        <v>0</v>
      </c>
      <c r="T721" s="234" t="e">
        <v>#N/A</v>
      </c>
      <c r="U721" s="234" t="e">
        <v>#N/A</v>
      </c>
      <c r="V721" s="234" t="e">
        <v>#N/A</v>
      </c>
      <c r="W721" s="234" t="e">
        <v>#N/A</v>
      </c>
      <c r="Y721" s="238">
        <v>1</v>
      </c>
      <c r="AA721" s="238">
        <v>0</v>
      </c>
      <c r="AB721" s="238">
        <v>0</v>
      </c>
      <c r="AC721" s="238">
        <v>0</v>
      </c>
      <c r="AD721" s="238">
        <v>0</v>
      </c>
      <c r="AE721" s="239">
        <v>0</v>
      </c>
      <c r="AH721" s="240">
        <f t="shared" si="22"/>
        <v>0</v>
      </c>
      <c r="AI721" s="193"/>
      <c r="AJ721" s="193"/>
      <c r="AK721" s="240"/>
      <c r="AO721" s="241">
        <f t="shared" si="23"/>
        <v>0</v>
      </c>
    </row>
    <row r="722" spans="1:41" ht="14.25" hidden="1" x14ac:dyDescent="0.45">
      <c r="A722" s="246" t="s">
        <v>977</v>
      </c>
      <c r="B722" s="247"/>
      <c r="C722" s="232"/>
      <c r="D722" s="243"/>
      <c r="E722" s="232"/>
      <c r="F722" s="232"/>
      <c r="G722" s="232"/>
      <c r="H722" s="232"/>
      <c r="I722" s="232"/>
      <c r="J722" s="345" t="s">
        <v>233</v>
      </c>
      <c r="K722" s="345" t="s">
        <v>233</v>
      </c>
      <c r="L722" s="235">
        <v>0</v>
      </c>
      <c r="M722" s="235">
        <v>0</v>
      </c>
      <c r="N722" s="235">
        <v>0</v>
      </c>
      <c r="O722" s="235"/>
      <c r="P722" s="236">
        <v>0</v>
      </c>
      <c r="Q722" s="236">
        <v>8</v>
      </c>
      <c r="R722" s="236">
        <v>0</v>
      </c>
      <c r="S722" s="237">
        <v>0</v>
      </c>
      <c r="T722" s="234" t="e">
        <v>#N/A</v>
      </c>
      <c r="U722" s="234" t="e">
        <v>#N/A</v>
      </c>
      <c r="V722" s="234" t="e">
        <v>#N/A</v>
      </c>
      <c r="W722" s="234" t="e">
        <v>#N/A</v>
      </c>
      <c r="Y722" s="238">
        <v>1</v>
      </c>
      <c r="AA722" s="238">
        <v>0</v>
      </c>
      <c r="AB722" s="238">
        <v>0</v>
      </c>
      <c r="AC722" s="238">
        <v>0</v>
      </c>
      <c r="AD722" s="238">
        <v>0</v>
      </c>
      <c r="AE722" s="239">
        <v>0</v>
      </c>
      <c r="AH722" s="240">
        <f t="shared" si="22"/>
        <v>0</v>
      </c>
      <c r="AI722" s="193"/>
      <c r="AJ722" s="193"/>
      <c r="AK722" s="240"/>
      <c r="AO722" s="241">
        <f t="shared" si="23"/>
        <v>0</v>
      </c>
    </row>
    <row r="723" spans="1:41" ht="14.25" hidden="1" x14ac:dyDescent="0.45">
      <c r="A723" s="246" t="s">
        <v>978</v>
      </c>
      <c r="B723" s="247"/>
      <c r="C723" s="232"/>
      <c r="D723" s="243"/>
      <c r="E723" s="232"/>
      <c r="F723" s="232"/>
      <c r="G723" s="232"/>
      <c r="H723" s="232"/>
      <c r="I723" s="232"/>
      <c r="J723" s="345" t="s">
        <v>233</v>
      </c>
      <c r="K723" s="345" t="s">
        <v>233</v>
      </c>
      <c r="L723" s="235">
        <v>0</v>
      </c>
      <c r="M723" s="235">
        <v>0</v>
      </c>
      <c r="N723" s="235">
        <v>0</v>
      </c>
      <c r="O723" s="235"/>
      <c r="P723" s="236">
        <v>0</v>
      </c>
      <c r="Q723" s="236">
        <v>8</v>
      </c>
      <c r="R723" s="236">
        <v>0</v>
      </c>
      <c r="S723" s="237">
        <v>0</v>
      </c>
      <c r="T723" s="234" t="e">
        <v>#N/A</v>
      </c>
      <c r="U723" s="234" t="e">
        <v>#N/A</v>
      </c>
      <c r="V723" s="234" t="e">
        <v>#N/A</v>
      </c>
      <c r="W723" s="234" t="e">
        <v>#N/A</v>
      </c>
      <c r="Y723" s="238">
        <v>1</v>
      </c>
      <c r="AA723" s="238">
        <v>0</v>
      </c>
      <c r="AB723" s="238">
        <v>0</v>
      </c>
      <c r="AC723" s="238">
        <v>0</v>
      </c>
      <c r="AD723" s="238">
        <v>0</v>
      </c>
      <c r="AE723" s="239">
        <v>0</v>
      </c>
      <c r="AH723" s="240">
        <f t="shared" si="22"/>
        <v>0</v>
      </c>
      <c r="AI723" s="193"/>
      <c r="AJ723" s="193"/>
      <c r="AK723" s="240"/>
      <c r="AO723" s="241">
        <f t="shared" si="23"/>
        <v>0</v>
      </c>
    </row>
    <row r="724" spans="1:41" ht="14.25" hidden="1" x14ac:dyDescent="0.45">
      <c r="A724" s="246" t="s">
        <v>979</v>
      </c>
      <c r="B724" s="247"/>
      <c r="C724" s="232"/>
      <c r="D724" s="243"/>
      <c r="E724" s="232"/>
      <c r="F724" s="232"/>
      <c r="G724" s="232"/>
      <c r="H724" s="232"/>
      <c r="I724" s="232"/>
      <c r="J724" s="345" t="s">
        <v>233</v>
      </c>
      <c r="K724" s="345" t="s">
        <v>233</v>
      </c>
      <c r="L724" s="235">
        <v>0</v>
      </c>
      <c r="M724" s="235">
        <v>0</v>
      </c>
      <c r="N724" s="235">
        <v>0</v>
      </c>
      <c r="O724" s="235"/>
      <c r="P724" s="236">
        <v>0</v>
      </c>
      <c r="Q724" s="236">
        <v>8</v>
      </c>
      <c r="R724" s="236">
        <v>0</v>
      </c>
      <c r="S724" s="237">
        <v>0</v>
      </c>
      <c r="T724" s="234" t="e">
        <v>#N/A</v>
      </c>
      <c r="U724" s="234" t="e">
        <v>#N/A</v>
      </c>
      <c r="V724" s="234" t="e">
        <v>#N/A</v>
      </c>
      <c r="W724" s="234" t="e">
        <v>#N/A</v>
      </c>
      <c r="Y724" s="238">
        <v>1</v>
      </c>
      <c r="AA724" s="238">
        <v>0</v>
      </c>
      <c r="AB724" s="238">
        <v>0</v>
      </c>
      <c r="AC724" s="238">
        <v>0</v>
      </c>
      <c r="AD724" s="238">
        <v>0</v>
      </c>
      <c r="AE724" s="239">
        <v>0</v>
      </c>
      <c r="AH724" s="240">
        <f t="shared" si="22"/>
        <v>0</v>
      </c>
      <c r="AI724" s="193"/>
      <c r="AJ724" s="193"/>
      <c r="AK724" s="240"/>
      <c r="AO724" s="241">
        <f t="shared" si="23"/>
        <v>0</v>
      </c>
    </row>
    <row r="725" spans="1:41" ht="14.25" hidden="1" x14ac:dyDescent="0.45">
      <c r="A725" s="246" t="s">
        <v>980</v>
      </c>
      <c r="B725" s="247"/>
      <c r="C725" s="232"/>
      <c r="D725" s="243"/>
      <c r="E725" s="232"/>
      <c r="F725" s="232"/>
      <c r="G725" s="232"/>
      <c r="H725" s="232"/>
      <c r="I725" s="232"/>
      <c r="J725" s="345" t="s">
        <v>233</v>
      </c>
      <c r="K725" s="345" t="s">
        <v>233</v>
      </c>
      <c r="L725" s="235">
        <v>0</v>
      </c>
      <c r="M725" s="235">
        <v>0</v>
      </c>
      <c r="N725" s="235">
        <v>0</v>
      </c>
      <c r="O725" s="235"/>
      <c r="P725" s="236">
        <v>0</v>
      </c>
      <c r="Q725" s="236">
        <v>8</v>
      </c>
      <c r="R725" s="236">
        <v>0</v>
      </c>
      <c r="S725" s="237">
        <v>0</v>
      </c>
      <c r="T725" s="234" t="e">
        <v>#N/A</v>
      </c>
      <c r="U725" s="234" t="e">
        <v>#N/A</v>
      </c>
      <c r="V725" s="234" t="e">
        <v>#N/A</v>
      </c>
      <c r="W725" s="234" t="e">
        <v>#N/A</v>
      </c>
      <c r="Y725" s="238">
        <v>1</v>
      </c>
      <c r="AA725" s="238">
        <v>0</v>
      </c>
      <c r="AB725" s="238">
        <v>0</v>
      </c>
      <c r="AC725" s="238">
        <v>0</v>
      </c>
      <c r="AD725" s="238">
        <v>0</v>
      </c>
      <c r="AE725" s="239">
        <v>0</v>
      </c>
      <c r="AH725" s="240">
        <f t="shared" si="22"/>
        <v>0</v>
      </c>
      <c r="AI725" s="193"/>
      <c r="AJ725" s="193"/>
      <c r="AK725" s="240"/>
      <c r="AO725" s="241">
        <f t="shared" si="23"/>
        <v>0</v>
      </c>
    </row>
    <row r="726" spans="1:41" ht="14.25" hidden="1" x14ac:dyDescent="0.45">
      <c r="A726" s="246" t="s">
        <v>981</v>
      </c>
      <c r="B726" s="247"/>
      <c r="C726" s="232"/>
      <c r="D726" s="243"/>
      <c r="E726" s="232"/>
      <c r="F726" s="232"/>
      <c r="G726" s="232"/>
      <c r="H726" s="232"/>
      <c r="I726" s="232"/>
      <c r="J726" s="345" t="s">
        <v>233</v>
      </c>
      <c r="K726" s="345" t="s">
        <v>233</v>
      </c>
      <c r="L726" s="235">
        <v>0</v>
      </c>
      <c r="M726" s="235">
        <v>0</v>
      </c>
      <c r="N726" s="235">
        <v>0</v>
      </c>
      <c r="O726" s="235"/>
      <c r="P726" s="236">
        <v>0</v>
      </c>
      <c r="Q726" s="236">
        <v>8</v>
      </c>
      <c r="R726" s="236">
        <v>0</v>
      </c>
      <c r="S726" s="237">
        <v>0</v>
      </c>
      <c r="T726" s="234" t="e">
        <v>#N/A</v>
      </c>
      <c r="U726" s="234" t="e">
        <v>#N/A</v>
      </c>
      <c r="V726" s="234" t="e">
        <v>#N/A</v>
      </c>
      <c r="W726" s="234" t="e">
        <v>#N/A</v>
      </c>
      <c r="Y726" s="238">
        <v>1</v>
      </c>
      <c r="AA726" s="238">
        <v>0</v>
      </c>
      <c r="AB726" s="238">
        <v>0</v>
      </c>
      <c r="AC726" s="238">
        <v>0</v>
      </c>
      <c r="AD726" s="238">
        <v>0</v>
      </c>
      <c r="AE726" s="239">
        <v>0</v>
      </c>
      <c r="AH726" s="240">
        <f t="shared" si="22"/>
        <v>0</v>
      </c>
      <c r="AI726" s="193"/>
      <c r="AJ726" s="193"/>
      <c r="AK726" s="240"/>
      <c r="AO726" s="241">
        <f t="shared" si="23"/>
        <v>0</v>
      </c>
    </row>
    <row r="727" spans="1:41" ht="14.25" hidden="1" x14ac:dyDescent="0.45">
      <c r="A727" s="246" t="s">
        <v>982</v>
      </c>
      <c r="B727" s="247"/>
      <c r="C727" s="232"/>
      <c r="D727" s="243"/>
      <c r="E727" s="232"/>
      <c r="F727" s="232"/>
      <c r="G727" s="232"/>
      <c r="H727" s="232"/>
      <c r="I727" s="232"/>
      <c r="J727" s="345" t="s">
        <v>233</v>
      </c>
      <c r="K727" s="345" t="s">
        <v>233</v>
      </c>
      <c r="L727" s="235">
        <v>0</v>
      </c>
      <c r="M727" s="235">
        <v>0</v>
      </c>
      <c r="N727" s="235">
        <v>0</v>
      </c>
      <c r="O727" s="235"/>
      <c r="P727" s="236">
        <v>0</v>
      </c>
      <c r="Q727" s="236">
        <v>8</v>
      </c>
      <c r="R727" s="236">
        <v>0</v>
      </c>
      <c r="S727" s="237">
        <v>0</v>
      </c>
      <c r="T727" s="234" t="e">
        <v>#N/A</v>
      </c>
      <c r="U727" s="234" t="e">
        <v>#N/A</v>
      </c>
      <c r="V727" s="234" t="e">
        <v>#N/A</v>
      </c>
      <c r="W727" s="234" t="e">
        <v>#N/A</v>
      </c>
      <c r="Y727" s="238">
        <v>1</v>
      </c>
      <c r="AA727" s="238">
        <v>0</v>
      </c>
      <c r="AB727" s="238">
        <v>0</v>
      </c>
      <c r="AC727" s="238">
        <v>0</v>
      </c>
      <c r="AD727" s="238">
        <v>0</v>
      </c>
      <c r="AE727" s="239">
        <v>0</v>
      </c>
      <c r="AH727" s="240">
        <f t="shared" si="22"/>
        <v>0</v>
      </c>
      <c r="AI727" s="193"/>
      <c r="AJ727" s="193"/>
      <c r="AK727" s="240"/>
      <c r="AO727" s="241">
        <f t="shared" si="23"/>
        <v>0</v>
      </c>
    </row>
    <row r="728" spans="1:41" ht="14.25" hidden="1" x14ac:dyDescent="0.45">
      <c r="A728" s="246" t="s">
        <v>983</v>
      </c>
      <c r="B728" s="247"/>
      <c r="C728" s="232"/>
      <c r="D728" s="243"/>
      <c r="E728" s="232"/>
      <c r="F728" s="232"/>
      <c r="G728" s="232"/>
      <c r="H728" s="232"/>
      <c r="I728" s="232"/>
      <c r="J728" s="345" t="s">
        <v>233</v>
      </c>
      <c r="K728" s="345" t="s">
        <v>233</v>
      </c>
      <c r="L728" s="235">
        <v>0</v>
      </c>
      <c r="M728" s="235">
        <v>0</v>
      </c>
      <c r="N728" s="235">
        <v>0</v>
      </c>
      <c r="O728" s="235"/>
      <c r="P728" s="236">
        <v>0</v>
      </c>
      <c r="Q728" s="236">
        <v>8</v>
      </c>
      <c r="R728" s="236">
        <v>0</v>
      </c>
      <c r="S728" s="237">
        <v>0</v>
      </c>
      <c r="T728" s="234" t="e">
        <v>#N/A</v>
      </c>
      <c r="U728" s="234" t="e">
        <v>#N/A</v>
      </c>
      <c r="V728" s="234" t="e">
        <v>#N/A</v>
      </c>
      <c r="W728" s="234" t="e">
        <v>#N/A</v>
      </c>
      <c r="Y728" s="238">
        <v>1</v>
      </c>
      <c r="AA728" s="238">
        <v>0</v>
      </c>
      <c r="AB728" s="238">
        <v>0</v>
      </c>
      <c r="AC728" s="238">
        <v>0</v>
      </c>
      <c r="AD728" s="238">
        <v>0</v>
      </c>
      <c r="AE728" s="239">
        <v>0</v>
      </c>
      <c r="AH728" s="240">
        <f t="shared" si="22"/>
        <v>0</v>
      </c>
      <c r="AI728" s="193"/>
      <c r="AJ728" s="193"/>
      <c r="AK728" s="240"/>
      <c r="AO728" s="241">
        <f t="shared" si="23"/>
        <v>0</v>
      </c>
    </row>
    <row r="729" spans="1:41" ht="14.25" hidden="1" x14ac:dyDescent="0.45">
      <c r="A729" s="246" t="s">
        <v>984</v>
      </c>
      <c r="B729" s="247"/>
      <c r="C729" s="232"/>
      <c r="D729" s="243"/>
      <c r="E729" s="232"/>
      <c r="F729" s="232"/>
      <c r="G729" s="232"/>
      <c r="H729" s="232"/>
      <c r="I729" s="232"/>
      <c r="J729" s="345" t="s">
        <v>233</v>
      </c>
      <c r="K729" s="345" t="s">
        <v>233</v>
      </c>
      <c r="L729" s="235">
        <v>0</v>
      </c>
      <c r="M729" s="235">
        <v>0</v>
      </c>
      <c r="N729" s="235">
        <v>0</v>
      </c>
      <c r="O729" s="235"/>
      <c r="P729" s="236">
        <v>0</v>
      </c>
      <c r="Q729" s="236">
        <v>8</v>
      </c>
      <c r="R729" s="236">
        <v>0</v>
      </c>
      <c r="S729" s="237">
        <v>0</v>
      </c>
      <c r="T729" s="234" t="e">
        <v>#N/A</v>
      </c>
      <c r="U729" s="234" t="e">
        <v>#N/A</v>
      </c>
      <c r="V729" s="234" t="e">
        <v>#N/A</v>
      </c>
      <c r="W729" s="234" t="e">
        <v>#N/A</v>
      </c>
      <c r="Y729" s="238">
        <v>1</v>
      </c>
      <c r="AA729" s="238">
        <v>0</v>
      </c>
      <c r="AB729" s="238">
        <v>0</v>
      </c>
      <c r="AC729" s="238">
        <v>0</v>
      </c>
      <c r="AD729" s="238">
        <v>0</v>
      </c>
      <c r="AE729" s="239">
        <v>0</v>
      </c>
      <c r="AH729" s="240">
        <f t="shared" si="22"/>
        <v>0</v>
      </c>
      <c r="AI729" s="193"/>
      <c r="AJ729" s="193"/>
      <c r="AK729" s="240"/>
      <c r="AO729" s="241">
        <f t="shared" si="23"/>
        <v>0</v>
      </c>
    </row>
    <row r="730" spans="1:41" ht="14.25" hidden="1" x14ac:dyDescent="0.45">
      <c r="A730" s="246" t="s">
        <v>985</v>
      </c>
      <c r="B730" s="247"/>
      <c r="C730" s="232"/>
      <c r="D730" s="243"/>
      <c r="E730" s="232"/>
      <c r="F730" s="232"/>
      <c r="G730" s="232"/>
      <c r="H730" s="232"/>
      <c r="I730" s="232"/>
      <c r="J730" s="345" t="s">
        <v>233</v>
      </c>
      <c r="K730" s="345" t="s">
        <v>233</v>
      </c>
      <c r="L730" s="235">
        <v>0</v>
      </c>
      <c r="M730" s="235">
        <v>0</v>
      </c>
      <c r="N730" s="235">
        <v>0</v>
      </c>
      <c r="O730" s="235"/>
      <c r="P730" s="236">
        <v>0</v>
      </c>
      <c r="Q730" s="236">
        <v>8</v>
      </c>
      <c r="R730" s="236">
        <v>0</v>
      </c>
      <c r="S730" s="237">
        <v>0</v>
      </c>
      <c r="T730" s="234" t="e">
        <v>#N/A</v>
      </c>
      <c r="U730" s="234" t="e">
        <v>#N/A</v>
      </c>
      <c r="V730" s="234" t="e">
        <v>#N/A</v>
      </c>
      <c r="W730" s="234" t="e">
        <v>#N/A</v>
      </c>
      <c r="Y730" s="238">
        <v>1</v>
      </c>
      <c r="AA730" s="238">
        <v>0</v>
      </c>
      <c r="AB730" s="238">
        <v>0</v>
      </c>
      <c r="AC730" s="238">
        <v>0</v>
      </c>
      <c r="AD730" s="238">
        <v>0</v>
      </c>
      <c r="AE730" s="239">
        <v>0</v>
      </c>
      <c r="AH730" s="240">
        <f t="shared" si="22"/>
        <v>0</v>
      </c>
      <c r="AI730" s="193"/>
      <c r="AJ730" s="193"/>
      <c r="AK730" s="240"/>
      <c r="AO730" s="241">
        <f t="shared" si="23"/>
        <v>0</v>
      </c>
    </row>
    <row r="731" spans="1:41" ht="14.25" hidden="1" x14ac:dyDescent="0.45">
      <c r="A731" s="246" t="s">
        <v>986</v>
      </c>
      <c r="B731" s="247"/>
      <c r="C731" s="232"/>
      <c r="D731" s="243"/>
      <c r="E731" s="232"/>
      <c r="F731" s="232"/>
      <c r="G731" s="232"/>
      <c r="H731" s="232"/>
      <c r="I731" s="232"/>
      <c r="J731" s="345" t="s">
        <v>233</v>
      </c>
      <c r="K731" s="345" t="s">
        <v>233</v>
      </c>
      <c r="L731" s="235">
        <v>0</v>
      </c>
      <c r="M731" s="235">
        <v>0</v>
      </c>
      <c r="N731" s="235">
        <v>0</v>
      </c>
      <c r="O731" s="235"/>
      <c r="P731" s="236">
        <v>0</v>
      </c>
      <c r="Q731" s="236">
        <v>8</v>
      </c>
      <c r="R731" s="236">
        <v>0</v>
      </c>
      <c r="S731" s="237">
        <v>0</v>
      </c>
      <c r="T731" s="234" t="e">
        <v>#N/A</v>
      </c>
      <c r="U731" s="234" t="e">
        <v>#N/A</v>
      </c>
      <c r="V731" s="234" t="e">
        <v>#N/A</v>
      </c>
      <c r="W731" s="234" t="e">
        <v>#N/A</v>
      </c>
      <c r="Y731" s="238">
        <v>1</v>
      </c>
      <c r="AA731" s="238">
        <v>0</v>
      </c>
      <c r="AB731" s="238">
        <v>0</v>
      </c>
      <c r="AC731" s="238">
        <v>0</v>
      </c>
      <c r="AD731" s="238">
        <v>0</v>
      </c>
      <c r="AE731" s="239">
        <v>0</v>
      </c>
      <c r="AH731" s="240">
        <f t="shared" si="22"/>
        <v>0</v>
      </c>
      <c r="AI731" s="193"/>
      <c r="AJ731" s="193"/>
      <c r="AK731" s="240"/>
      <c r="AO731" s="241">
        <f t="shared" si="23"/>
        <v>0</v>
      </c>
    </row>
    <row r="732" spans="1:41" ht="14.25" hidden="1" x14ac:dyDescent="0.45">
      <c r="A732" s="246" t="s">
        <v>987</v>
      </c>
      <c r="B732" s="247"/>
      <c r="C732" s="232"/>
      <c r="D732" s="243"/>
      <c r="E732" s="232"/>
      <c r="F732" s="232"/>
      <c r="G732" s="232"/>
      <c r="H732" s="232"/>
      <c r="I732" s="232"/>
      <c r="J732" s="345" t="s">
        <v>233</v>
      </c>
      <c r="K732" s="345" t="s">
        <v>233</v>
      </c>
      <c r="L732" s="235">
        <v>0</v>
      </c>
      <c r="M732" s="235">
        <v>0</v>
      </c>
      <c r="N732" s="235">
        <v>0</v>
      </c>
      <c r="O732" s="235"/>
      <c r="P732" s="236">
        <v>0</v>
      </c>
      <c r="Q732" s="236">
        <v>8</v>
      </c>
      <c r="R732" s="236">
        <v>0</v>
      </c>
      <c r="S732" s="237">
        <v>0</v>
      </c>
      <c r="T732" s="234" t="e">
        <v>#N/A</v>
      </c>
      <c r="U732" s="234" t="e">
        <v>#N/A</v>
      </c>
      <c r="V732" s="234" t="e">
        <v>#N/A</v>
      </c>
      <c r="W732" s="234" t="e">
        <v>#N/A</v>
      </c>
      <c r="Y732" s="238">
        <v>1</v>
      </c>
      <c r="AA732" s="238">
        <v>0</v>
      </c>
      <c r="AB732" s="238">
        <v>0</v>
      </c>
      <c r="AC732" s="238">
        <v>0</v>
      </c>
      <c r="AD732" s="238">
        <v>0</v>
      </c>
      <c r="AE732" s="239">
        <v>0</v>
      </c>
      <c r="AH732" s="240">
        <f t="shared" si="22"/>
        <v>0</v>
      </c>
      <c r="AI732" s="193"/>
      <c r="AJ732" s="193"/>
      <c r="AK732" s="240"/>
      <c r="AO732" s="241">
        <f t="shared" si="23"/>
        <v>0</v>
      </c>
    </row>
    <row r="733" spans="1:41" ht="14.25" hidden="1" x14ac:dyDescent="0.45">
      <c r="A733" s="246" t="s">
        <v>988</v>
      </c>
      <c r="B733" s="247"/>
      <c r="C733" s="232"/>
      <c r="D733" s="243"/>
      <c r="E733" s="232"/>
      <c r="F733" s="232"/>
      <c r="G733" s="232"/>
      <c r="H733" s="232"/>
      <c r="I733" s="232"/>
      <c r="J733" s="345" t="s">
        <v>233</v>
      </c>
      <c r="K733" s="345" t="s">
        <v>233</v>
      </c>
      <c r="L733" s="235">
        <v>0</v>
      </c>
      <c r="M733" s="235">
        <v>0</v>
      </c>
      <c r="N733" s="235">
        <v>0</v>
      </c>
      <c r="O733" s="235"/>
      <c r="P733" s="236">
        <v>0</v>
      </c>
      <c r="Q733" s="236">
        <v>8</v>
      </c>
      <c r="R733" s="236">
        <v>0</v>
      </c>
      <c r="S733" s="237">
        <v>0</v>
      </c>
      <c r="T733" s="234" t="e">
        <v>#N/A</v>
      </c>
      <c r="U733" s="234" t="e">
        <v>#N/A</v>
      </c>
      <c r="V733" s="234" t="e">
        <v>#N/A</v>
      </c>
      <c r="W733" s="234" t="e">
        <v>#N/A</v>
      </c>
      <c r="Y733" s="238">
        <v>1</v>
      </c>
      <c r="AA733" s="238">
        <v>0</v>
      </c>
      <c r="AB733" s="238">
        <v>0</v>
      </c>
      <c r="AC733" s="238">
        <v>0</v>
      </c>
      <c r="AD733" s="238">
        <v>0</v>
      </c>
      <c r="AE733" s="239">
        <v>0</v>
      </c>
      <c r="AH733" s="240">
        <f t="shared" si="22"/>
        <v>0</v>
      </c>
      <c r="AI733" s="193"/>
      <c r="AJ733" s="193"/>
      <c r="AK733" s="240"/>
      <c r="AO733" s="241">
        <f t="shared" si="23"/>
        <v>0</v>
      </c>
    </row>
    <row r="734" spans="1:41" ht="14.25" hidden="1" x14ac:dyDescent="0.45">
      <c r="A734" s="246" t="s">
        <v>989</v>
      </c>
      <c r="B734" s="247"/>
      <c r="C734" s="232"/>
      <c r="D734" s="243"/>
      <c r="E734" s="232"/>
      <c r="F734" s="232"/>
      <c r="G734" s="232"/>
      <c r="H734" s="232"/>
      <c r="I734" s="232"/>
      <c r="J734" s="345" t="s">
        <v>233</v>
      </c>
      <c r="K734" s="345" t="s">
        <v>233</v>
      </c>
      <c r="L734" s="235">
        <v>0</v>
      </c>
      <c r="M734" s="235">
        <v>0</v>
      </c>
      <c r="N734" s="235">
        <v>0</v>
      </c>
      <c r="O734" s="235"/>
      <c r="P734" s="236">
        <v>0</v>
      </c>
      <c r="Q734" s="236">
        <v>8</v>
      </c>
      <c r="R734" s="236">
        <v>0</v>
      </c>
      <c r="S734" s="237">
        <v>0</v>
      </c>
      <c r="T734" s="234" t="e">
        <v>#N/A</v>
      </c>
      <c r="U734" s="234" t="e">
        <v>#N/A</v>
      </c>
      <c r="V734" s="234" t="e">
        <v>#N/A</v>
      </c>
      <c r="W734" s="234" t="e">
        <v>#N/A</v>
      </c>
      <c r="Y734" s="238">
        <v>1</v>
      </c>
      <c r="AA734" s="238">
        <v>0</v>
      </c>
      <c r="AB734" s="238">
        <v>0</v>
      </c>
      <c r="AC734" s="238">
        <v>0</v>
      </c>
      <c r="AD734" s="238">
        <v>0</v>
      </c>
      <c r="AE734" s="239">
        <v>0</v>
      </c>
      <c r="AH734" s="240">
        <f t="shared" si="22"/>
        <v>0</v>
      </c>
      <c r="AI734" s="193"/>
      <c r="AJ734" s="193"/>
      <c r="AK734" s="240"/>
      <c r="AO734" s="241">
        <f t="shared" si="23"/>
        <v>0</v>
      </c>
    </row>
    <row r="735" spans="1:41" ht="14.25" hidden="1" x14ac:dyDescent="0.45">
      <c r="A735" s="246" t="s">
        <v>990</v>
      </c>
      <c r="B735" s="247"/>
      <c r="C735" s="232"/>
      <c r="D735" s="243"/>
      <c r="E735" s="232"/>
      <c r="F735" s="232"/>
      <c r="G735" s="232"/>
      <c r="H735" s="232"/>
      <c r="I735" s="232"/>
      <c r="J735" s="345" t="s">
        <v>233</v>
      </c>
      <c r="K735" s="345" t="s">
        <v>233</v>
      </c>
      <c r="L735" s="235">
        <v>0</v>
      </c>
      <c r="M735" s="235">
        <v>0</v>
      </c>
      <c r="N735" s="235">
        <v>0</v>
      </c>
      <c r="O735" s="235"/>
      <c r="P735" s="236">
        <v>0</v>
      </c>
      <c r="Q735" s="236">
        <v>8</v>
      </c>
      <c r="R735" s="236">
        <v>0</v>
      </c>
      <c r="S735" s="237">
        <v>0</v>
      </c>
      <c r="T735" s="234" t="e">
        <v>#N/A</v>
      </c>
      <c r="U735" s="234" t="e">
        <v>#N/A</v>
      </c>
      <c r="V735" s="234" t="e">
        <v>#N/A</v>
      </c>
      <c r="W735" s="234" t="e">
        <v>#N/A</v>
      </c>
      <c r="Y735" s="238">
        <v>1</v>
      </c>
      <c r="AA735" s="238">
        <v>0</v>
      </c>
      <c r="AB735" s="238">
        <v>0</v>
      </c>
      <c r="AC735" s="238">
        <v>0</v>
      </c>
      <c r="AD735" s="238">
        <v>0</v>
      </c>
      <c r="AE735" s="239">
        <v>0</v>
      </c>
      <c r="AH735" s="240">
        <f t="shared" si="22"/>
        <v>0</v>
      </c>
      <c r="AI735" s="193"/>
      <c r="AJ735" s="193"/>
      <c r="AK735" s="240"/>
      <c r="AO735" s="241">
        <f t="shared" si="23"/>
        <v>0</v>
      </c>
    </row>
    <row r="736" spans="1:41" ht="14.25" hidden="1" x14ac:dyDescent="0.45">
      <c r="A736" s="246" t="s">
        <v>991</v>
      </c>
      <c r="B736" s="247"/>
      <c r="C736" s="232"/>
      <c r="D736" s="243"/>
      <c r="E736" s="232"/>
      <c r="F736" s="232"/>
      <c r="G736" s="232"/>
      <c r="H736" s="232"/>
      <c r="I736" s="232"/>
      <c r="J736" s="345" t="s">
        <v>233</v>
      </c>
      <c r="K736" s="345" t="s">
        <v>233</v>
      </c>
      <c r="L736" s="235">
        <v>0</v>
      </c>
      <c r="M736" s="235">
        <v>0</v>
      </c>
      <c r="N736" s="235">
        <v>0</v>
      </c>
      <c r="O736" s="235"/>
      <c r="P736" s="236">
        <v>0</v>
      </c>
      <c r="Q736" s="236">
        <v>8</v>
      </c>
      <c r="R736" s="236">
        <v>0</v>
      </c>
      <c r="S736" s="237">
        <v>0</v>
      </c>
      <c r="T736" s="234" t="e">
        <v>#N/A</v>
      </c>
      <c r="U736" s="234" t="e">
        <v>#N/A</v>
      </c>
      <c r="V736" s="234" t="e">
        <v>#N/A</v>
      </c>
      <c r="W736" s="234" t="e">
        <v>#N/A</v>
      </c>
      <c r="Y736" s="238">
        <v>1</v>
      </c>
      <c r="AA736" s="238">
        <v>0</v>
      </c>
      <c r="AB736" s="238">
        <v>0</v>
      </c>
      <c r="AC736" s="238">
        <v>0</v>
      </c>
      <c r="AD736" s="238">
        <v>0</v>
      </c>
      <c r="AE736" s="239">
        <v>0</v>
      </c>
      <c r="AH736" s="240">
        <f t="shared" si="22"/>
        <v>0</v>
      </c>
      <c r="AI736" s="193"/>
      <c r="AJ736" s="193"/>
      <c r="AK736" s="240"/>
      <c r="AO736" s="241">
        <f t="shared" si="23"/>
        <v>0</v>
      </c>
    </row>
    <row r="737" spans="1:41" ht="14.25" hidden="1" x14ac:dyDescent="0.45">
      <c r="A737" s="246" t="s">
        <v>992</v>
      </c>
      <c r="B737" s="247"/>
      <c r="C737" s="232"/>
      <c r="D737" s="243"/>
      <c r="E737" s="232"/>
      <c r="F737" s="232"/>
      <c r="G737" s="232"/>
      <c r="H737" s="232"/>
      <c r="I737" s="232"/>
      <c r="J737" s="345" t="s">
        <v>233</v>
      </c>
      <c r="K737" s="345" t="s">
        <v>233</v>
      </c>
      <c r="L737" s="235">
        <v>0</v>
      </c>
      <c r="M737" s="235">
        <v>0</v>
      </c>
      <c r="N737" s="235">
        <v>0</v>
      </c>
      <c r="O737" s="235"/>
      <c r="P737" s="236">
        <v>0</v>
      </c>
      <c r="Q737" s="236">
        <v>8</v>
      </c>
      <c r="R737" s="236">
        <v>0</v>
      </c>
      <c r="S737" s="237">
        <v>0</v>
      </c>
      <c r="T737" s="234" t="e">
        <v>#N/A</v>
      </c>
      <c r="U737" s="234" t="e">
        <v>#N/A</v>
      </c>
      <c r="V737" s="234" t="e">
        <v>#N/A</v>
      </c>
      <c r="W737" s="234" t="e">
        <v>#N/A</v>
      </c>
      <c r="Y737" s="238">
        <v>1</v>
      </c>
      <c r="AA737" s="238">
        <v>0</v>
      </c>
      <c r="AB737" s="238">
        <v>0</v>
      </c>
      <c r="AC737" s="238">
        <v>0</v>
      </c>
      <c r="AD737" s="238">
        <v>0</v>
      </c>
      <c r="AE737" s="239">
        <v>0</v>
      </c>
      <c r="AH737" s="240">
        <f t="shared" si="22"/>
        <v>0</v>
      </c>
      <c r="AI737" s="193"/>
      <c r="AJ737" s="193"/>
      <c r="AK737" s="240"/>
      <c r="AO737" s="241">
        <f t="shared" si="23"/>
        <v>0</v>
      </c>
    </row>
    <row r="738" spans="1:41" ht="14.25" hidden="1" x14ac:dyDescent="0.45">
      <c r="A738" s="246" t="s">
        <v>993</v>
      </c>
      <c r="B738" s="247"/>
      <c r="C738" s="232"/>
      <c r="D738" s="243"/>
      <c r="E738" s="232"/>
      <c r="F738" s="232"/>
      <c r="G738" s="232"/>
      <c r="H738" s="232"/>
      <c r="I738" s="232"/>
      <c r="J738" s="345" t="s">
        <v>233</v>
      </c>
      <c r="K738" s="345" t="s">
        <v>233</v>
      </c>
      <c r="L738" s="235">
        <v>0</v>
      </c>
      <c r="M738" s="235">
        <v>0</v>
      </c>
      <c r="N738" s="235">
        <v>0</v>
      </c>
      <c r="O738" s="235"/>
      <c r="P738" s="236">
        <v>0</v>
      </c>
      <c r="Q738" s="236">
        <v>8</v>
      </c>
      <c r="R738" s="236">
        <v>0</v>
      </c>
      <c r="S738" s="237">
        <v>0</v>
      </c>
      <c r="T738" s="234" t="e">
        <v>#N/A</v>
      </c>
      <c r="U738" s="234" t="e">
        <v>#N/A</v>
      </c>
      <c r="V738" s="234" t="e">
        <v>#N/A</v>
      </c>
      <c r="W738" s="234" t="e">
        <v>#N/A</v>
      </c>
      <c r="Y738" s="238">
        <v>1</v>
      </c>
      <c r="AA738" s="238">
        <v>0</v>
      </c>
      <c r="AB738" s="238">
        <v>0</v>
      </c>
      <c r="AC738" s="238">
        <v>0</v>
      </c>
      <c r="AD738" s="238">
        <v>0</v>
      </c>
      <c r="AE738" s="239">
        <v>0</v>
      </c>
      <c r="AH738" s="240">
        <f t="shared" si="22"/>
        <v>0</v>
      </c>
      <c r="AI738" s="193"/>
      <c r="AJ738" s="193"/>
      <c r="AK738" s="240"/>
      <c r="AO738" s="241">
        <f t="shared" si="23"/>
        <v>0</v>
      </c>
    </row>
    <row r="739" spans="1:41" ht="14.25" hidden="1" x14ac:dyDescent="0.45">
      <c r="A739" s="246" t="s">
        <v>994</v>
      </c>
      <c r="B739" s="247"/>
      <c r="C739" s="232"/>
      <c r="D739" s="243"/>
      <c r="E739" s="232"/>
      <c r="F739" s="232"/>
      <c r="G739" s="232"/>
      <c r="H739" s="232"/>
      <c r="I739" s="232"/>
      <c r="J739" s="345" t="s">
        <v>233</v>
      </c>
      <c r="K739" s="345" t="s">
        <v>233</v>
      </c>
      <c r="L739" s="235">
        <v>0</v>
      </c>
      <c r="M739" s="235">
        <v>0</v>
      </c>
      <c r="N739" s="235">
        <v>0</v>
      </c>
      <c r="O739" s="235"/>
      <c r="P739" s="236">
        <v>0</v>
      </c>
      <c r="Q739" s="236">
        <v>8</v>
      </c>
      <c r="R739" s="236">
        <v>0</v>
      </c>
      <c r="S739" s="237">
        <v>0</v>
      </c>
      <c r="T739" s="234" t="e">
        <v>#N/A</v>
      </c>
      <c r="U739" s="234" t="e">
        <v>#N/A</v>
      </c>
      <c r="V739" s="234" t="e">
        <v>#N/A</v>
      </c>
      <c r="W739" s="234" t="e">
        <v>#N/A</v>
      </c>
      <c r="Y739" s="238">
        <v>1</v>
      </c>
      <c r="AA739" s="238">
        <v>0</v>
      </c>
      <c r="AB739" s="238">
        <v>0</v>
      </c>
      <c r="AC739" s="238">
        <v>0</v>
      </c>
      <c r="AD739" s="238">
        <v>0</v>
      </c>
      <c r="AE739" s="239">
        <v>0</v>
      </c>
      <c r="AH739" s="240">
        <f t="shared" si="22"/>
        <v>0</v>
      </c>
      <c r="AI739" s="193"/>
      <c r="AJ739" s="193"/>
      <c r="AK739" s="240"/>
      <c r="AO739" s="241">
        <f t="shared" si="23"/>
        <v>0</v>
      </c>
    </row>
    <row r="740" spans="1:41" ht="14.25" hidden="1" x14ac:dyDescent="0.45">
      <c r="A740" s="246" t="s">
        <v>995</v>
      </c>
      <c r="B740" s="247"/>
      <c r="C740" s="232"/>
      <c r="D740" s="243"/>
      <c r="E740" s="232"/>
      <c r="F740" s="232"/>
      <c r="G740" s="232"/>
      <c r="H740" s="232"/>
      <c r="I740" s="232"/>
      <c r="J740" s="345" t="s">
        <v>233</v>
      </c>
      <c r="K740" s="345" t="s">
        <v>233</v>
      </c>
      <c r="L740" s="235">
        <v>0</v>
      </c>
      <c r="M740" s="235">
        <v>0</v>
      </c>
      <c r="N740" s="235">
        <v>0</v>
      </c>
      <c r="O740" s="235"/>
      <c r="P740" s="236">
        <v>0</v>
      </c>
      <c r="Q740" s="236">
        <v>8</v>
      </c>
      <c r="R740" s="236">
        <v>0</v>
      </c>
      <c r="S740" s="237">
        <v>0</v>
      </c>
      <c r="T740" s="234" t="e">
        <v>#N/A</v>
      </c>
      <c r="U740" s="234" t="e">
        <v>#N/A</v>
      </c>
      <c r="V740" s="234" t="e">
        <v>#N/A</v>
      </c>
      <c r="W740" s="234" t="e">
        <v>#N/A</v>
      </c>
      <c r="Y740" s="238">
        <v>1</v>
      </c>
      <c r="AA740" s="238">
        <v>0</v>
      </c>
      <c r="AB740" s="238">
        <v>0</v>
      </c>
      <c r="AC740" s="238">
        <v>0</v>
      </c>
      <c r="AD740" s="238">
        <v>0</v>
      </c>
      <c r="AE740" s="239">
        <v>0</v>
      </c>
      <c r="AH740" s="240">
        <f t="shared" si="22"/>
        <v>0</v>
      </c>
      <c r="AI740" s="193"/>
      <c r="AJ740" s="193"/>
      <c r="AK740" s="240"/>
      <c r="AO740" s="241">
        <f t="shared" si="23"/>
        <v>0</v>
      </c>
    </row>
    <row r="741" spans="1:41" ht="14.25" hidden="1" x14ac:dyDescent="0.45">
      <c r="A741" s="246" t="s">
        <v>996</v>
      </c>
      <c r="B741" s="247"/>
      <c r="C741" s="232"/>
      <c r="D741" s="243"/>
      <c r="E741" s="232"/>
      <c r="F741" s="232"/>
      <c r="G741" s="232"/>
      <c r="H741" s="232"/>
      <c r="I741" s="232"/>
      <c r="J741" s="345" t="s">
        <v>233</v>
      </c>
      <c r="K741" s="345" t="s">
        <v>233</v>
      </c>
      <c r="L741" s="235">
        <v>0</v>
      </c>
      <c r="M741" s="235">
        <v>0</v>
      </c>
      <c r="N741" s="235">
        <v>0</v>
      </c>
      <c r="O741" s="235"/>
      <c r="P741" s="236">
        <v>0</v>
      </c>
      <c r="Q741" s="236">
        <v>8</v>
      </c>
      <c r="R741" s="236">
        <v>0</v>
      </c>
      <c r="S741" s="237">
        <v>0</v>
      </c>
      <c r="T741" s="234" t="e">
        <v>#N/A</v>
      </c>
      <c r="U741" s="234" t="e">
        <v>#N/A</v>
      </c>
      <c r="V741" s="234" t="e">
        <v>#N/A</v>
      </c>
      <c r="W741" s="234" t="e">
        <v>#N/A</v>
      </c>
      <c r="Y741" s="238">
        <v>1</v>
      </c>
      <c r="AA741" s="238">
        <v>0</v>
      </c>
      <c r="AB741" s="238">
        <v>0</v>
      </c>
      <c r="AC741" s="238">
        <v>0</v>
      </c>
      <c r="AD741" s="238">
        <v>0</v>
      </c>
      <c r="AE741" s="239">
        <v>0</v>
      </c>
      <c r="AH741" s="240">
        <f t="shared" si="22"/>
        <v>0</v>
      </c>
      <c r="AI741" s="193"/>
      <c r="AJ741" s="193"/>
      <c r="AK741" s="240"/>
      <c r="AO741" s="241">
        <f t="shared" si="23"/>
        <v>0</v>
      </c>
    </row>
    <row r="742" spans="1:41" ht="14.25" hidden="1" x14ac:dyDescent="0.45">
      <c r="A742" s="246" t="s">
        <v>997</v>
      </c>
      <c r="B742" s="247"/>
      <c r="C742" s="232"/>
      <c r="D742" s="243"/>
      <c r="E742" s="232"/>
      <c r="F742" s="232"/>
      <c r="G742" s="232"/>
      <c r="H742" s="232"/>
      <c r="I742" s="232"/>
      <c r="J742" s="345" t="s">
        <v>233</v>
      </c>
      <c r="K742" s="345" t="s">
        <v>233</v>
      </c>
      <c r="L742" s="235">
        <v>0</v>
      </c>
      <c r="M742" s="235">
        <v>0</v>
      </c>
      <c r="N742" s="235">
        <v>0</v>
      </c>
      <c r="O742" s="235"/>
      <c r="P742" s="236">
        <v>0</v>
      </c>
      <c r="Q742" s="236">
        <v>8</v>
      </c>
      <c r="R742" s="236">
        <v>0</v>
      </c>
      <c r="S742" s="237">
        <v>0</v>
      </c>
      <c r="T742" s="234" t="e">
        <v>#N/A</v>
      </c>
      <c r="U742" s="234" t="e">
        <v>#N/A</v>
      </c>
      <c r="V742" s="234" t="e">
        <v>#N/A</v>
      </c>
      <c r="W742" s="234" t="e">
        <v>#N/A</v>
      </c>
      <c r="Y742" s="238">
        <v>1</v>
      </c>
      <c r="AA742" s="238">
        <v>0</v>
      </c>
      <c r="AB742" s="238">
        <v>0</v>
      </c>
      <c r="AC742" s="238">
        <v>0</v>
      </c>
      <c r="AD742" s="238">
        <v>0</v>
      </c>
      <c r="AE742" s="239">
        <v>0</v>
      </c>
      <c r="AH742" s="240">
        <f t="shared" si="22"/>
        <v>0</v>
      </c>
      <c r="AI742" s="193"/>
      <c r="AJ742" s="193"/>
      <c r="AK742" s="240"/>
      <c r="AO742" s="241">
        <f t="shared" si="23"/>
        <v>0</v>
      </c>
    </row>
    <row r="743" spans="1:41" ht="14.25" hidden="1" x14ac:dyDescent="0.45">
      <c r="A743" s="246" t="s">
        <v>998</v>
      </c>
      <c r="B743" s="247"/>
      <c r="C743" s="232"/>
      <c r="D743" s="243"/>
      <c r="E743" s="232"/>
      <c r="F743" s="232"/>
      <c r="G743" s="232"/>
      <c r="H743" s="232"/>
      <c r="I743" s="232"/>
      <c r="J743" s="345" t="s">
        <v>233</v>
      </c>
      <c r="K743" s="345" t="s">
        <v>233</v>
      </c>
      <c r="L743" s="235">
        <v>0</v>
      </c>
      <c r="M743" s="235">
        <v>0</v>
      </c>
      <c r="N743" s="235">
        <v>0</v>
      </c>
      <c r="O743" s="235"/>
      <c r="P743" s="236">
        <v>0</v>
      </c>
      <c r="Q743" s="236">
        <v>8</v>
      </c>
      <c r="R743" s="236">
        <v>0</v>
      </c>
      <c r="S743" s="237">
        <v>0</v>
      </c>
      <c r="T743" s="234" t="e">
        <v>#N/A</v>
      </c>
      <c r="U743" s="234" t="e">
        <v>#N/A</v>
      </c>
      <c r="V743" s="234" t="e">
        <v>#N/A</v>
      </c>
      <c r="W743" s="234" t="e">
        <v>#N/A</v>
      </c>
      <c r="Y743" s="238">
        <v>1</v>
      </c>
      <c r="AA743" s="238">
        <v>0</v>
      </c>
      <c r="AB743" s="238">
        <v>0</v>
      </c>
      <c r="AC743" s="238">
        <v>0</v>
      </c>
      <c r="AD743" s="238">
        <v>0</v>
      </c>
      <c r="AE743" s="239">
        <v>0</v>
      </c>
      <c r="AH743" s="240">
        <f t="shared" si="22"/>
        <v>0</v>
      </c>
      <c r="AI743" s="193"/>
      <c r="AJ743" s="193"/>
      <c r="AK743" s="240"/>
      <c r="AO743" s="241">
        <f t="shared" si="23"/>
        <v>0</v>
      </c>
    </row>
    <row r="744" spans="1:41" ht="14.25" hidden="1" x14ac:dyDescent="0.45">
      <c r="A744" s="246" t="s">
        <v>999</v>
      </c>
      <c r="B744" s="247"/>
      <c r="C744" s="232"/>
      <c r="D744" s="243"/>
      <c r="E744" s="232"/>
      <c r="F744" s="232"/>
      <c r="G744" s="232"/>
      <c r="H744" s="232"/>
      <c r="I744" s="232"/>
      <c r="J744" s="345" t="s">
        <v>233</v>
      </c>
      <c r="K744" s="345" t="s">
        <v>233</v>
      </c>
      <c r="L744" s="235">
        <v>0</v>
      </c>
      <c r="M744" s="235">
        <v>0</v>
      </c>
      <c r="N744" s="235">
        <v>0</v>
      </c>
      <c r="O744" s="235"/>
      <c r="P744" s="236">
        <v>0</v>
      </c>
      <c r="Q744" s="236">
        <v>8</v>
      </c>
      <c r="R744" s="236">
        <v>0</v>
      </c>
      <c r="S744" s="237">
        <v>0</v>
      </c>
      <c r="T744" s="234" t="e">
        <v>#N/A</v>
      </c>
      <c r="U744" s="234" t="e">
        <v>#N/A</v>
      </c>
      <c r="V744" s="234" t="e">
        <v>#N/A</v>
      </c>
      <c r="W744" s="234" t="e">
        <v>#N/A</v>
      </c>
      <c r="Y744" s="238">
        <v>1</v>
      </c>
      <c r="AA744" s="238">
        <v>0</v>
      </c>
      <c r="AB744" s="238">
        <v>0</v>
      </c>
      <c r="AC744" s="238">
        <v>0</v>
      </c>
      <c r="AD744" s="238">
        <v>0</v>
      </c>
      <c r="AE744" s="239">
        <v>0</v>
      </c>
      <c r="AH744" s="240">
        <f t="shared" si="22"/>
        <v>0</v>
      </c>
      <c r="AI744" s="193"/>
      <c r="AJ744" s="193"/>
      <c r="AK744" s="240"/>
      <c r="AO744" s="241">
        <f t="shared" si="23"/>
        <v>0</v>
      </c>
    </row>
    <row r="745" spans="1:41" ht="14.25" hidden="1" x14ac:dyDescent="0.45">
      <c r="A745" s="246" t="s">
        <v>1000</v>
      </c>
      <c r="B745" s="247"/>
      <c r="C745" s="232"/>
      <c r="D745" s="243"/>
      <c r="E745" s="232"/>
      <c r="F745" s="232"/>
      <c r="G745" s="232"/>
      <c r="H745" s="232"/>
      <c r="I745" s="232"/>
      <c r="J745" s="345" t="s">
        <v>233</v>
      </c>
      <c r="K745" s="345" t="s">
        <v>233</v>
      </c>
      <c r="L745" s="235">
        <v>0</v>
      </c>
      <c r="M745" s="235">
        <v>0</v>
      </c>
      <c r="N745" s="235">
        <v>0</v>
      </c>
      <c r="O745" s="235"/>
      <c r="P745" s="236">
        <v>0</v>
      </c>
      <c r="Q745" s="236">
        <v>8</v>
      </c>
      <c r="R745" s="236">
        <v>0</v>
      </c>
      <c r="S745" s="237">
        <v>0</v>
      </c>
      <c r="T745" s="234" t="e">
        <v>#N/A</v>
      </c>
      <c r="U745" s="234" t="e">
        <v>#N/A</v>
      </c>
      <c r="V745" s="234" t="e">
        <v>#N/A</v>
      </c>
      <c r="W745" s="234" t="e">
        <v>#N/A</v>
      </c>
      <c r="Y745" s="238">
        <v>1</v>
      </c>
      <c r="AA745" s="238">
        <v>0</v>
      </c>
      <c r="AB745" s="238">
        <v>0</v>
      </c>
      <c r="AC745" s="238">
        <v>0</v>
      </c>
      <c r="AD745" s="238">
        <v>0</v>
      </c>
      <c r="AE745" s="239">
        <v>0</v>
      </c>
      <c r="AH745" s="240">
        <f t="shared" si="22"/>
        <v>0</v>
      </c>
      <c r="AI745" s="193"/>
      <c r="AJ745" s="193"/>
      <c r="AK745" s="240"/>
      <c r="AO745" s="241">
        <f t="shared" si="23"/>
        <v>0</v>
      </c>
    </row>
    <row r="746" spans="1:41" ht="14.25" hidden="1" x14ac:dyDescent="0.45">
      <c r="A746" s="246" t="s">
        <v>1001</v>
      </c>
      <c r="B746" s="247"/>
      <c r="C746" s="232"/>
      <c r="D746" s="243"/>
      <c r="E746" s="232"/>
      <c r="F746" s="232"/>
      <c r="G746" s="232"/>
      <c r="H746" s="232"/>
      <c r="I746" s="232"/>
      <c r="J746" s="345" t="s">
        <v>233</v>
      </c>
      <c r="K746" s="345" t="s">
        <v>233</v>
      </c>
      <c r="L746" s="235">
        <v>0</v>
      </c>
      <c r="M746" s="235">
        <v>0</v>
      </c>
      <c r="N746" s="235">
        <v>0</v>
      </c>
      <c r="O746" s="235"/>
      <c r="P746" s="236">
        <v>0</v>
      </c>
      <c r="Q746" s="236">
        <v>8</v>
      </c>
      <c r="R746" s="236">
        <v>0</v>
      </c>
      <c r="S746" s="237">
        <v>0</v>
      </c>
      <c r="T746" s="234" t="e">
        <v>#N/A</v>
      </c>
      <c r="U746" s="234" t="e">
        <v>#N/A</v>
      </c>
      <c r="V746" s="234" t="e">
        <v>#N/A</v>
      </c>
      <c r="W746" s="234" t="e">
        <v>#N/A</v>
      </c>
      <c r="Y746" s="238">
        <v>1</v>
      </c>
      <c r="AA746" s="238">
        <v>0</v>
      </c>
      <c r="AB746" s="238">
        <v>0</v>
      </c>
      <c r="AC746" s="238">
        <v>0</v>
      </c>
      <c r="AD746" s="238">
        <v>0</v>
      </c>
      <c r="AE746" s="239">
        <v>0</v>
      </c>
      <c r="AH746" s="240">
        <f t="shared" si="22"/>
        <v>0</v>
      </c>
      <c r="AI746" s="193"/>
      <c r="AJ746" s="193"/>
      <c r="AK746" s="240"/>
      <c r="AO746" s="241">
        <f t="shared" si="23"/>
        <v>0</v>
      </c>
    </row>
    <row r="747" spans="1:41" ht="14.25" hidden="1" x14ac:dyDescent="0.45">
      <c r="A747" s="246" t="s">
        <v>1002</v>
      </c>
      <c r="B747" s="247"/>
      <c r="C747" s="232"/>
      <c r="D747" s="243"/>
      <c r="E747" s="232"/>
      <c r="F747" s="232"/>
      <c r="G747" s="232"/>
      <c r="H747" s="232"/>
      <c r="I747" s="232"/>
      <c r="J747" s="345" t="s">
        <v>233</v>
      </c>
      <c r="K747" s="345" t="s">
        <v>233</v>
      </c>
      <c r="L747" s="235">
        <v>0</v>
      </c>
      <c r="M747" s="235">
        <v>0</v>
      </c>
      <c r="N747" s="235">
        <v>0</v>
      </c>
      <c r="O747" s="235"/>
      <c r="P747" s="236">
        <v>0</v>
      </c>
      <c r="Q747" s="236">
        <v>8</v>
      </c>
      <c r="R747" s="236">
        <v>0</v>
      </c>
      <c r="S747" s="237">
        <v>0</v>
      </c>
      <c r="T747" s="234" t="e">
        <v>#N/A</v>
      </c>
      <c r="U747" s="234" t="e">
        <v>#N/A</v>
      </c>
      <c r="V747" s="234" t="e">
        <v>#N/A</v>
      </c>
      <c r="W747" s="234" t="e">
        <v>#N/A</v>
      </c>
      <c r="Y747" s="238">
        <v>1</v>
      </c>
      <c r="AA747" s="238">
        <v>0</v>
      </c>
      <c r="AB747" s="238">
        <v>0</v>
      </c>
      <c r="AC747" s="238">
        <v>0</v>
      </c>
      <c r="AD747" s="238">
        <v>0</v>
      </c>
      <c r="AE747" s="239">
        <v>0</v>
      </c>
      <c r="AH747" s="240">
        <f t="shared" si="22"/>
        <v>0</v>
      </c>
      <c r="AI747" s="193"/>
      <c r="AJ747" s="193"/>
      <c r="AK747" s="240"/>
      <c r="AO747" s="241">
        <f t="shared" si="23"/>
        <v>0</v>
      </c>
    </row>
    <row r="748" spans="1:41" ht="14.25" hidden="1" x14ac:dyDescent="0.45">
      <c r="A748" s="246" t="s">
        <v>1003</v>
      </c>
      <c r="B748" s="247"/>
      <c r="C748" s="232"/>
      <c r="D748" s="243"/>
      <c r="E748" s="232"/>
      <c r="F748" s="232"/>
      <c r="G748" s="232"/>
      <c r="H748" s="232"/>
      <c r="I748" s="232"/>
      <c r="J748" s="345" t="s">
        <v>233</v>
      </c>
      <c r="K748" s="345" t="s">
        <v>233</v>
      </c>
      <c r="L748" s="235">
        <v>0</v>
      </c>
      <c r="M748" s="235">
        <v>0</v>
      </c>
      <c r="N748" s="235">
        <v>0</v>
      </c>
      <c r="O748" s="235"/>
      <c r="P748" s="236">
        <v>0</v>
      </c>
      <c r="Q748" s="236">
        <v>8</v>
      </c>
      <c r="R748" s="236">
        <v>0</v>
      </c>
      <c r="S748" s="237">
        <v>0</v>
      </c>
      <c r="T748" s="234" t="e">
        <v>#N/A</v>
      </c>
      <c r="U748" s="234" t="e">
        <v>#N/A</v>
      </c>
      <c r="V748" s="234" t="e">
        <v>#N/A</v>
      </c>
      <c r="W748" s="234" t="e">
        <v>#N/A</v>
      </c>
      <c r="Y748" s="238">
        <v>1</v>
      </c>
      <c r="AA748" s="238">
        <v>0</v>
      </c>
      <c r="AB748" s="238">
        <v>0</v>
      </c>
      <c r="AC748" s="238">
        <v>0</v>
      </c>
      <c r="AD748" s="238">
        <v>0</v>
      </c>
      <c r="AE748" s="239">
        <v>0</v>
      </c>
      <c r="AH748" s="240">
        <f t="shared" si="22"/>
        <v>0</v>
      </c>
      <c r="AI748" s="193"/>
      <c r="AJ748" s="193"/>
      <c r="AK748" s="240"/>
      <c r="AO748" s="241">
        <f t="shared" si="23"/>
        <v>0</v>
      </c>
    </row>
    <row r="749" spans="1:41" ht="14.25" hidden="1" x14ac:dyDescent="0.45">
      <c r="A749" s="246" t="s">
        <v>1004</v>
      </c>
      <c r="B749" s="247"/>
      <c r="C749" s="232"/>
      <c r="D749" s="243"/>
      <c r="E749" s="232"/>
      <c r="F749" s="232"/>
      <c r="G749" s="232"/>
      <c r="H749" s="232"/>
      <c r="I749" s="232"/>
      <c r="J749" s="345" t="s">
        <v>233</v>
      </c>
      <c r="K749" s="345" t="s">
        <v>233</v>
      </c>
      <c r="L749" s="235">
        <v>0</v>
      </c>
      <c r="M749" s="235">
        <v>0</v>
      </c>
      <c r="N749" s="235">
        <v>0</v>
      </c>
      <c r="O749" s="235"/>
      <c r="P749" s="236">
        <v>0</v>
      </c>
      <c r="Q749" s="236">
        <v>8</v>
      </c>
      <c r="R749" s="236">
        <v>0</v>
      </c>
      <c r="S749" s="237">
        <v>0</v>
      </c>
      <c r="T749" s="234" t="e">
        <v>#N/A</v>
      </c>
      <c r="U749" s="234" t="e">
        <v>#N/A</v>
      </c>
      <c r="V749" s="234" t="e">
        <v>#N/A</v>
      </c>
      <c r="W749" s="234" t="e">
        <v>#N/A</v>
      </c>
      <c r="Y749" s="238">
        <v>1</v>
      </c>
      <c r="AA749" s="238">
        <v>0</v>
      </c>
      <c r="AB749" s="238">
        <v>0</v>
      </c>
      <c r="AC749" s="238">
        <v>0</v>
      </c>
      <c r="AD749" s="238">
        <v>0</v>
      </c>
      <c r="AE749" s="239">
        <v>0</v>
      </c>
      <c r="AH749" s="240">
        <f t="shared" si="22"/>
        <v>0</v>
      </c>
      <c r="AI749" s="193"/>
      <c r="AJ749" s="193"/>
      <c r="AK749" s="240"/>
      <c r="AO749" s="241">
        <f t="shared" si="23"/>
        <v>0</v>
      </c>
    </row>
    <row r="750" spans="1:41" ht="14.25" hidden="1" x14ac:dyDescent="0.45">
      <c r="A750" s="246" t="s">
        <v>1005</v>
      </c>
      <c r="B750" s="247"/>
      <c r="C750" s="232"/>
      <c r="D750" s="243"/>
      <c r="E750" s="232"/>
      <c r="F750" s="232"/>
      <c r="G750" s="232"/>
      <c r="H750" s="232"/>
      <c r="I750" s="232"/>
      <c r="J750" s="345" t="s">
        <v>233</v>
      </c>
      <c r="K750" s="345" t="s">
        <v>233</v>
      </c>
      <c r="L750" s="235">
        <v>0</v>
      </c>
      <c r="M750" s="235">
        <v>0</v>
      </c>
      <c r="N750" s="235">
        <v>0</v>
      </c>
      <c r="O750" s="235"/>
      <c r="P750" s="236">
        <v>0</v>
      </c>
      <c r="Q750" s="236">
        <v>8</v>
      </c>
      <c r="R750" s="236">
        <v>0</v>
      </c>
      <c r="S750" s="237">
        <v>0</v>
      </c>
      <c r="T750" s="234" t="e">
        <v>#N/A</v>
      </c>
      <c r="U750" s="234" t="e">
        <v>#N/A</v>
      </c>
      <c r="V750" s="234" t="e">
        <v>#N/A</v>
      </c>
      <c r="W750" s="234" t="e">
        <v>#N/A</v>
      </c>
      <c r="Y750" s="238">
        <v>1</v>
      </c>
      <c r="AA750" s="238">
        <v>0</v>
      </c>
      <c r="AB750" s="238">
        <v>0</v>
      </c>
      <c r="AC750" s="238">
        <v>0</v>
      </c>
      <c r="AD750" s="238">
        <v>0</v>
      </c>
      <c r="AE750" s="239">
        <v>0</v>
      </c>
      <c r="AH750" s="240">
        <f t="shared" si="22"/>
        <v>0</v>
      </c>
      <c r="AI750" s="193"/>
      <c r="AJ750" s="193"/>
      <c r="AK750" s="240"/>
      <c r="AO750" s="241">
        <f t="shared" si="23"/>
        <v>0</v>
      </c>
    </row>
    <row r="751" spans="1:41" ht="14.25" hidden="1" x14ac:dyDescent="0.45">
      <c r="A751" s="246" t="s">
        <v>1006</v>
      </c>
      <c r="B751" s="247"/>
      <c r="C751" s="232"/>
      <c r="D751" s="243"/>
      <c r="E751" s="232"/>
      <c r="F751" s="232"/>
      <c r="G751" s="232"/>
      <c r="H751" s="232"/>
      <c r="I751" s="232"/>
      <c r="J751" s="345" t="s">
        <v>233</v>
      </c>
      <c r="K751" s="345" t="s">
        <v>233</v>
      </c>
      <c r="L751" s="235">
        <v>0</v>
      </c>
      <c r="M751" s="235">
        <v>0</v>
      </c>
      <c r="N751" s="235">
        <v>0</v>
      </c>
      <c r="O751" s="235"/>
      <c r="P751" s="236">
        <v>0</v>
      </c>
      <c r="Q751" s="236">
        <v>8</v>
      </c>
      <c r="R751" s="236">
        <v>0</v>
      </c>
      <c r="S751" s="237">
        <v>0</v>
      </c>
      <c r="T751" s="234" t="e">
        <v>#N/A</v>
      </c>
      <c r="U751" s="234" t="e">
        <v>#N/A</v>
      </c>
      <c r="V751" s="234" t="e">
        <v>#N/A</v>
      </c>
      <c r="W751" s="234" t="e">
        <v>#N/A</v>
      </c>
      <c r="Y751" s="238">
        <v>1</v>
      </c>
      <c r="AA751" s="238">
        <v>0</v>
      </c>
      <c r="AB751" s="238">
        <v>0</v>
      </c>
      <c r="AC751" s="238">
        <v>0</v>
      </c>
      <c r="AD751" s="238">
        <v>0</v>
      </c>
      <c r="AE751" s="239">
        <v>0</v>
      </c>
      <c r="AH751" s="240">
        <f t="shared" si="22"/>
        <v>0</v>
      </c>
      <c r="AI751" s="193"/>
      <c r="AJ751" s="193"/>
      <c r="AK751" s="240"/>
      <c r="AO751" s="241">
        <f t="shared" si="23"/>
        <v>0</v>
      </c>
    </row>
    <row r="752" spans="1:41" ht="14.25" hidden="1" x14ac:dyDescent="0.45">
      <c r="A752" s="246" t="s">
        <v>1007</v>
      </c>
      <c r="B752" s="247"/>
      <c r="C752" s="232"/>
      <c r="D752" s="243"/>
      <c r="E752" s="232"/>
      <c r="F752" s="232"/>
      <c r="G752" s="232"/>
      <c r="H752" s="232"/>
      <c r="I752" s="232"/>
      <c r="J752" s="345" t="s">
        <v>233</v>
      </c>
      <c r="K752" s="345" t="s">
        <v>233</v>
      </c>
      <c r="L752" s="235">
        <v>0</v>
      </c>
      <c r="M752" s="235">
        <v>0</v>
      </c>
      <c r="N752" s="235">
        <v>0</v>
      </c>
      <c r="O752" s="235"/>
      <c r="P752" s="236">
        <v>0</v>
      </c>
      <c r="Q752" s="236">
        <v>8</v>
      </c>
      <c r="R752" s="236">
        <v>0</v>
      </c>
      <c r="S752" s="237">
        <v>0</v>
      </c>
      <c r="T752" s="234" t="e">
        <v>#N/A</v>
      </c>
      <c r="U752" s="234" t="e">
        <v>#N/A</v>
      </c>
      <c r="V752" s="234" t="e">
        <v>#N/A</v>
      </c>
      <c r="W752" s="234" t="e">
        <v>#N/A</v>
      </c>
      <c r="Y752" s="238">
        <v>1</v>
      </c>
      <c r="AA752" s="238">
        <v>0</v>
      </c>
      <c r="AB752" s="238">
        <v>0</v>
      </c>
      <c r="AC752" s="238">
        <v>0</v>
      </c>
      <c r="AD752" s="238">
        <v>0</v>
      </c>
      <c r="AE752" s="239">
        <v>0</v>
      </c>
      <c r="AH752" s="240">
        <f t="shared" si="22"/>
        <v>0</v>
      </c>
      <c r="AI752" s="193"/>
      <c r="AJ752" s="193"/>
      <c r="AK752" s="240"/>
      <c r="AO752" s="241">
        <f t="shared" si="23"/>
        <v>0</v>
      </c>
    </row>
    <row r="753" spans="1:41" ht="14.25" hidden="1" x14ac:dyDescent="0.45">
      <c r="A753" s="246" t="s">
        <v>1008</v>
      </c>
      <c r="B753" s="247"/>
      <c r="C753" s="232"/>
      <c r="D753" s="243"/>
      <c r="E753" s="232"/>
      <c r="F753" s="232"/>
      <c r="G753" s="232"/>
      <c r="H753" s="232"/>
      <c r="I753" s="232"/>
      <c r="J753" s="345" t="s">
        <v>233</v>
      </c>
      <c r="K753" s="345" t="s">
        <v>233</v>
      </c>
      <c r="L753" s="235">
        <v>0</v>
      </c>
      <c r="M753" s="235">
        <v>0</v>
      </c>
      <c r="N753" s="235">
        <v>0</v>
      </c>
      <c r="O753" s="235"/>
      <c r="P753" s="236">
        <v>0</v>
      </c>
      <c r="Q753" s="236">
        <v>8</v>
      </c>
      <c r="R753" s="236">
        <v>0</v>
      </c>
      <c r="S753" s="237">
        <v>0</v>
      </c>
      <c r="T753" s="234" t="e">
        <v>#N/A</v>
      </c>
      <c r="U753" s="234" t="e">
        <v>#N/A</v>
      </c>
      <c r="V753" s="234" t="e">
        <v>#N/A</v>
      </c>
      <c r="W753" s="234" t="e">
        <v>#N/A</v>
      </c>
      <c r="Y753" s="238">
        <v>1</v>
      </c>
      <c r="AA753" s="238">
        <v>0</v>
      </c>
      <c r="AB753" s="238">
        <v>0</v>
      </c>
      <c r="AC753" s="238">
        <v>0</v>
      </c>
      <c r="AD753" s="238">
        <v>0</v>
      </c>
      <c r="AE753" s="239">
        <v>0</v>
      </c>
      <c r="AH753" s="240">
        <f t="shared" si="22"/>
        <v>0</v>
      </c>
      <c r="AI753" s="193"/>
      <c r="AJ753" s="193"/>
      <c r="AK753" s="240"/>
      <c r="AO753" s="241">
        <f t="shared" si="23"/>
        <v>0</v>
      </c>
    </row>
    <row r="754" spans="1:41" ht="14.25" hidden="1" x14ac:dyDescent="0.45">
      <c r="A754" s="246" t="s">
        <v>1009</v>
      </c>
      <c r="B754" s="247"/>
      <c r="C754" s="232"/>
      <c r="D754" s="243"/>
      <c r="E754" s="232"/>
      <c r="F754" s="232"/>
      <c r="G754" s="232"/>
      <c r="H754" s="232"/>
      <c r="I754" s="232"/>
      <c r="J754" s="345" t="s">
        <v>233</v>
      </c>
      <c r="K754" s="345" t="s">
        <v>233</v>
      </c>
      <c r="L754" s="235">
        <v>0</v>
      </c>
      <c r="M754" s="235">
        <v>0</v>
      </c>
      <c r="N754" s="235">
        <v>0</v>
      </c>
      <c r="O754" s="235"/>
      <c r="P754" s="236">
        <v>0</v>
      </c>
      <c r="Q754" s="236">
        <v>8</v>
      </c>
      <c r="R754" s="236">
        <v>0</v>
      </c>
      <c r="S754" s="237">
        <v>0</v>
      </c>
      <c r="T754" s="234" t="e">
        <v>#N/A</v>
      </c>
      <c r="U754" s="234" t="e">
        <v>#N/A</v>
      </c>
      <c r="V754" s="234" t="e">
        <v>#N/A</v>
      </c>
      <c r="W754" s="234" t="e">
        <v>#N/A</v>
      </c>
      <c r="Y754" s="238">
        <v>1</v>
      </c>
      <c r="AA754" s="238">
        <v>0</v>
      </c>
      <c r="AB754" s="238">
        <v>0</v>
      </c>
      <c r="AC754" s="238">
        <v>0</v>
      </c>
      <c r="AD754" s="238">
        <v>0</v>
      </c>
      <c r="AE754" s="239">
        <v>0</v>
      </c>
      <c r="AH754" s="240">
        <f t="shared" si="22"/>
        <v>0</v>
      </c>
      <c r="AI754" s="193"/>
      <c r="AJ754" s="193"/>
      <c r="AK754" s="240"/>
      <c r="AO754" s="241">
        <f t="shared" si="23"/>
        <v>0</v>
      </c>
    </row>
    <row r="755" spans="1:41" ht="14.25" hidden="1" x14ac:dyDescent="0.45">
      <c r="A755" s="246" t="s">
        <v>1010</v>
      </c>
      <c r="B755" s="247"/>
      <c r="C755" s="232"/>
      <c r="D755" s="243"/>
      <c r="E755" s="232"/>
      <c r="F755" s="232"/>
      <c r="G755" s="232"/>
      <c r="H755" s="232"/>
      <c r="I755" s="232"/>
      <c r="J755" s="345" t="s">
        <v>233</v>
      </c>
      <c r="K755" s="345" t="s">
        <v>233</v>
      </c>
      <c r="L755" s="235">
        <v>0</v>
      </c>
      <c r="M755" s="235">
        <v>0</v>
      </c>
      <c r="N755" s="235">
        <v>0</v>
      </c>
      <c r="O755" s="235"/>
      <c r="P755" s="236">
        <v>0</v>
      </c>
      <c r="Q755" s="236">
        <v>8</v>
      </c>
      <c r="R755" s="236">
        <v>0</v>
      </c>
      <c r="S755" s="237">
        <v>0</v>
      </c>
      <c r="T755" s="234" t="e">
        <v>#N/A</v>
      </c>
      <c r="U755" s="234" t="e">
        <v>#N/A</v>
      </c>
      <c r="V755" s="234" t="e">
        <v>#N/A</v>
      </c>
      <c r="W755" s="234" t="e">
        <v>#N/A</v>
      </c>
      <c r="Y755" s="238">
        <v>1</v>
      </c>
      <c r="AA755" s="238">
        <v>0</v>
      </c>
      <c r="AB755" s="238">
        <v>0</v>
      </c>
      <c r="AC755" s="238">
        <v>0</v>
      </c>
      <c r="AD755" s="238">
        <v>0</v>
      </c>
      <c r="AE755" s="239">
        <v>0</v>
      </c>
      <c r="AH755" s="240">
        <f t="shared" si="22"/>
        <v>0</v>
      </c>
      <c r="AI755" s="193"/>
      <c r="AJ755" s="193"/>
      <c r="AK755" s="240"/>
      <c r="AO755" s="241">
        <f t="shared" si="23"/>
        <v>0</v>
      </c>
    </row>
    <row r="756" spans="1:41" ht="14.25" hidden="1" x14ac:dyDescent="0.45">
      <c r="A756" s="246" t="s">
        <v>1011</v>
      </c>
      <c r="B756" s="247"/>
      <c r="C756" s="232"/>
      <c r="D756" s="243"/>
      <c r="E756" s="232"/>
      <c r="F756" s="232"/>
      <c r="G756" s="232"/>
      <c r="H756" s="232"/>
      <c r="I756" s="232"/>
      <c r="J756" s="345" t="s">
        <v>233</v>
      </c>
      <c r="K756" s="345" t="s">
        <v>233</v>
      </c>
      <c r="L756" s="235">
        <v>0</v>
      </c>
      <c r="M756" s="235">
        <v>0</v>
      </c>
      <c r="N756" s="235">
        <v>0</v>
      </c>
      <c r="O756" s="235"/>
      <c r="P756" s="236">
        <v>0</v>
      </c>
      <c r="Q756" s="236">
        <v>8</v>
      </c>
      <c r="R756" s="236">
        <v>0</v>
      </c>
      <c r="S756" s="237">
        <v>0</v>
      </c>
      <c r="T756" s="234" t="e">
        <v>#N/A</v>
      </c>
      <c r="U756" s="234" t="e">
        <v>#N/A</v>
      </c>
      <c r="V756" s="234" t="e">
        <v>#N/A</v>
      </c>
      <c r="W756" s="234" t="e">
        <v>#N/A</v>
      </c>
      <c r="Y756" s="238">
        <v>1</v>
      </c>
      <c r="AA756" s="238">
        <v>0</v>
      </c>
      <c r="AB756" s="238">
        <v>0</v>
      </c>
      <c r="AC756" s="238">
        <v>0</v>
      </c>
      <c r="AD756" s="238">
        <v>0</v>
      </c>
      <c r="AE756" s="239">
        <v>0</v>
      </c>
      <c r="AH756" s="240">
        <f t="shared" si="22"/>
        <v>0</v>
      </c>
      <c r="AI756" s="193"/>
      <c r="AJ756" s="193"/>
      <c r="AK756" s="240"/>
      <c r="AO756" s="241">
        <f t="shared" si="23"/>
        <v>0</v>
      </c>
    </row>
    <row r="757" spans="1:41" ht="14.25" hidden="1" x14ac:dyDescent="0.45">
      <c r="A757" s="246" t="s">
        <v>1012</v>
      </c>
      <c r="B757" s="247"/>
      <c r="C757" s="232"/>
      <c r="D757" s="243"/>
      <c r="E757" s="232"/>
      <c r="F757" s="232"/>
      <c r="G757" s="232"/>
      <c r="H757" s="232"/>
      <c r="I757" s="232"/>
      <c r="J757" s="345" t="s">
        <v>233</v>
      </c>
      <c r="K757" s="345" t="s">
        <v>233</v>
      </c>
      <c r="L757" s="235">
        <v>0</v>
      </c>
      <c r="M757" s="235">
        <v>0</v>
      </c>
      <c r="N757" s="235">
        <v>0</v>
      </c>
      <c r="O757" s="235"/>
      <c r="P757" s="236">
        <v>0</v>
      </c>
      <c r="Q757" s="236">
        <v>8</v>
      </c>
      <c r="R757" s="236">
        <v>0</v>
      </c>
      <c r="S757" s="237">
        <v>0</v>
      </c>
      <c r="T757" s="234" t="e">
        <v>#N/A</v>
      </c>
      <c r="U757" s="234" t="e">
        <v>#N/A</v>
      </c>
      <c r="V757" s="234" t="e">
        <v>#N/A</v>
      </c>
      <c r="W757" s="234" t="e">
        <v>#N/A</v>
      </c>
      <c r="Y757" s="238">
        <v>1</v>
      </c>
      <c r="AA757" s="238">
        <v>0</v>
      </c>
      <c r="AB757" s="238">
        <v>0</v>
      </c>
      <c r="AC757" s="238">
        <v>0</v>
      </c>
      <c r="AD757" s="238">
        <v>0</v>
      </c>
      <c r="AE757" s="239">
        <v>0</v>
      </c>
      <c r="AH757" s="240">
        <f t="shared" si="22"/>
        <v>0</v>
      </c>
      <c r="AI757" s="193"/>
      <c r="AJ757" s="193"/>
      <c r="AK757" s="240"/>
      <c r="AO757" s="241">
        <f t="shared" si="23"/>
        <v>0</v>
      </c>
    </row>
    <row r="758" spans="1:41" ht="14.25" hidden="1" x14ac:dyDescent="0.45">
      <c r="A758" s="246" t="s">
        <v>1013</v>
      </c>
      <c r="B758" s="247"/>
      <c r="C758" s="232"/>
      <c r="D758" s="243"/>
      <c r="E758" s="232"/>
      <c r="F758" s="232"/>
      <c r="G758" s="232"/>
      <c r="H758" s="232"/>
      <c r="I758" s="232"/>
      <c r="J758" s="345" t="s">
        <v>233</v>
      </c>
      <c r="K758" s="345" t="s">
        <v>233</v>
      </c>
      <c r="L758" s="235">
        <v>0</v>
      </c>
      <c r="M758" s="235">
        <v>0</v>
      </c>
      <c r="N758" s="235">
        <v>0</v>
      </c>
      <c r="O758" s="235"/>
      <c r="P758" s="236">
        <v>0</v>
      </c>
      <c r="Q758" s="236">
        <v>8</v>
      </c>
      <c r="R758" s="236">
        <v>0</v>
      </c>
      <c r="S758" s="237">
        <v>0</v>
      </c>
      <c r="T758" s="234" t="e">
        <v>#N/A</v>
      </c>
      <c r="U758" s="234" t="e">
        <v>#N/A</v>
      </c>
      <c r="V758" s="234" t="e">
        <v>#N/A</v>
      </c>
      <c r="W758" s="234" t="e">
        <v>#N/A</v>
      </c>
      <c r="Y758" s="238">
        <v>1</v>
      </c>
      <c r="AA758" s="238">
        <v>0</v>
      </c>
      <c r="AB758" s="238">
        <v>0</v>
      </c>
      <c r="AC758" s="238">
        <v>0</v>
      </c>
      <c r="AD758" s="238">
        <v>0</v>
      </c>
      <c r="AE758" s="239">
        <v>0</v>
      </c>
      <c r="AH758" s="240">
        <f t="shared" si="22"/>
        <v>0</v>
      </c>
      <c r="AI758" s="193"/>
      <c r="AJ758" s="193"/>
      <c r="AK758" s="240"/>
      <c r="AO758" s="241">
        <f t="shared" si="23"/>
        <v>0</v>
      </c>
    </row>
    <row r="759" spans="1:41" ht="14.25" hidden="1" x14ac:dyDescent="0.45">
      <c r="A759" s="246" t="s">
        <v>1014</v>
      </c>
      <c r="B759" s="247"/>
      <c r="C759" s="232"/>
      <c r="D759" s="243"/>
      <c r="E759" s="232"/>
      <c r="F759" s="232"/>
      <c r="G759" s="232"/>
      <c r="H759" s="232"/>
      <c r="I759" s="232"/>
      <c r="J759" s="345" t="s">
        <v>233</v>
      </c>
      <c r="K759" s="345" t="s">
        <v>233</v>
      </c>
      <c r="L759" s="235">
        <v>0</v>
      </c>
      <c r="M759" s="235">
        <v>0</v>
      </c>
      <c r="N759" s="235">
        <v>0</v>
      </c>
      <c r="O759" s="235"/>
      <c r="P759" s="236">
        <v>0</v>
      </c>
      <c r="Q759" s="236">
        <v>8</v>
      </c>
      <c r="R759" s="236">
        <v>0</v>
      </c>
      <c r="S759" s="237">
        <v>0</v>
      </c>
      <c r="T759" s="234" t="e">
        <v>#N/A</v>
      </c>
      <c r="U759" s="234" t="e">
        <v>#N/A</v>
      </c>
      <c r="V759" s="234" t="e">
        <v>#N/A</v>
      </c>
      <c r="W759" s="234" t="e">
        <v>#N/A</v>
      </c>
      <c r="Y759" s="238">
        <v>1</v>
      </c>
      <c r="AA759" s="238">
        <v>0</v>
      </c>
      <c r="AB759" s="238">
        <v>0</v>
      </c>
      <c r="AC759" s="238">
        <v>0</v>
      </c>
      <c r="AD759" s="238">
        <v>0</v>
      </c>
      <c r="AE759" s="239">
        <v>0</v>
      </c>
      <c r="AH759" s="240">
        <f t="shared" si="22"/>
        <v>0</v>
      </c>
      <c r="AI759" s="193"/>
      <c r="AJ759" s="193"/>
      <c r="AK759" s="240"/>
      <c r="AO759" s="241">
        <f t="shared" si="23"/>
        <v>0</v>
      </c>
    </row>
    <row r="760" spans="1:41" ht="14.25" hidden="1" x14ac:dyDescent="0.45">
      <c r="A760" s="246" t="s">
        <v>1015</v>
      </c>
      <c r="B760" s="247"/>
      <c r="C760" s="232"/>
      <c r="D760" s="243"/>
      <c r="E760" s="232"/>
      <c r="F760" s="232"/>
      <c r="G760" s="232"/>
      <c r="H760" s="232"/>
      <c r="I760" s="232"/>
      <c r="J760" s="345" t="s">
        <v>233</v>
      </c>
      <c r="K760" s="345" t="s">
        <v>233</v>
      </c>
      <c r="L760" s="235">
        <v>0</v>
      </c>
      <c r="M760" s="235">
        <v>0</v>
      </c>
      <c r="N760" s="235">
        <v>0</v>
      </c>
      <c r="O760" s="235"/>
      <c r="P760" s="236">
        <v>0</v>
      </c>
      <c r="Q760" s="236">
        <v>8</v>
      </c>
      <c r="R760" s="236">
        <v>0</v>
      </c>
      <c r="S760" s="237">
        <v>0</v>
      </c>
      <c r="T760" s="234" t="e">
        <v>#N/A</v>
      </c>
      <c r="U760" s="234" t="e">
        <v>#N/A</v>
      </c>
      <c r="V760" s="234" t="e">
        <v>#N/A</v>
      </c>
      <c r="W760" s="234" t="e">
        <v>#N/A</v>
      </c>
      <c r="Y760" s="238">
        <v>1</v>
      </c>
      <c r="AA760" s="238">
        <v>0</v>
      </c>
      <c r="AB760" s="238">
        <v>0</v>
      </c>
      <c r="AC760" s="238">
        <v>0</v>
      </c>
      <c r="AD760" s="238">
        <v>0</v>
      </c>
      <c r="AE760" s="239">
        <v>0</v>
      </c>
      <c r="AH760" s="240">
        <f t="shared" si="22"/>
        <v>0</v>
      </c>
      <c r="AI760" s="193"/>
      <c r="AJ760" s="193"/>
      <c r="AK760" s="240"/>
      <c r="AO760" s="241">
        <f t="shared" si="23"/>
        <v>0</v>
      </c>
    </row>
    <row r="761" spans="1:41" ht="14.25" hidden="1" x14ac:dyDescent="0.45">
      <c r="A761" s="246" t="s">
        <v>1016</v>
      </c>
      <c r="B761" s="247"/>
      <c r="C761" s="232"/>
      <c r="D761" s="243"/>
      <c r="E761" s="232"/>
      <c r="F761" s="232"/>
      <c r="G761" s="232"/>
      <c r="H761" s="232"/>
      <c r="I761" s="232"/>
      <c r="J761" s="345" t="s">
        <v>233</v>
      </c>
      <c r="K761" s="345" t="s">
        <v>233</v>
      </c>
      <c r="L761" s="235">
        <v>0</v>
      </c>
      <c r="M761" s="235">
        <v>0</v>
      </c>
      <c r="N761" s="235">
        <v>0</v>
      </c>
      <c r="O761" s="235"/>
      <c r="P761" s="236">
        <v>0</v>
      </c>
      <c r="Q761" s="236">
        <v>8</v>
      </c>
      <c r="R761" s="236">
        <v>0</v>
      </c>
      <c r="S761" s="237">
        <v>0</v>
      </c>
      <c r="T761" s="234" t="e">
        <v>#N/A</v>
      </c>
      <c r="U761" s="234" t="e">
        <v>#N/A</v>
      </c>
      <c r="V761" s="234" t="e">
        <v>#N/A</v>
      </c>
      <c r="W761" s="234" t="e">
        <v>#N/A</v>
      </c>
      <c r="Y761" s="238">
        <v>1</v>
      </c>
      <c r="AA761" s="238">
        <v>0</v>
      </c>
      <c r="AB761" s="238">
        <v>0</v>
      </c>
      <c r="AC761" s="238">
        <v>0</v>
      </c>
      <c r="AD761" s="238">
        <v>0</v>
      </c>
      <c r="AE761" s="239">
        <v>0</v>
      </c>
      <c r="AH761" s="240">
        <f t="shared" si="22"/>
        <v>0</v>
      </c>
      <c r="AI761" s="193"/>
      <c r="AJ761" s="193"/>
      <c r="AK761" s="240"/>
      <c r="AO761" s="241">
        <f t="shared" si="23"/>
        <v>0</v>
      </c>
    </row>
    <row r="762" spans="1:41" ht="14.25" hidden="1" x14ac:dyDescent="0.45">
      <c r="A762" s="246" t="s">
        <v>1017</v>
      </c>
      <c r="B762" s="247"/>
      <c r="C762" s="232"/>
      <c r="D762" s="243"/>
      <c r="E762" s="232"/>
      <c r="F762" s="232"/>
      <c r="G762" s="232"/>
      <c r="H762" s="232"/>
      <c r="I762" s="232"/>
      <c r="J762" s="345" t="s">
        <v>233</v>
      </c>
      <c r="K762" s="345" t="s">
        <v>233</v>
      </c>
      <c r="L762" s="235">
        <v>0</v>
      </c>
      <c r="M762" s="235">
        <v>0</v>
      </c>
      <c r="N762" s="235">
        <v>0</v>
      </c>
      <c r="O762" s="235"/>
      <c r="P762" s="236">
        <v>0</v>
      </c>
      <c r="Q762" s="236">
        <v>8</v>
      </c>
      <c r="R762" s="236">
        <v>0</v>
      </c>
      <c r="S762" s="237">
        <v>0</v>
      </c>
      <c r="T762" s="234" t="e">
        <v>#N/A</v>
      </c>
      <c r="U762" s="234" t="e">
        <v>#N/A</v>
      </c>
      <c r="V762" s="234" t="e">
        <v>#N/A</v>
      </c>
      <c r="W762" s="234" t="e">
        <v>#N/A</v>
      </c>
      <c r="Y762" s="238">
        <v>1</v>
      </c>
      <c r="AA762" s="238">
        <v>0</v>
      </c>
      <c r="AB762" s="238">
        <v>0</v>
      </c>
      <c r="AC762" s="238">
        <v>0</v>
      </c>
      <c r="AD762" s="238">
        <v>0</v>
      </c>
      <c r="AE762" s="239">
        <v>0</v>
      </c>
      <c r="AH762" s="240">
        <f t="shared" si="22"/>
        <v>0</v>
      </c>
      <c r="AI762" s="193"/>
      <c r="AJ762" s="193"/>
      <c r="AK762" s="240"/>
      <c r="AO762" s="241">
        <f t="shared" si="23"/>
        <v>0</v>
      </c>
    </row>
    <row r="763" spans="1:41" ht="14.25" hidden="1" x14ac:dyDescent="0.45">
      <c r="A763" s="246" t="s">
        <v>1018</v>
      </c>
      <c r="B763" s="247"/>
      <c r="C763" s="232"/>
      <c r="D763" s="243"/>
      <c r="E763" s="232"/>
      <c r="F763" s="232"/>
      <c r="G763" s="232"/>
      <c r="H763" s="232"/>
      <c r="I763" s="232"/>
      <c r="J763" s="345" t="s">
        <v>233</v>
      </c>
      <c r="K763" s="345" t="s">
        <v>233</v>
      </c>
      <c r="L763" s="235">
        <v>0</v>
      </c>
      <c r="M763" s="235">
        <v>0</v>
      </c>
      <c r="N763" s="235">
        <v>0</v>
      </c>
      <c r="O763" s="235"/>
      <c r="P763" s="236">
        <v>0</v>
      </c>
      <c r="Q763" s="236">
        <v>8</v>
      </c>
      <c r="R763" s="236">
        <v>0</v>
      </c>
      <c r="S763" s="237">
        <v>0</v>
      </c>
      <c r="T763" s="234" t="e">
        <v>#N/A</v>
      </c>
      <c r="U763" s="234" t="e">
        <v>#N/A</v>
      </c>
      <c r="V763" s="234" t="e">
        <v>#N/A</v>
      </c>
      <c r="W763" s="234" t="e">
        <v>#N/A</v>
      </c>
      <c r="Y763" s="238">
        <v>1</v>
      </c>
      <c r="AA763" s="238">
        <v>0</v>
      </c>
      <c r="AB763" s="238">
        <v>0</v>
      </c>
      <c r="AC763" s="238">
        <v>0</v>
      </c>
      <c r="AD763" s="238">
        <v>0</v>
      </c>
      <c r="AE763" s="239">
        <v>0</v>
      </c>
      <c r="AH763" s="240">
        <f t="shared" si="22"/>
        <v>0</v>
      </c>
      <c r="AI763" s="193"/>
      <c r="AJ763" s="193"/>
      <c r="AK763" s="240"/>
      <c r="AO763" s="241">
        <f t="shared" si="23"/>
        <v>0</v>
      </c>
    </row>
    <row r="764" spans="1:41" ht="14.25" hidden="1" x14ac:dyDescent="0.45">
      <c r="A764" s="246" t="s">
        <v>1019</v>
      </c>
      <c r="B764" s="247"/>
      <c r="C764" s="232"/>
      <c r="D764" s="243"/>
      <c r="E764" s="232"/>
      <c r="F764" s="232"/>
      <c r="G764" s="232"/>
      <c r="H764" s="232"/>
      <c r="I764" s="232"/>
      <c r="J764" s="345" t="s">
        <v>233</v>
      </c>
      <c r="K764" s="345" t="s">
        <v>233</v>
      </c>
      <c r="L764" s="235">
        <v>0</v>
      </c>
      <c r="M764" s="235">
        <v>0</v>
      </c>
      <c r="N764" s="235">
        <v>0</v>
      </c>
      <c r="O764" s="235"/>
      <c r="P764" s="236">
        <v>0</v>
      </c>
      <c r="Q764" s="236">
        <v>8</v>
      </c>
      <c r="R764" s="236">
        <v>0</v>
      </c>
      <c r="S764" s="237">
        <v>0</v>
      </c>
      <c r="T764" s="234" t="e">
        <v>#N/A</v>
      </c>
      <c r="U764" s="234" t="e">
        <v>#N/A</v>
      </c>
      <c r="V764" s="234" t="e">
        <v>#N/A</v>
      </c>
      <c r="W764" s="234" t="e">
        <v>#N/A</v>
      </c>
      <c r="Y764" s="238">
        <v>1</v>
      </c>
      <c r="AA764" s="238">
        <v>0</v>
      </c>
      <c r="AB764" s="238">
        <v>0</v>
      </c>
      <c r="AC764" s="238">
        <v>0</v>
      </c>
      <c r="AD764" s="238">
        <v>0</v>
      </c>
      <c r="AE764" s="239">
        <v>0</v>
      </c>
      <c r="AH764" s="240">
        <f t="shared" si="22"/>
        <v>0</v>
      </c>
      <c r="AI764" s="193"/>
      <c r="AJ764" s="193"/>
      <c r="AK764" s="240"/>
      <c r="AO764" s="241">
        <f t="shared" si="23"/>
        <v>0</v>
      </c>
    </row>
    <row r="765" spans="1:41" ht="14.25" hidden="1" x14ac:dyDescent="0.45">
      <c r="A765" s="246" t="s">
        <v>1020</v>
      </c>
      <c r="B765" s="247"/>
      <c r="C765" s="232"/>
      <c r="D765" s="243"/>
      <c r="E765" s="232"/>
      <c r="F765" s="232"/>
      <c r="G765" s="232"/>
      <c r="H765" s="232"/>
      <c r="I765" s="232"/>
      <c r="J765" s="345" t="s">
        <v>233</v>
      </c>
      <c r="K765" s="345" t="s">
        <v>233</v>
      </c>
      <c r="L765" s="235">
        <v>0</v>
      </c>
      <c r="M765" s="235">
        <v>0</v>
      </c>
      <c r="N765" s="235">
        <v>0</v>
      </c>
      <c r="O765" s="235"/>
      <c r="P765" s="236">
        <v>0</v>
      </c>
      <c r="Q765" s="236">
        <v>8</v>
      </c>
      <c r="R765" s="236">
        <v>0</v>
      </c>
      <c r="S765" s="237">
        <v>0</v>
      </c>
      <c r="T765" s="234" t="e">
        <v>#N/A</v>
      </c>
      <c r="U765" s="234" t="e">
        <v>#N/A</v>
      </c>
      <c r="V765" s="234" t="e">
        <v>#N/A</v>
      </c>
      <c r="W765" s="234" t="e">
        <v>#N/A</v>
      </c>
      <c r="Y765" s="238">
        <v>1</v>
      </c>
      <c r="AA765" s="238">
        <v>0</v>
      </c>
      <c r="AB765" s="238">
        <v>0</v>
      </c>
      <c r="AC765" s="238">
        <v>0</v>
      </c>
      <c r="AD765" s="238">
        <v>0</v>
      </c>
      <c r="AE765" s="239">
        <v>0</v>
      </c>
      <c r="AH765" s="240">
        <f t="shared" si="22"/>
        <v>0</v>
      </c>
      <c r="AI765" s="193"/>
      <c r="AJ765" s="193"/>
      <c r="AK765" s="240"/>
      <c r="AO765" s="241">
        <f t="shared" si="23"/>
        <v>0</v>
      </c>
    </row>
    <row r="766" spans="1:41" ht="14.25" hidden="1" x14ac:dyDescent="0.45">
      <c r="A766" s="246" t="s">
        <v>1021</v>
      </c>
      <c r="B766" s="247"/>
      <c r="C766" s="232"/>
      <c r="D766" s="243"/>
      <c r="E766" s="232"/>
      <c r="F766" s="232"/>
      <c r="G766" s="232"/>
      <c r="H766" s="232"/>
      <c r="I766" s="232"/>
      <c r="J766" s="345" t="s">
        <v>233</v>
      </c>
      <c r="K766" s="345" t="s">
        <v>233</v>
      </c>
      <c r="L766" s="235">
        <v>0</v>
      </c>
      <c r="M766" s="235">
        <v>0</v>
      </c>
      <c r="N766" s="235">
        <v>0</v>
      </c>
      <c r="O766" s="235"/>
      <c r="P766" s="236">
        <v>0</v>
      </c>
      <c r="Q766" s="236">
        <v>8</v>
      </c>
      <c r="R766" s="236">
        <v>0</v>
      </c>
      <c r="S766" s="237">
        <v>0</v>
      </c>
      <c r="T766" s="234" t="e">
        <v>#N/A</v>
      </c>
      <c r="U766" s="234" t="e">
        <v>#N/A</v>
      </c>
      <c r="V766" s="234" t="e">
        <v>#N/A</v>
      </c>
      <c r="W766" s="234" t="e">
        <v>#N/A</v>
      </c>
      <c r="Y766" s="238">
        <v>1</v>
      </c>
      <c r="AA766" s="238">
        <v>0</v>
      </c>
      <c r="AB766" s="238">
        <v>0</v>
      </c>
      <c r="AC766" s="238">
        <v>0</v>
      </c>
      <c r="AD766" s="238">
        <v>0</v>
      </c>
      <c r="AE766" s="239">
        <v>0</v>
      </c>
      <c r="AH766" s="240">
        <f t="shared" si="22"/>
        <v>0</v>
      </c>
      <c r="AI766" s="193"/>
      <c r="AJ766" s="193"/>
      <c r="AK766" s="240"/>
      <c r="AO766" s="241">
        <f t="shared" si="23"/>
        <v>0</v>
      </c>
    </row>
    <row r="767" spans="1:41" ht="14.25" hidden="1" x14ac:dyDescent="0.45">
      <c r="A767" s="246" t="s">
        <v>1022</v>
      </c>
      <c r="B767" s="247"/>
      <c r="C767" s="232"/>
      <c r="D767" s="243"/>
      <c r="E767" s="232"/>
      <c r="F767" s="232"/>
      <c r="G767" s="232"/>
      <c r="H767" s="232"/>
      <c r="I767" s="232"/>
      <c r="J767" s="345" t="s">
        <v>233</v>
      </c>
      <c r="K767" s="345" t="s">
        <v>233</v>
      </c>
      <c r="L767" s="235">
        <v>0</v>
      </c>
      <c r="M767" s="235">
        <v>0</v>
      </c>
      <c r="N767" s="235">
        <v>0</v>
      </c>
      <c r="O767" s="235"/>
      <c r="P767" s="236">
        <v>0</v>
      </c>
      <c r="Q767" s="236">
        <v>8</v>
      </c>
      <c r="R767" s="236">
        <v>0</v>
      </c>
      <c r="S767" s="237">
        <v>0</v>
      </c>
      <c r="T767" s="234" t="e">
        <v>#N/A</v>
      </c>
      <c r="U767" s="234" t="e">
        <v>#N/A</v>
      </c>
      <c r="V767" s="234" t="e">
        <v>#N/A</v>
      </c>
      <c r="W767" s="234" t="e">
        <v>#N/A</v>
      </c>
      <c r="Y767" s="238">
        <v>1</v>
      </c>
      <c r="AA767" s="238">
        <v>0</v>
      </c>
      <c r="AB767" s="238">
        <v>0</v>
      </c>
      <c r="AC767" s="238">
        <v>0</v>
      </c>
      <c r="AD767" s="238">
        <v>0</v>
      </c>
      <c r="AE767" s="239">
        <v>0</v>
      </c>
      <c r="AH767" s="240">
        <f t="shared" si="22"/>
        <v>0</v>
      </c>
      <c r="AI767" s="193"/>
      <c r="AJ767" s="193"/>
      <c r="AK767" s="240"/>
      <c r="AO767" s="241">
        <f t="shared" si="23"/>
        <v>0</v>
      </c>
    </row>
    <row r="768" spans="1:41" ht="14.25" hidden="1" x14ac:dyDescent="0.45">
      <c r="A768" s="246" t="s">
        <v>1023</v>
      </c>
      <c r="B768" s="247"/>
      <c r="C768" s="232"/>
      <c r="D768" s="243"/>
      <c r="E768" s="232"/>
      <c r="F768" s="232"/>
      <c r="G768" s="232"/>
      <c r="H768" s="232"/>
      <c r="I768" s="232"/>
      <c r="J768" s="345" t="s">
        <v>233</v>
      </c>
      <c r="K768" s="345" t="s">
        <v>233</v>
      </c>
      <c r="L768" s="235">
        <v>0</v>
      </c>
      <c r="M768" s="235">
        <v>0</v>
      </c>
      <c r="N768" s="235">
        <v>0</v>
      </c>
      <c r="O768" s="235"/>
      <c r="P768" s="236">
        <v>0</v>
      </c>
      <c r="Q768" s="236">
        <v>8</v>
      </c>
      <c r="R768" s="236">
        <v>0</v>
      </c>
      <c r="S768" s="237">
        <v>0</v>
      </c>
      <c r="T768" s="234" t="e">
        <v>#N/A</v>
      </c>
      <c r="U768" s="234" t="e">
        <v>#N/A</v>
      </c>
      <c r="V768" s="234" t="e">
        <v>#N/A</v>
      </c>
      <c r="W768" s="234" t="e">
        <v>#N/A</v>
      </c>
      <c r="Y768" s="238">
        <v>1</v>
      </c>
      <c r="AA768" s="238">
        <v>0</v>
      </c>
      <c r="AB768" s="238">
        <v>0</v>
      </c>
      <c r="AC768" s="238">
        <v>0</v>
      </c>
      <c r="AD768" s="238">
        <v>0</v>
      </c>
      <c r="AE768" s="239">
        <v>0</v>
      </c>
      <c r="AH768" s="240">
        <f t="shared" si="22"/>
        <v>0</v>
      </c>
      <c r="AI768" s="193"/>
      <c r="AJ768" s="193"/>
      <c r="AK768" s="240"/>
      <c r="AO768" s="241">
        <f t="shared" si="23"/>
        <v>0</v>
      </c>
    </row>
    <row r="769" spans="1:41" ht="14.25" hidden="1" x14ac:dyDescent="0.45">
      <c r="A769" s="246" t="s">
        <v>1024</v>
      </c>
      <c r="B769" s="247"/>
      <c r="C769" s="232"/>
      <c r="D769" s="243"/>
      <c r="E769" s="232"/>
      <c r="F769" s="232"/>
      <c r="G769" s="232"/>
      <c r="H769" s="232"/>
      <c r="I769" s="232"/>
      <c r="J769" s="345" t="s">
        <v>233</v>
      </c>
      <c r="K769" s="345" t="s">
        <v>233</v>
      </c>
      <c r="L769" s="235">
        <v>0</v>
      </c>
      <c r="M769" s="235">
        <v>0</v>
      </c>
      <c r="N769" s="235">
        <v>0</v>
      </c>
      <c r="O769" s="235"/>
      <c r="P769" s="236">
        <v>0</v>
      </c>
      <c r="Q769" s="236">
        <v>8</v>
      </c>
      <c r="R769" s="236">
        <v>0</v>
      </c>
      <c r="S769" s="237">
        <v>0</v>
      </c>
      <c r="T769" s="234" t="e">
        <v>#N/A</v>
      </c>
      <c r="U769" s="234" t="e">
        <v>#N/A</v>
      </c>
      <c r="V769" s="234" t="e">
        <v>#N/A</v>
      </c>
      <c r="W769" s="234" t="e">
        <v>#N/A</v>
      </c>
      <c r="Y769" s="238">
        <v>1</v>
      </c>
      <c r="AA769" s="238">
        <v>0</v>
      </c>
      <c r="AB769" s="238">
        <v>0</v>
      </c>
      <c r="AC769" s="238">
        <v>0</v>
      </c>
      <c r="AD769" s="238">
        <v>0</v>
      </c>
      <c r="AE769" s="239">
        <v>0</v>
      </c>
      <c r="AH769" s="240">
        <f t="shared" si="22"/>
        <v>0</v>
      </c>
      <c r="AI769" s="193"/>
      <c r="AJ769" s="193"/>
      <c r="AK769" s="240"/>
      <c r="AO769" s="241">
        <f t="shared" si="23"/>
        <v>0</v>
      </c>
    </row>
    <row r="770" spans="1:41" ht="14.25" hidden="1" x14ac:dyDescent="0.45">
      <c r="A770" s="246" t="s">
        <v>1025</v>
      </c>
      <c r="B770" s="247"/>
      <c r="C770" s="232"/>
      <c r="D770" s="243"/>
      <c r="E770" s="232"/>
      <c r="F770" s="232"/>
      <c r="G770" s="232"/>
      <c r="H770" s="232"/>
      <c r="I770" s="232"/>
      <c r="J770" s="345" t="s">
        <v>233</v>
      </c>
      <c r="K770" s="345" t="s">
        <v>233</v>
      </c>
      <c r="L770" s="235">
        <v>0</v>
      </c>
      <c r="M770" s="235">
        <v>0</v>
      </c>
      <c r="N770" s="235">
        <v>0</v>
      </c>
      <c r="O770" s="235"/>
      <c r="P770" s="236">
        <v>0</v>
      </c>
      <c r="Q770" s="236">
        <v>8</v>
      </c>
      <c r="R770" s="236">
        <v>0</v>
      </c>
      <c r="S770" s="237">
        <v>0</v>
      </c>
      <c r="T770" s="234" t="e">
        <v>#N/A</v>
      </c>
      <c r="U770" s="234" t="e">
        <v>#N/A</v>
      </c>
      <c r="V770" s="234" t="e">
        <v>#N/A</v>
      </c>
      <c r="W770" s="234" t="e">
        <v>#N/A</v>
      </c>
      <c r="Y770" s="238">
        <v>1</v>
      </c>
      <c r="AA770" s="238">
        <v>0</v>
      </c>
      <c r="AB770" s="238">
        <v>0</v>
      </c>
      <c r="AC770" s="238">
        <v>0</v>
      </c>
      <c r="AD770" s="238">
        <v>0</v>
      </c>
      <c r="AE770" s="239">
        <v>0</v>
      </c>
      <c r="AH770" s="240">
        <f t="shared" si="22"/>
        <v>0</v>
      </c>
      <c r="AI770" s="193"/>
      <c r="AJ770" s="193"/>
      <c r="AK770" s="240"/>
      <c r="AO770" s="241">
        <f t="shared" si="23"/>
        <v>0</v>
      </c>
    </row>
    <row r="771" spans="1:41" ht="14.25" hidden="1" x14ac:dyDescent="0.45">
      <c r="A771" s="246" t="s">
        <v>1026</v>
      </c>
      <c r="B771" s="247"/>
      <c r="C771" s="232"/>
      <c r="D771" s="243"/>
      <c r="E771" s="232"/>
      <c r="F771" s="232"/>
      <c r="G771" s="232"/>
      <c r="H771" s="232"/>
      <c r="I771" s="232"/>
      <c r="J771" s="345" t="s">
        <v>233</v>
      </c>
      <c r="K771" s="345" t="s">
        <v>233</v>
      </c>
      <c r="L771" s="235">
        <v>0</v>
      </c>
      <c r="M771" s="235">
        <v>0</v>
      </c>
      <c r="N771" s="235">
        <v>0</v>
      </c>
      <c r="O771" s="235"/>
      <c r="P771" s="236">
        <v>0</v>
      </c>
      <c r="Q771" s="236">
        <v>8</v>
      </c>
      <c r="R771" s="236">
        <v>0</v>
      </c>
      <c r="S771" s="237">
        <v>0</v>
      </c>
      <c r="T771" s="234" t="e">
        <v>#N/A</v>
      </c>
      <c r="U771" s="234" t="e">
        <v>#N/A</v>
      </c>
      <c r="V771" s="234" t="e">
        <v>#N/A</v>
      </c>
      <c r="W771" s="234" t="e">
        <v>#N/A</v>
      </c>
      <c r="Y771" s="238">
        <v>1</v>
      </c>
      <c r="AA771" s="238">
        <v>0</v>
      </c>
      <c r="AB771" s="238">
        <v>0</v>
      </c>
      <c r="AC771" s="238">
        <v>0</v>
      </c>
      <c r="AD771" s="238">
        <v>0</v>
      </c>
      <c r="AE771" s="239">
        <v>0</v>
      </c>
      <c r="AH771" s="240">
        <f t="shared" si="22"/>
        <v>0</v>
      </c>
      <c r="AI771" s="193"/>
      <c r="AJ771" s="193"/>
      <c r="AK771" s="240"/>
      <c r="AO771" s="241">
        <f t="shared" si="23"/>
        <v>0</v>
      </c>
    </row>
    <row r="772" spans="1:41" ht="14.25" hidden="1" x14ac:dyDescent="0.45">
      <c r="A772" s="246" t="s">
        <v>1027</v>
      </c>
      <c r="B772" s="247"/>
      <c r="C772" s="232"/>
      <c r="D772" s="243"/>
      <c r="E772" s="232"/>
      <c r="F772" s="232"/>
      <c r="G772" s="232"/>
      <c r="H772" s="232"/>
      <c r="I772" s="232"/>
      <c r="J772" s="345" t="s">
        <v>233</v>
      </c>
      <c r="K772" s="345" t="s">
        <v>233</v>
      </c>
      <c r="L772" s="235">
        <v>0</v>
      </c>
      <c r="M772" s="235">
        <v>0</v>
      </c>
      <c r="N772" s="235">
        <v>0</v>
      </c>
      <c r="O772" s="235"/>
      <c r="P772" s="236">
        <v>0</v>
      </c>
      <c r="Q772" s="236">
        <v>8</v>
      </c>
      <c r="R772" s="236">
        <v>0</v>
      </c>
      <c r="S772" s="237">
        <v>0</v>
      </c>
      <c r="T772" s="234" t="e">
        <v>#N/A</v>
      </c>
      <c r="U772" s="234" t="e">
        <v>#N/A</v>
      </c>
      <c r="V772" s="234" t="e">
        <v>#N/A</v>
      </c>
      <c r="W772" s="234" t="e">
        <v>#N/A</v>
      </c>
      <c r="Y772" s="238">
        <v>1</v>
      </c>
      <c r="AA772" s="238">
        <v>0</v>
      </c>
      <c r="AB772" s="238">
        <v>0</v>
      </c>
      <c r="AC772" s="238">
        <v>0</v>
      </c>
      <c r="AD772" s="238">
        <v>0</v>
      </c>
      <c r="AE772" s="239">
        <v>0</v>
      </c>
      <c r="AH772" s="240">
        <f t="shared" si="22"/>
        <v>0</v>
      </c>
      <c r="AI772" s="193"/>
      <c r="AJ772" s="193"/>
      <c r="AK772" s="240"/>
      <c r="AO772" s="241">
        <f t="shared" si="23"/>
        <v>0</v>
      </c>
    </row>
    <row r="773" spans="1:41" ht="14.25" hidden="1" x14ac:dyDescent="0.45">
      <c r="A773" s="246" t="s">
        <v>1028</v>
      </c>
      <c r="B773" s="247"/>
      <c r="C773" s="232"/>
      <c r="D773" s="243"/>
      <c r="E773" s="232"/>
      <c r="F773" s="232"/>
      <c r="G773" s="232"/>
      <c r="H773" s="232"/>
      <c r="I773" s="232"/>
      <c r="J773" s="345" t="s">
        <v>233</v>
      </c>
      <c r="K773" s="345" t="s">
        <v>233</v>
      </c>
      <c r="L773" s="235">
        <v>0</v>
      </c>
      <c r="M773" s="235">
        <v>0</v>
      </c>
      <c r="N773" s="235">
        <v>0</v>
      </c>
      <c r="O773" s="235"/>
      <c r="P773" s="236">
        <v>0</v>
      </c>
      <c r="Q773" s="236">
        <v>8</v>
      </c>
      <c r="R773" s="236">
        <v>0</v>
      </c>
      <c r="S773" s="237">
        <v>0</v>
      </c>
      <c r="T773" s="234" t="e">
        <v>#N/A</v>
      </c>
      <c r="U773" s="234" t="e">
        <v>#N/A</v>
      </c>
      <c r="V773" s="234" t="e">
        <v>#N/A</v>
      </c>
      <c r="W773" s="234" t="e">
        <v>#N/A</v>
      </c>
      <c r="Y773" s="238">
        <v>1</v>
      </c>
      <c r="AA773" s="238">
        <v>0</v>
      </c>
      <c r="AB773" s="238">
        <v>0</v>
      </c>
      <c r="AC773" s="238">
        <v>0</v>
      </c>
      <c r="AD773" s="238">
        <v>0</v>
      </c>
      <c r="AE773" s="239">
        <v>0</v>
      </c>
      <c r="AH773" s="240">
        <f t="shared" si="22"/>
        <v>0</v>
      </c>
      <c r="AI773" s="193"/>
      <c r="AJ773" s="193"/>
      <c r="AK773" s="240"/>
      <c r="AO773" s="241">
        <f t="shared" si="23"/>
        <v>0</v>
      </c>
    </row>
    <row r="774" spans="1:41" ht="14.25" hidden="1" x14ac:dyDescent="0.45">
      <c r="A774" s="246" t="s">
        <v>1029</v>
      </c>
      <c r="B774" s="247"/>
      <c r="C774" s="232"/>
      <c r="D774" s="243"/>
      <c r="E774" s="232"/>
      <c r="F774" s="232"/>
      <c r="G774" s="232"/>
      <c r="H774" s="232"/>
      <c r="I774" s="232"/>
      <c r="J774" s="345" t="s">
        <v>233</v>
      </c>
      <c r="K774" s="345" t="s">
        <v>233</v>
      </c>
      <c r="L774" s="235">
        <v>0</v>
      </c>
      <c r="M774" s="235">
        <v>0</v>
      </c>
      <c r="N774" s="235">
        <v>0</v>
      </c>
      <c r="O774" s="235"/>
      <c r="P774" s="236">
        <v>0</v>
      </c>
      <c r="Q774" s="236">
        <v>8</v>
      </c>
      <c r="R774" s="236">
        <v>0</v>
      </c>
      <c r="S774" s="237">
        <v>0</v>
      </c>
      <c r="T774" s="234" t="e">
        <v>#N/A</v>
      </c>
      <c r="U774" s="234" t="e">
        <v>#N/A</v>
      </c>
      <c r="V774" s="234" t="e">
        <v>#N/A</v>
      </c>
      <c r="W774" s="234" t="e">
        <v>#N/A</v>
      </c>
      <c r="Y774" s="238">
        <v>1</v>
      </c>
      <c r="AA774" s="238">
        <v>0</v>
      </c>
      <c r="AB774" s="238">
        <v>0</v>
      </c>
      <c r="AC774" s="238">
        <v>0</v>
      </c>
      <c r="AD774" s="238">
        <v>0</v>
      </c>
      <c r="AE774" s="239">
        <v>0</v>
      </c>
      <c r="AH774" s="240">
        <f t="shared" si="22"/>
        <v>0</v>
      </c>
      <c r="AI774" s="193"/>
      <c r="AJ774" s="193"/>
      <c r="AK774" s="240"/>
      <c r="AO774" s="241">
        <f t="shared" si="23"/>
        <v>0</v>
      </c>
    </row>
    <row r="775" spans="1:41" ht="14.25" hidden="1" x14ac:dyDescent="0.45">
      <c r="A775" s="246" t="s">
        <v>1030</v>
      </c>
      <c r="B775" s="247"/>
      <c r="C775" s="232"/>
      <c r="D775" s="243"/>
      <c r="E775" s="232"/>
      <c r="F775" s="232"/>
      <c r="G775" s="232"/>
      <c r="H775" s="232"/>
      <c r="I775" s="232"/>
      <c r="J775" s="345" t="s">
        <v>233</v>
      </c>
      <c r="K775" s="345" t="s">
        <v>233</v>
      </c>
      <c r="L775" s="235">
        <v>0</v>
      </c>
      <c r="M775" s="235">
        <v>0</v>
      </c>
      <c r="N775" s="235">
        <v>0</v>
      </c>
      <c r="O775" s="235"/>
      <c r="P775" s="236">
        <v>0</v>
      </c>
      <c r="Q775" s="236">
        <v>8</v>
      </c>
      <c r="R775" s="236">
        <v>0</v>
      </c>
      <c r="S775" s="237">
        <v>0</v>
      </c>
      <c r="T775" s="234" t="e">
        <v>#N/A</v>
      </c>
      <c r="U775" s="234" t="e">
        <v>#N/A</v>
      </c>
      <c r="V775" s="234" t="e">
        <v>#N/A</v>
      </c>
      <c r="W775" s="234" t="e">
        <v>#N/A</v>
      </c>
      <c r="Y775" s="238">
        <v>1</v>
      </c>
      <c r="AA775" s="238">
        <v>0</v>
      </c>
      <c r="AB775" s="238">
        <v>0</v>
      </c>
      <c r="AC775" s="238">
        <v>0</v>
      </c>
      <c r="AD775" s="238">
        <v>0</v>
      </c>
      <c r="AE775" s="239">
        <v>0</v>
      </c>
      <c r="AH775" s="240">
        <f t="shared" si="22"/>
        <v>0</v>
      </c>
      <c r="AI775" s="193"/>
      <c r="AJ775" s="193"/>
      <c r="AK775" s="240"/>
      <c r="AO775" s="241">
        <f t="shared" si="23"/>
        <v>0</v>
      </c>
    </row>
    <row r="776" spans="1:41" ht="14.25" hidden="1" x14ac:dyDescent="0.45">
      <c r="A776" s="246" t="s">
        <v>1031</v>
      </c>
      <c r="B776" s="247"/>
      <c r="C776" s="232"/>
      <c r="D776" s="243"/>
      <c r="E776" s="232"/>
      <c r="F776" s="232"/>
      <c r="G776" s="232"/>
      <c r="H776" s="232"/>
      <c r="I776" s="232"/>
      <c r="J776" s="345" t="s">
        <v>233</v>
      </c>
      <c r="K776" s="345" t="s">
        <v>233</v>
      </c>
      <c r="L776" s="235">
        <v>0</v>
      </c>
      <c r="M776" s="235">
        <v>0</v>
      </c>
      <c r="N776" s="235">
        <v>0</v>
      </c>
      <c r="O776" s="235"/>
      <c r="P776" s="236">
        <v>0</v>
      </c>
      <c r="Q776" s="236">
        <v>8</v>
      </c>
      <c r="R776" s="236">
        <v>0</v>
      </c>
      <c r="S776" s="237">
        <v>0</v>
      </c>
      <c r="T776" s="234" t="e">
        <v>#N/A</v>
      </c>
      <c r="U776" s="234" t="e">
        <v>#N/A</v>
      </c>
      <c r="V776" s="234" t="e">
        <v>#N/A</v>
      </c>
      <c r="W776" s="234" t="e">
        <v>#N/A</v>
      </c>
      <c r="Y776" s="238">
        <v>1</v>
      </c>
      <c r="AA776" s="238">
        <v>0</v>
      </c>
      <c r="AB776" s="238">
        <v>0</v>
      </c>
      <c r="AC776" s="238">
        <v>0</v>
      </c>
      <c r="AD776" s="238">
        <v>0</v>
      </c>
      <c r="AE776" s="239">
        <v>0</v>
      </c>
      <c r="AH776" s="240">
        <f t="shared" si="22"/>
        <v>0</v>
      </c>
      <c r="AI776" s="193"/>
      <c r="AJ776" s="193"/>
      <c r="AK776" s="240"/>
      <c r="AO776" s="241">
        <f t="shared" si="23"/>
        <v>0</v>
      </c>
    </row>
    <row r="777" spans="1:41" ht="14.25" hidden="1" x14ac:dyDescent="0.45">
      <c r="A777" s="246" t="s">
        <v>1032</v>
      </c>
      <c r="B777" s="247"/>
      <c r="C777" s="232"/>
      <c r="D777" s="243"/>
      <c r="E777" s="232"/>
      <c r="F777" s="232"/>
      <c r="G777" s="232"/>
      <c r="H777" s="232"/>
      <c r="I777" s="232"/>
      <c r="J777" s="345" t="s">
        <v>233</v>
      </c>
      <c r="K777" s="345" t="s">
        <v>233</v>
      </c>
      <c r="L777" s="235">
        <v>0</v>
      </c>
      <c r="M777" s="235">
        <v>0</v>
      </c>
      <c r="N777" s="235">
        <v>0</v>
      </c>
      <c r="O777" s="235"/>
      <c r="P777" s="236">
        <v>0</v>
      </c>
      <c r="Q777" s="236">
        <v>8</v>
      </c>
      <c r="R777" s="236">
        <v>0</v>
      </c>
      <c r="S777" s="237">
        <v>0</v>
      </c>
      <c r="T777" s="234" t="e">
        <v>#N/A</v>
      </c>
      <c r="U777" s="234" t="e">
        <v>#N/A</v>
      </c>
      <c r="V777" s="234" t="e">
        <v>#N/A</v>
      </c>
      <c r="W777" s="234" t="e">
        <v>#N/A</v>
      </c>
      <c r="Y777" s="238">
        <v>1</v>
      </c>
      <c r="AA777" s="238">
        <v>0</v>
      </c>
      <c r="AB777" s="238">
        <v>0</v>
      </c>
      <c r="AC777" s="238">
        <v>0</v>
      </c>
      <c r="AD777" s="238">
        <v>0</v>
      </c>
      <c r="AE777" s="239">
        <v>0</v>
      </c>
      <c r="AH777" s="240">
        <f t="shared" si="22"/>
        <v>0</v>
      </c>
      <c r="AI777" s="193"/>
      <c r="AJ777" s="193"/>
      <c r="AK777" s="240"/>
      <c r="AO777" s="241">
        <f t="shared" si="23"/>
        <v>0</v>
      </c>
    </row>
    <row r="778" spans="1:41" ht="14.25" hidden="1" x14ac:dyDescent="0.45">
      <c r="A778" s="246" t="s">
        <v>1033</v>
      </c>
      <c r="B778" s="247"/>
      <c r="C778" s="232"/>
      <c r="D778" s="243"/>
      <c r="E778" s="232"/>
      <c r="F778" s="232"/>
      <c r="G778" s="232"/>
      <c r="H778" s="232"/>
      <c r="I778" s="232"/>
      <c r="J778" s="345" t="s">
        <v>233</v>
      </c>
      <c r="K778" s="345" t="s">
        <v>233</v>
      </c>
      <c r="L778" s="235">
        <v>0</v>
      </c>
      <c r="M778" s="235">
        <v>0</v>
      </c>
      <c r="N778" s="235">
        <v>0</v>
      </c>
      <c r="O778" s="235"/>
      <c r="P778" s="236">
        <v>0</v>
      </c>
      <c r="Q778" s="236">
        <v>8</v>
      </c>
      <c r="R778" s="236">
        <v>0</v>
      </c>
      <c r="S778" s="237">
        <v>0</v>
      </c>
      <c r="T778" s="234" t="e">
        <v>#N/A</v>
      </c>
      <c r="U778" s="234" t="e">
        <v>#N/A</v>
      </c>
      <c r="V778" s="234" t="e">
        <v>#N/A</v>
      </c>
      <c r="W778" s="234" t="e">
        <v>#N/A</v>
      </c>
      <c r="Y778" s="238">
        <v>1</v>
      </c>
      <c r="AA778" s="238">
        <v>0</v>
      </c>
      <c r="AB778" s="238">
        <v>0</v>
      </c>
      <c r="AC778" s="238">
        <v>0</v>
      </c>
      <c r="AD778" s="238">
        <v>0</v>
      </c>
      <c r="AE778" s="239">
        <v>0</v>
      </c>
      <c r="AH778" s="240">
        <f t="shared" si="22"/>
        <v>0</v>
      </c>
      <c r="AI778" s="193"/>
      <c r="AJ778" s="193"/>
      <c r="AK778" s="240"/>
      <c r="AO778" s="241">
        <f t="shared" si="23"/>
        <v>0</v>
      </c>
    </row>
    <row r="779" spans="1:41" ht="14.25" hidden="1" x14ac:dyDescent="0.45">
      <c r="A779" s="246" t="s">
        <v>1034</v>
      </c>
      <c r="B779" s="247"/>
      <c r="C779" s="232"/>
      <c r="D779" s="243"/>
      <c r="E779" s="232"/>
      <c r="F779" s="232"/>
      <c r="G779" s="232"/>
      <c r="H779" s="232"/>
      <c r="I779" s="232"/>
      <c r="J779" s="345" t="s">
        <v>233</v>
      </c>
      <c r="K779" s="345" t="s">
        <v>233</v>
      </c>
      <c r="L779" s="235">
        <v>0</v>
      </c>
      <c r="M779" s="235">
        <v>0</v>
      </c>
      <c r="N779" s="235">
        <v>0</v>
      </c>
      <c r="O779" s="235"/>
      <c r="P779" s="236">
        <v>0</v>
      </c>
      <c r="Q779" s="236">
        <v>8</v>
      </c>
      <c r="R779" s="236">
        <v>0</v>
      </c>
      <c r="S779" s="237">
        <v>0</v>
      </c>
      <c r="T779" s="234" t="e">
        <v>#N/A</v>
      </c>
      <c r="U779" s="234" t="e">
        <v>#N/A</v>
      </c>
      <c r="V779" s="234" t="e">
        <v>#N/A</v>
      </c>
      <c r="W779" s="234" t="e">
        <v>#N/A</v>
      </c>
      <c r="Y779" s="238">
        <v>1</v>
      </c>
      <c r="AA779" s="238">
        <v>0</v>
      </c>
      <c r="AB779" s="238">
        <v>0</v>
      </c>
      <c r="AC779" s="238">
        <v>0</v>
      </c>
      <c r="AD779" s="238">
        <v>0</v>
      </c>
      <c r="AE779" s="239">
        <v>0</v>
      </c>
      <c r="AH779" s="240">
        <f t="shared" si="22"/>
        <v>0</v>
      </c>
      <c r="AI779" s="193"/>
      <c r="AJ779" s="193"/>
      <c r="AK779" s="240"/>
      <c r="AO779" s="241">
        <f t="shared" si="23"/>
        <v>0</v>
      </c>
    </row>
    <row r="780" spans="1:41" ht="14.25" hidden="1" x14ac:dyDescent="0.45">
      <c r="A780" s="246" t="s">
        <v>1035</v>
      </c>
      <c r="B780" s="247"/>
      <c r="C780" s="232"/>
      <c r="D780" s="243"/>
      <c r="E780" s="232"/>
      <c r="F780" s="232"/>
      <c r="G780" s="232"/>
      <c r="H780" s="232"/>
      <c r="I780" s="232"/>
      <c r="J780" s="345" t="s">
        <v>233</v>
      </c>
      <c r="K780" s="345" t="s">
        <v>233</v>
      </c>
      <c r="L780" s="235">
        <v>0</v>
      </c>
      <c r="M780" s="235">
        <v>0</v>
      </c>
      <c r="N780" s="235">
        <v>0</v>
      </c>
      <c r="O780" s="235"/>
      <c r="P780" s="236">
        <v>0</v>
      </c>
      <c r="Q780" s="236">
        <v>8</v>
      </c>
      <c r="R780" s="236">
        <v>0</v>
      </c>
      <c r="S780" s="237">
        <v>0</v>
      </c>
      <c r="T780" s="234" t="e">
        <v>#N/A</v>
      </c>
      <c r="U780" s="234" t="e">
        <v>#N/A</v>
      </c>
      <c r="V780" s="234" t="e">
        <v>#N/A</v>
      </c>
      <c r="W780" s="234" t="e">
        <v>#N/A</v>
      </c>
      <c r="Y780" s="238">
        <v>1</v>
      </c>
      <c r="AA780" s="238">
        <v>0</v>
      </c>
      <c r="AB780" s="238">
        <v>0</v>
      </c>
      <c r="AC780" s="238">
        <v>0</v>
      </c>
      <c r="AD780" s="238">
        <v>0</v>
      </c>
      <c r="AE780" s="239">
        <v>0</v>
      </c>
      <c r="AH780" s="240">
        <f t="shared" ref="AH780:AH843" si="24">IF(OR(ISTEXT(D780),ISTEXT(E780),ISTEXT(F780),ISTEXT(G780),ISTEXT(H780),ISTEXT(C780),ISTEXT(I780)),1,0)</f>
        <v>0</v>
      </c>
      <c r="AI780" s="193"/>
      <c r="AJ780" s="193"/>
      <c r="AK780" s="240"/>
      <c r="AO780" s="241">
        <f t="shared" si="23"/>
        <v>0</v>
      </c>
    </row>
    <row r="781" spans="1:41" ht="14.25" hidden="1" x14ac:dyDescent="0.45">
      <c r="A781" s="246" t="s">
        <v>1036</v>
      </c>
      <c r="B781" s="247"/>
      <c r="C781" s="232"/>
      <c r="D781" s="243"/>
      <c r="E781" s="232"/>
      <c r="F781" s="232"/>
      <c r="G781" s="232"/>
      <c r="H781" s="232"/>
      <c r="I781" s="232"/>
      <c r="J781" s="345" t="s">
        <v>233</v>
      </c>
      <c r="K781" s="345" t="s">
        <v>233</v>
      </c>
      <c r="L781" s="235">
        <v>0</v>
      </c>
      <c r="M781" s="235">
        <v>0</v>
      </c>
      <c r="N781" s="235">
        <v>0</v>
      </c>
      <c r="O781" s="235"/>
      <c r="P781" s="236">
        <v>0</v>
      </c>
      <c r="Q781" s="236">
        <v>8</v>
      </c>
      <c r="R781" s="236">
        <v>0</v>
      </c>
      <c r="S781" s="237">
        <v>0</v>
      </c>
      <c r="T781" s="234" t="e">
        <v>#N/A</v>
      </c>
      <c r="U781" s="234" t="e">
        <v>#N/A</v>
      </c>
      <c r="V781" s="234" t="e">
        <v>#N/A</v>
      </c>
      <c r="W781" s="234" t="e">
        <v>#N/A</v>
      </c>
      <c r="Y781" s="238">
        <v>1</v>
      </c>
      <c r="AA781" s="238">
        <v>0</v>
      </c>
      <c r="AB781" s="238">
        <v>0</v>
      </c>
      <c r="AC781" s="238">
        <v>0</v>
      </c>
      <c r="AD781" s="238">
        <v>0</v>
      </c>
      <c r="AE781" s="239">
        <v>0</v>
      </c>
      <c r="AH781" s="240">
        <f t="shared" si="24"/>
        <v>0</v>
      </c>
      <c r="AI781" s="193"/>
      <c r="AJ781" s="193"/>
      <c r="AK781" s="240"/>
      <c r="AO781" s="241">
        <f t="shared" ref="AO781:AO844" si="25">SUM(L781:N781,P781,R781,AE781)</f>
        <v>0</v>
      </c>
    </row>
    <row r="782" spans="1:41" ht="14.25" hidden="1" x14ac:dyDescent="0.45">
      <c r="A782" s="246" t="s">
        <v>1037</v>
      </c>
      <c r="B782" s="247"/>
      <c r="C782" s="232"/>
      <c r="D782" s="243"/>
      <c r="E782" s="232"/>
      <c r="F782" s="232"/>
      <c r="G782" s="232"/>
      <c r="H782" s="232"/>
      <c r="I782" s="232"/>
      <c r="J782" s="345" t="s">
        <v>233</v>
      </c>
      <c r="K782" s="345" t="s">
        <v>233</v>
      </c>
      <c r="L782" s="235">
        <v>0</v>
      </c>
      <c r="M782" s="235">
        <v>0</v>
      </c>
      <c r="N782" s="235">
        <v>0</v>
      </c>
      <c r="O782" s="235"/>
      <c r="P782" s="236">
        <v>0</v>
      </c>
      <c r="Q782" s="236">
        <v>8</v>
      </c>
      <c r="R782" s="236">
        <v>0</v>
      </c>
      <c r="S782" s="237">
        <v>0</v>
      </c>
      <c r="T782" s="234" t="e">
        <v>#N/A</v>
      </c>
      <c r="U782" s="234" t="e">
        <v>#N/A</v>
      </c>
      <c r="V782" s="234" t="e">
        <v>#N/A</v>
      </c>
      <c r="W782" s="234" t="e">
        <v>#N/A</v>
      </c>
      <c r="Y782" s="238">
        <v>1</v>
      </c>
      <c r="AA782" s="238">
        <v>0</v>
      </c>
      <c r="AB782" s="238">
        <v>0</v>
      </c>
      <c r="AC782" s="238">
        <v>0</v>
      </c>
      <c r="AD782" s="238">
        <v>0</v>
      </c>
      <c r="AE782" s="239">
        <v>0</v>
      </c>
      <c r="AH782" s="240">
        <f t="shared" si="24"/>
        <v>0</v>
      </c>
      <c r="AI782" s="193"/>
      <c r="AJ782" s="193"/>
      <c r="AK782" s="240"/>
      <c r="AO782" s="241">
        <f t="shared" si="25"/>
        <v>0</v>
      </c>
    </row>
    <row r="783" spans="1:41" ht="14.25" hidden="1" x14ac:dyDescent="0.45">
      <c r="A783" s="246" t="s">
        <v>1038</v>
      </c>
      <c r="B783" s="247"/>
      <c r="C783" s="232"/>
      <c r="D783" s="243"/>
      <c r="E783" s="232"/>
      <c r="F783" s="232"/>
      <c r="G783" s="232"/>
      <c r="H783" s="232"/>
      <c r="I783" s="232"/>
      <c r="J783" s="345" t="s">
        <v>233</v>
      </c>
      <c r="K783" s="345" t="s">
        <v>233</v>
      </c>
      <c r="L783" s="235">
        <v>0</v>
      </c>
      <c r="M783" s="235">
        <v>0</v>
      </c>
      <c r="N783" s="235">
        <v>0</v>
      </c>
      <c r="O783" s="235"/>
      <c r="P783" s="236">
        <v>0</v>
      </c>
      <c r="Q783" s="236">
        <v>8</v>
      </c>
      <c r="R783" s="236">
        <v>0</v>
      </c>
      <c r="S783" s="237">
        <v>0</v>
      </c>
      <c r="T783" s="234" t="e">
        <v>#N/A</v>
      </c>
      <c r="U783" s="234" t="e">
        <v>#N/A</v>
      </c>
      <c r="V783" s="234" t="e">
        <v>#N/A</v>
      </c>
      <c r="W783" s="234" t="e">
        <v>#N/A</v>
      </c>
      <c r="Y783" s="238">
        <v>1</v>
      </c>
      <c r="AA783" s="238">
        <v>0</v>
      </c>
      <c r="AB783" s="238">
        <v>0</v>
      </c>
      <c r="AC783" s="238">
        <v>0</v>
      </c>
      <c r="AD783" s="238">
        <v>0</v>
      </c>
      <c r="AE783" s="239">
        <v>0</v>
      </c>
      <c r="AH783" s="240">
        <f t="shared" si="24"/>
        <v>0</v>
      </c>
      <c r="AI783" s="193"/>
      <c r="AJ783" s="193"/>
      <c r="AK783" s="240"/>
      <c r="AO783" s="241">
        <f t="shared" si="25"/>
        <v>0</v>
      </c>
    </row>
    <row r="784" spans="1:41" ht="14.25" hidden="1" x14ac:dyDescent="0.45">
      <c r="A784" s="246" t="s">
        <v>1039</v>
      </c>
      <c r="B784" s="247"/>
      <c r="C784" s="232"/>
      <c r="D784" s="243"/>
      <c r="E784" s="232"/>
      <c r="F784" s="232"/>
      <c r="G784" s="232"/>
      <c r="H784" s="232"/>
      <c r="I784" s="232"/>
      <c r="J784" s="345" t="s">
        <v>233</v>
      </c>
      <c r="K784" s="345" t="s">
        <v>233</v>
      </c>
      <c r="L784" s="235">
        <v>0</v>
      </c>
      <c r="M784" s="235">
        <v>0</v>
      </c>
      <c r="N784" s="235">
        <v>0</v>
      </c>
      <c r="O784" s="235"/>
      <c r="P784" s="236">
        <v>0</v>
      </c>
      <c r="Q784" s="236">
        <v>8</v>
      </c>
      <c r="R784" s="236">
        <v>0</v>
      </c>
      <c r="S784" s="237">
        <v>0</v>
      </c>
      <c r="T784" s="234" t="e">
        <v>#N/A</v>
      </c>
      <c r="U784" s="234" t="e">
        <v>#N/A</v>
      </c>
      <c r="V784" s="234" t="e">
        <v>#N/A</v>
      </c>
      <c r="W784" s="234" t="e">
        <v>#N/A</v>
      </c>
      <c r="Y784" s="238">
        <v>1</v>
      </c>
      <c r="AA784" s="238">
        <v>0</v>
      </c>
      <c r="AB784" s="238">
        <v>0</v>
      </c>
      <c r="AC784" s="238">
        <v>0</v>
      </c>
      <c r="AD784" s="238">
        <v>0</v>
      </c>
      <c r="AE784" s="239">
        <v>0</v>
      </c>
      <c r="AH784" s="240">
        <f t="shared" si="24"/>
        <v>0</v>
      </c>
      <c r="AI784" s="193"/>
      <c r="AJ784" s="193"/>
      <c r="AK784" s="240"/>
      <c r="AO784" s="241">
        <f t="shared" si="25"/>
        <v>0</v>
      </c>
    </row>
    <row r="785" spans="1:41" ht="14.25" hidden="1" x14ac:dyDescent="0.45">
      <c r="A785" s="246" t="s">
        <v>1040</v>
      </c>
      <c r="B785" s="247"/>
      <c r="C785" s="232"/>
      <c r="D785" s="243"/>
      <c r="E785" s="232"/>
      <c r="F785" s="232"/>
      <c r="G785" s="232"/>
      <c r="H785" s="232"/>
      <c r="I785" s="232"/>
      <c r="J785" s="345" t="s">
        <v>233</v>
      </c>
      <c r="K785" s="345" t="s">
        <v>233</v>
      </c>
      <c r="L785" s="235">
        <v>0</v>
      </c>
      <c r="M785" s="235">
        <v>0</v>
      </c>
      <c r="N785" s="235">
        <v>0</v>
      </c>
      <c r="O785" s="235"/>
      <c r="P785" s="236">
        <v>0</v>
      </c>
      <c r="Q785" s="236">
        <v>8</v>
      </c>
      <c r="R785" s="236">
        <v>0</v>
      </c>
      <c r="S785" s="237">
        <v>0</v>
      </c>
      <c r="T785" s="234" t="e">
        <v>#N/A</v>
      </c>
      <c r="U785" s="234" t="e">
        <v>#N/A</v>
      </c>
      <c r="V785" s="234" t="e">
        <v>#N/A</v>
      </c>
      <c r="W785" s="234" t="e">
        <v>#N/A</v>
      </c>
      <c r="Y785" s="238">
        <v>1</v>
      </c>
      <c r="AA785" s="238">
        <v>0</v>
      </c>
      <c r="AB785" s="238">
        <v>0</v>
      </c>
      <c r="AC785" s="238">
        <v>0</v>
      </c>
      <c r="AD785" s="238">
        <v>0</v>
      </c>
      <c r="AE785" s="239">
        <v>0</v>
      </c>
      <c r="AH785" s="240">
        <f t="shared" si="24"/>
        <v>0</v>
      </c>
      <c r="AI785" s="193"/>
      <c r="AJ785" s="193"/>
      <c r="AK785" s="240"/>
      <c r="AO785" s="241">
        <f t="shared" si="25"/>
        <v>0</v>
      </c>
    </row>
    <row r="786" spans="1:41" ht="14.25" hidden="1" x14ac:dyDescent="0.45">
      <c r="A786" s="246" t="s">
        <v>1041</v>
      </c>
      <c r="B786" s="247"/>
      <c r="C786" s="232"/>
      <c r="D786" s="243"/>
      <c r="E786" s="232"/>
      <c r="F786" s="232"/>
      <c r="G786" s="232"/>
      <c r="H786" s="232"/>
      <c r="I786" s="232"/>
      <c r="J786" s="345" t="s">
        <v>233</v>
      </c>
      <c r="K786" s="345" t="s">
        <v>233</v>
      </c>
      <c r="L786" s="235">
        <v>0</v>
      </c>
      <c r="M786" s="235">
        <v>0</v>
      </c>
      <c r="N786" s="235">
        <v>0</v>
      </c>
      <c r="O786" s="235"/>
      <c r="P786" s="236">
        <v>0</v>
      </c>
      <c r="Q786" s="236">
        <v>8</v>
      </c>
      <c r="R786" s="236">
        <v>0</v>
      </c>
      <c r="S786" s="237">
        <v>0</v>
      </c>
      <c r="T786" s="234" t="e">
        <v>#N/A</v>
      </c>
      <c r="U786" s="234" t="e">
        <v>#N/A</v>
      </c>
      <c r="V786" s="234" t="e">
        <v>#N/A</v>
      </c>
      <c r="W786" s="234" t="e">
        <v>#N/A</v>
      </c>
      <c r="Y786" s="238">
        <v>1</v>
      </c>
      <c r="AA786" s="238">
        <v>0</v>
      </c>
      <c r="AB786" s="238">
        <v>0</v>
      </c>
      <c r="AC786" s="238">
        <v>0</v>
      </c>
      <c r="AD786" s="238">
        <v>0</v>
      </c>
      <c r="AE786" s="239">
        <v>0</v>
      </c>
      <c r="AH786" s="240">
        <f t="shared" si="24"/>
        <v>0</v>
      </c>
      <c r="AI786" s="193"/>
      <c r="AJ786" s="193"/>
      <c r="AK786" s="240"/>
      <c r="AO786" s="241">
        <f t="shared" si="25"/>
        <v>0</v>
      </c>
    </row>
    <row r="787" spans="1:41" ht="14.25" hidden="1" x14ac:dyDescent="0.45">
      <c r="A787" s="246" t="s">
        <v>1042</v>
      </c>
      <c r="B787" s="247"/>
      <c r="C787" s="232"/>
      <c r="D787" s="243"/>
      <c r="E787" s="232"/>
      <c r="F787" s="232"/>
      <c r="G787" s="232"/>
      <c r="H787" s="232"/>
      <c r="I787" s="232"/>
      <c r="J787" s="345" t="s">
        <v>233</v>
      </c>
      <c r="K787" s="345" t="s">
        <v>233</v>
      </c>
      <c r="L787" s="235">
        <v>0</v>
      </c>
      <c r="M787" s="235">
        <v>0</v>
      </c>
      <c r="N787" s="235">
        <v>0</v>
      </c>
      <c r="O787" s="235"/>
      <c r="P787" s="236">
        <v>0</v>
      </c>
      <c r="Q787" s="236">
        <v>8</v>
      </c>
      <c r="R787" s="236">
        <v>0</v>
      </c>
      <c r="S787" s="237">
        <v>0</v>
      </c>
      <c r="T787" s="234" t="e">
        <v>#N/A</v>
      </c>
      <c r="U787" s="234" t="e">
        <v>#N/A</v>
      </c>
      <c r="V787" s="234" t="e">
        <v>#N/A</v>
      </c>
      <c r="W787" s="234" t="e">
        <v>#N/A</v>
      </c>
      <c r="Y787" s="238">
        <v>1</v>
      </c>
      <c r="AA787" s="238">
        <v>0</v>
      </c>
      <c r="AB787" s="238">
        <v>0</v>
      </c>
      <c r="AC787" s="238">
        <v>0</v>
      </c>
      <c r="AD787" s="238">
        <v>0</v>
      </c>
      <c r="AE787" s="239">
        <v>0</v>
      </c>
      <c r="AH787" s="240">
        <f t="shared" si="24"/>
        <v>0</v>
      </c>
      <c r="AI787" s="193"/>
      <c r="AJ787" s="193"/>
      <c r="AK787" s="240"/>
      <c r="AO787" s="241">
        <f t="shared" si="25"/>
        <v>0</v>
      </c>
    </row>
    <row r="788" spans="1:41" ht="14.25" hidden="1" x14ac:dyDescent="0.45">
      <c r="A788" s="246" t="s">
        <v>1043</v>
      </c>
      <c r="B788" s="247"/>
      <c r="C788" s="232"/>
      <c r="D788" s="243"/>
      <c r="E788" s="232"/>
      <c r="F788" s="232"/>
      <c r="G788" s="232"/>
      <c r="H788" s="232"/>
      <c r="I788" s="232"/>
      <c r="J788" s="345" t="s">
        <v>233</v>
      </c>
      <c r="K788" s="345" t="s">
        <v>233</v>
      </c>
      <c r="L788" s="235">
        <v>0</v>
      </c>
      <c r="M788" s="235">
        <v>0</v>
      </c>
      <c r="N788" s="235">
        <v>0</v>
      </c>
      <c r="O788" s="235"/>
      <c r="P788" s="236">
        <v>0</v>
      </c>
      <c r="Q788" s="236">
        <v>8</v>
      </c>
      <c r="R788" s="236">
        <v>0</v>
      </c>
      <c r="S788" s="237">
        <v>0</v>
      </c>
      <c r="T788" s="234" t="e">
        <v>#N/A</v>
      </c>
      <c r="U788" s="234" t="e">
        <v>#N/A</v>
      </c>
      <c r="V788" s="234" t="e">
        <v>#N/A</v>
      </c>
      <c r="W788" s="234" t="e">
        <v>#N/A</v>
      </c>
      <c r="Y788" s="238">
        <v>1</v>
      </c>
      <c r="AA788" s="238">
        <v>0</v>
      </c>
      <c r="AB788" s="238">
        <v>0</v>
      </c>
      <c r="AC788" s="238">
        <v>0</v>
      </c>
      <c r="AD788" s="238">
        <v>0</v>
      </c>
      <c r="AE788" s="239">
        <v>0</v>
      </c>
      <c r="AH788" s="240">
        <f t="shared" si="24"/>
        <v>0</v>
      </c>
      <c r="AI788" s="193"/>
      <c r="AJ788" s="193"/>
      <c r="AK788" s="240"/>
      <c r="AO788" s="241">
        <f t="shared" si="25"/>
        <v>0</v>
      </c>
    </row>
    <row r="789" spans="1:41" ht="14.25" hidden="1" x14ac:dyDescent="0.45">
      <c r="A789" s="246" t="s">
        <v>1044</v>
      </c>
      <c r="B789" s="247"/>
      <c r="C789" s="232"/>
      <c r="D789" s="243"/>
      <c r="E789" s="232"/>
      <c r="F789" s="232"/>
      <c r="G789" s="232"/>
      <c r="H789" s="232"/>
      <c r="I789" s="232"/>
      <c r="J789" s="345" t="s">
        <v>233</v>
      </c>
      <c r="K789" s="345" t="s">
        <v>233</v>
      </c>
      <c r="L789" s="235">
        <v>0</v>
      </c>
      <c r="M789" s="235">
        <v>0</v>
      </c>
      <c r="N789" s="235">
        <v>0</v>
      </c>
      <c r="O789" s="235"/>
      <c r="P789" s="236">
        <v>0</v>
      </c>
      <c r="Q789" s="236">
        <v>8</v>
      </c>
      <c r="R789" s="236">
        <v>0</v>
      </c>
      <c r="S789" s="237">
        <v>0</v>
      </c>
      <c r="T789" s="234" t="e">
        <v>#N/A</v>
      </c>
      <c r="U789" s="234" t="e">
        <v>#N/A</v>
      </c>
      <c r="V789" s="234" t="e">
        <v>#N/A</v>
      </c>
      <c r="W789" s="234" t="e">
        <v>#N/A</v>
      </c>
      <c r="Y789" s="238">
        <v>1</v>
      </c>
      <c r="AA789" s="238">
        <v>0</v>
      </c>
      <c r="AB789" s="238">
        <v>0</v>
      </c>
      <c r="AC789" s="238">
        <v>0</v>
      </c>
      <c r="AD789" s="238">
        <v>0</v>
      </c>
      <c r="AE789" s="239">
        <v>0</v>
      </c>
      <c r="AH789" s="240">
        <f t="shared" si="24"/>
        <v>0</v>
      </c>
      <c r="AI789" s="193"/>
      <c r="AJ789" s="193"/>
      <c r="AK789" s="240"/>
      <c r="AO789" s="241">
        <f t="shared" si="25"/>
        <v>0</v>
      </c>
    </row>
    <row r="790" spans="1:41" ht="14.25" hidden="1" x14ac:dyDescent="0.45">
      <c r="A790" s="246" t="s">
        <v>1045</v>
      </c>
      <c r="B790" s="247"/>
      <c r="C790" s="232"/>
      <c r="D790" s="243"/>
      <c r="E790" s="232"/>
      <c r="F790" s="232"/>
      <c r="G790" s="232"/>
      <c r="H790" s="232"/>
      <c r="I790" s="232"/>
      <c r="J790" s="345" t="s">
        <v>233</v>
      </c>
      <c r="K790" s="345" t="s">
        <v>233</v>
      </c>
      <c r="L790" s="235">
        <v>0</v>
      </c>
      <c r="M790" s="235">
        <v>0</v>
      </c>
      <c r="N790" s="235">
        <v>0</v>
      </c>
      <c r="O790" s="235"/>
      <c r="P790" s="236">
        <v>0</v>
      </c>
      <c r="Q790" s="236">
        <v>8</v>
      </c>
      <c r="R790" s="236">
        <v>0</v>
      </c>
      <c r="S790" s="237">
        <v>0</v>
      </c>
      <c r="T790" s="234" t="e">
        <v>#N/A</v>
      </c>
      <c r="U790" s="234" t="e">
        <v>#N/A</v>
      </c>
      <c r="V790" s="234" t="e">
        <v>#N/A</v>
      </c>
      <c r="W790" s="234" t="e">
        <v>#N/A</v>
      </c>
      <c r="Y790" s="238">
        <v>1</v>
      </c>
      <c r="AA790" s="238">
        <v>0</v>
      </c>
      <c r="AB790" s="238">
        <v>0</v>
      </c>
      <c r="AC790" s="238">
        <v>0</v>
      </c>
      <c r="AD790" s="238">
        <v>0</v>
      </c>
      <c r="AE790" s="239">
        <v>0</v>
      </c>
      <c r="AH790" s="240">
        <f t="shared" si="24"/>
        <v>0</v>
      </c>
      <c r="AI790" s="193"/>
      <c r="AJ790" s="193"/>
      <c r="AK790" s="240"/>
      <c r="AO790" s="241">
        <f t="shared" si="25"/>
        <v>0</v>
      </c>
    </row>
    <row r="791" spans="1:41" ht="14.25" hidden="1" x14ac:dyDescent="0.45">
      <c r="A791" s="246" t="s">
        <v>1046</v>
      </c>
      <c r="B791" s="247"/>
      <c r="C791" s="232"/>
      <c r="D791" s="243"/>
      <c r="E791" s="232"/>
      <c r="F791" s="232"/>
      <c r="G791" s="232"/>
      <c r="H791" s="232"/>
      <c r="I791" s="232"/>
      <c r="J791" s="345" t="s">
        <v>233</v>
      </c>
      <c r="K791" s="345" t="s">
        <v>233</v>
      </c>
      <c r="L791" s="235">
        <v>0</v>
      </c>
      <c r="M791" s="235">
        <v>0</v>
      </c>
      <c r="N791" s="235">
        <v>0</v>
      </c>
      <c r="O791" s="235"/>
      <c r="P791" s="236">
        <v>0</v>
      </c>
      <c r="Q791" s="236">
        <v>8</v>
      </c>
      <c r="R791" s="236">
        <v>0</v>
      </c>
      <c r="S791" s="237">
        <v>0</v>
      </c>
      <c r="T791" s="234" t="e">
        <v>#N/A</v>
      </c>
      <c r="U791" s="234" t="e">
        <v>#N/A</v>
      </c>
      <c r="V791" s="234" t="e">
        <v>#N/A</v>
      </c>
      <c r="W791" s="234" t="e">
        <v>#N/A</v>
      </c>
      <c r="Y791" s="238">
        <v>1</v>
      </c>
      <c r="AA791" s="238">
        <v>0</v>
      </c>
      <c r="AB791" s="238">
        <v>0</v>
      </c>
      <c r="AC791" s="238">
        <v>0</v>
      </c>
      <c r="AD791" s="238">
        <v>0</v>
      </c>
      <c r="AE791" s="239">
        <v>0</v>
      </c>
      <c r="AH791" s="240">
        <f t="shared" si="24"/>
        <v>0</v>
      </c>
      <c r="AI791" s="193"/>
      <c r="AJ791" s="193"/>
      <c r="AK791" s="240"/>
      <c r="AO791" s="241">
        <f t="shared" si="25"/>
        <v>0</v>
      </c>
    </row>
    <row r="792" spans="1:41" ht="14.25" hidden="1" x14ac:dyDescent="0.45">
      <c r="A792" s="246" t="s">
        <v>1047</v>
      </c>
      <c r="B792" s="247"/>
      <c r="C792" s="232"/>
      <c r="D792" s="243"/>
      <c r="E792" s="232"/>
      <c r="F792" s="232"/>
      <c r="G792" s="232"/>
      <c r="H792" s="232"/>
      <c r="I792" s="232"/>
      <c r="J792" s="345" t="s">
        <v>233</v>
      </c>
      <c r="K792" s="345" t="s">
        <v>233</v>
      </c>
      <c r="L792" s="235">
        <v>0</v>
      </c>
      <c r="M792" s="235">
        <v>0</v>
      </c>
      <c r="N792" s="235">
        <v>0</v>
      </c>
      <c r="O792" s="235"/>
      <c r="P792" s="236">
        <v>0</v>
      </c>
      <c r="Q792" s="236">
        <v>8</v>
      </c>
      <c r="R792" s="236">
        <v>0</v>
      </c>
      <c r="S792" s="237">
        <v>0</v>
      </c>
      <c r="T792" s="234" t="e">
        <v>#N/A</v>
      </c>
      <c r="U792" s="234" t="e">
        <v>#N/A</v>
      </c>
      <c r="V792" s="234" t="e">
        <v>#N/A</v>
      </c>
      <c r="W792" s="234" t="e">
        <v>#N/A</v>
      </c>
      <c r="Y792" s="238">
        <v>1</v>
      </c>
      <c r="AA792" s="238">
        <v>0</v>
      </c>
      <c r="AB792" s="238">
        <v>0</v>
      </c>
      <c r="AC792" s="238">
        <v>0</v>
      </c>
      <c r="AD792" s="238">
        <v>0</v>
      </c>
      <c r="AE792" s="239">
        <v>0</v>
      </c>
      <c r="AH792" s="240">
        <f t="shared" si="24"/>
        <v>0</v>
      </c>
      <c r="AI792" s="193"/>
      <c r="AJ792" s="193"/>
      <c r="AK792" s="240"/>
      <c r="AO792" s="241">
        <f t="shared" si="25"/>
        <v>0</v>
      </c>
    </row>
    <row r="793" spans="1:41" ht="14.25" hidden="1" x14ac:dyDescent="0.45">
      <c r="A793" s="246" t="s">
        <v>1048</v>
      </c>
      <c r="B793" s="247"/>
      <c r="C793" s="232"/>
      <c r="D793" s="243"/>
      <c r="E793" s="232"/>
      <c r="F793" s="232"/>
      <c r="G793" s="232"/>
      <c r="H793" s="232"/>
      <c r="I793" s="232"/>
      <c r="J793" s="345" t="s">
        <v>233</v>
      </c>
      <c r="K793" s="345" t="s">
        <v>233</v>
      </c>
      <c r="L793" s="235">
        <v>0</v>
      </c>
      <c r="M793" s="235">
        <v>0</v>
      </c>
      <c r="N793" s="235">
        <v>0</v>
      </c>
      <c r="O793" s="235"/>
      <c r="P793" s="236">
        <v>0</v>
      </c>
      <c r="Q793" s="236">
        <v>8</v>
      </c>
      <c r="R793" s="236">
        <v>0</v>
      </c>
      <c r="S793" s="237">
        <v>0</v>
      </c>
      <c r="T793" s="234" t="e">
        <v>#N/A</v>
      </c>
      <c r="U793" s="234" t="e">
        <v>#N/A</v>
      </c>
      <c r="V793" s="234" t="e">
        <v>#N/A</v>
      </c>
      <c r="W793" s="234" t="e">
        <v>#N/A</v>
      </c>
      <c r="Y793" s="238">
        <v>1</v>
      </c>
      <c r="AA793" s="238">
        <v>0</v>
      </c>
      <c r="AB793" s="238">
        <v>0</v>
      </c>
      <c r="AC793" s="238">
        <v>0</v>
      </c>
      <c r="AD793" s="238">
        <v>0</v>
      </c>
      <c r="AE793" s="239">
        <v>0</v>
      </c>
      <c r="AH793" s="240">
        <f t="shared" si="24"/>
        <v>0</v>
      </c>
      <c r="AI793" s="193"/>
      <c r="AJ793" s="193"/>
      <c r="AK793" s="240"/>
      <c r="AO793" s="241">
        <f t="shared" si="25"/>
        <v>0</v>
      </c>
    </row>
    <row r="794" spans="1:41" ht="14.25" hidden="1" x14ac:dyDescent="0.45">
      <c r="A794" s="246" t="s">
        <v>1049</v>
      </c>
      <c r="B794" s="247"/>
      <c r="C794" s="232"/>
      <c r="D794" s="243"/>
      <c r="E794" s="232"/>
      <c r="F794" s="232"/>
      <c r="G794" s="232"/>
      <c r="H794" s="232"/>
      <c r="I794" s="232"/>
      <c r="J794" s="345" t="s">
        <v>233</v>
      </c>
      <c r="K794" s="345" t="s">
        <v>233</v>
      </c>
      <c r="L794" s="235">
        <v>0</v>
      </c>
      <c r="M794" s="235">
        <v>0</v>
      </c>
      <c r="N794" s="235">
        <v>0</v>
      </c>
      <c r="O794" s="235"/>
      <c r="P794" s="236">
        <v>0</v>
      </c>
      <c r="Q794" s="236">
        <v>8</v>
      </c>
      <c r="R794" s="236">
        <v>0</v>
      </c>
      <c r="S794" s="237">
        <v>0</v>
      </c>
      <c r="T794" s="234" t="e">
        <v>#N/A</v>
      </c>
      <c r="U794" s="234" t="e">
        <v>#N/A</v>
      </c>
      <c r="V794" s="234" t="e">
        <v>#N/A</v>
      </c>
      <c r="W794" s="234" t="e">
        <v>#N/A</v>
      </c>
      <c r="Y794" s="238">
        <v>1</v>
      </c>
      <c r="AA794" s="238">
        <v>0</v>
      </c>
      <c r="AB794" s="238">
        <v>0</v>
      </c>
      <c r="AC794" s="238">
        <v>0</v>
      </c>
      <c r="AD794" s="238">
        <v>0</v>
      </c>
      <c r="AE794" s="239">
        <v>0</v>
      </c>
      <c r="AH794" s="240">
        <f t="shared" si="24"/>
        <v>0</v>
      </c>
      <c r="AI794" s="193"/>
      <c r="AJ794" s="193"/>
      <c r="AK794" s="240"/>
      <c r="AO794" s="241">
        <f t="shared" si="25"/>
        <v>0</v>
      </c>
    </row>
    <row r="795" spans="1:41" ht="14.25" hidden="1" x14ac:dyDescent="0.45">
      <c r="A795" s="246" t="s">
        <v>1050</v>
      </c>
      <c r="B795" s="247"/>
      <c r="C795" s="232"/>
      <c r="D795" s="243"/>
      <c r="E795" s="232"/>
      <c r="F795" s="232"/>
      <c r="G795" s="232"/>
      <c r="H795" s="232"/>
      <c r="I795" s="232"/>
      <c r="J795" s="345" t="s">
        <v>233</v>
      </c>
      <c r="K795" s="345" t="s">
        <v>233</v>
      </c>
      <c r="L795" s="235">
        <v>0</v>
      </c>
      <c r="M795" s="235">
        <v>0</v>
      </c>
      <c r="N795" s="235">
        <v>0</v>
      </c>
      <c r="O795" s="235"/>
      <c r="P795" s="236">
        <v>0</v>
      </c>
      <c r="Q795" s="236">
        <v>8</v>
      </c>
      <c r="R795" s="236">
        <v>0</v>
      </c>
      <c r="S795" s="237">
        <v>0</v>
      </c>
      <c r="T795" s="234" t="e">
        <v>#N/A</v>
      </c>
      <c r="U795" s="234" t="e">
        <v>#N/A</v>
      </c>
      <c r="V795" s="234" t="e">
        <v>#N/A</v>
      </c>
      <c r="W795" s="234" t="e">
        <v>#N/A</v>
      </c>
      <c r="Y795" s="238">
        <v>1</v>
      </c>
      <c r="AA795" s="238">
        <v>0</v>
      </c>
      <c r="AB795" s="238">
        <v>0</v>
      </c>
      <c r="AC795" s="238">
        <v>0</v>
      </c>
      <c r="AD795" s="238">
        <v>0</v>
      </c>
      <c r="AE795" s="239">
        <v>0</v>
      </c>
      <c r="AH795" s="240">
        <f t="shared" si="24"/>
        <v>0</v>
      </c>
      <c r="AI795" s="193"/>
      <c r="AJ795" s="193"/>
      <c r="AK795" s="240"/>
      <c r="AO795" s="241">
        <f t="shared" si="25"/>
        <v>0</v>
      </c>
    </row>
    <row r="796" spans="1:41" ht="14.25" hidden="1" x14ac:dyDescent="0.45">
      <c r="A796" s="246" t="s">
        <v>1051</v>
      </c>
      <c r="B796" s="247"/>
      <c r="C796" s="232"/>
      <c r="D796" s="243"/>
      <c r="E796" s="232"/>
      <c r="F796" s="232"/>
      <c r="G796" s="232"/>
      <c r="H796" s="232"/>
      <c r="I796" s="232"/>
      <c r="J796" s="345" t="s">
        <v>233</v>
      </c>
      <c r="K796" s="345" t="s">
        <v>233</v>
      </c>
      <c r="L796" s="235">
        <v>0</v>
      </c>
      <c r="M796" s="235">
        <v>0</v>
      </c>
      <c r="N796" s="235">
        <v>0</v>
      </c>
      <c r="O796" s="235"/>
      <c r="P796" s="236">
        <v>0</v>
      </c>
      <c r="Q796" s="236">
        <v>8</v>
      </c>
      <c r="R796" s="236">
        <v>0</v>
      </c>
      <c r="S796" s="237">
        <v>0</v>
      </c>
      <c r="T796" s="234" t="e">
        <v>#N/A</v>
      </c>
      <c r="U796" s="234" t="e">
        <v>#N/A</v>
      </c>
      <c r="V796" s="234" t="e">
        <v>#N/A</v>
      </c>
      <c r="W796" s="234" t="e">
        <v>#N/A</v>
      </c>
      <c r="Y796" s="238">
        <v>1</v>
      </c>
      <c r="AA796" s="238">
        <v>0</v>
      </c>
      <c r="AB796" s="238">
        <v>0</v>
      </c>
      <c r="AC796" s="238">
        <v>0</v>
      </c>
      <c r="AD796" s="238">
        <v>0</v>
      </c>
      <c r="AE796" s="239">
        <v>0</v>
      </c>
      <c r="AH796" s="240">
        <f t="shared" si="24"/>
        <v>0</v>
      </c>
      <c r="AI796" s="193"/>
      <c r="AJ796" s="193"/>
      <c r="AK796" s="240"/>
      <c r="AO796" s="241">
        <f t="shared" si="25"/>
        <v>0</v>
      </c>
    </row>
    <row r="797" spans="1:41" ht="14.25" hidden="1" x14ac:dyDescent="0.45">
      <c r="A797" s="246" t="s">
        <v>1052</v>
      </c>
      <c r="B797" s="247"/>
      <c r="C797" s="232"/>
      <c r="D797" s="243"/>
      <c r="E797" s="232"/>
      <c r="F797" s="232"/>
      <c r="G797" s="232"/>
      <c r="H797" s="232"/>
      <c r="I797" s="232"/>
      <c r="J797" s="345" t="s">
        <v>233</v>
      </c>
      <c r="K797" s="345" t="s">
        <v>233</v>
      </c>
      <c r="L797" s="235">
        <v>0</v>
      </c>
      <c r="M797" s="235">
        <v>0</v>
      </c>
      <c r="N797" s="235">
        <v>0</v>
      </c>
      <c r="O797" s="235"/>
      <c r="P797" s="236">
        <v>0</v>
      </c>
      <c r="Q797" s="236">
        <v>8</v>
      </c>
      <c r="R797" s="236">
        <v>0</v>
      </c>
      <c r="S797" s="237">
        <v>0</v>
      </c>
      <c r="T797" s="234" t="e">
        <v>#N/A</v>
      </c>
      <c r="U797" s="234" t="e">
        <v>#N/A</v>
      </c>
      <c r="V797" s="234" t="e">
        <v>#N/A</v>
      </c>
      <c r="W797" s="234" t="e">
        <v>#N/A</v>
      </c>
      <c r="Y797" s="238">
        <v>1</v>
      </c>
      <c r="AA797" s="238">
        <v>0</v>
      </c>
      <c r="AB797" s="238">
        <v>0</v>
      </c>
      <c r="AC797" s="238">
        <v>0</v>
      </c>
      <c r="AD797" s="238">
        <v>0</v>
      </c>
      <c r="AE797" s="239">
        <v>0</v>
      </c>
      <c r="AH797" s="240">
        <f t="shared" si="24"/>
        <v>0</v>
      </c>
      <c r="AI797" s="193"/>
      <c r="AJ797" s="193"/>
      <c r="AK797" s="240"/>
      <c r="AO797" s="241">
        <f t="shared" si="25"/>
        <v>0</v>
      </c>
    </row>
    <row r="798" spans="1:41" ht="14.25" hidden="1" x14ac:dyDescent="0.45">
      <c r="A798" s="246" t="s">
        <v>1053</v>
      </c>
      <c r="B798" s="247"/>
      <c r="C798" s="232"/>
      <c r="D798" s="243"/>
      <c r="E798" s="232"/>
      <c r="F798" s="232"/>
      <c r="G798" s="232"/>
      <c r="H798" s="232"/>
      <c r="I798" s="232"/>
      <c r="J798" s="345" t="s">
        <v>233</v>
      </c>
      <c r="K798" s="345" t="s">
        <v>233</v>
      </c>
      <c r="L798" s="235">
        <v>0</v>
      </c>
      <c r="M798" s="235">
        <v>0</v>
      </c>
      <c r="N798" s="235">
        <v>0</v>
      </c>
      <c r="O798" s="235"/>
      <c r="P798" s="236">
        <v>0</v>
      </c>
      <c r="Q798" s="236">
        <v>8</v>
      </c>
      <c r="R798" s="236">
        <v>0</v>
      </c>
      <c r="S798" s="237">
        <v>0</v>
      </c>
      <c r="T798" s="234" t="e">
        <v>#N/A</v>
      </c>
      <c r="U798" s="234" t="e">
        <v>#N/A</v>
      </c>
      <c r="V798" s="234" t="e">
        <v>#N/A</v>
      </c>
      <c r="W798" s="234" t="e">
        <v>#N/A</v>
      </c>
      <c r="Y798" s="238">
        <v>1</v>
      </c>
      <c r="AA798" s="238">
        <v>0</v>
      </c>
      <c r="AB798" s="238">
        <v>0</v>
      </c>
      <c r="AC798" s="238">
        <v>0</v>
      </c>
      <c r="AD798" s="238">
        <v>0</v>
      </c>
      <c r="AE798" s="239">
        <v>0</v>
      </c>
      <c r="AH798" s="240">
        <f t="shared" si="24"/>
        <v>0</v>
      </c>
      <c r="AI798" s="193"/>
      <c r="AJ798" s="193"/>
      <c r="AK798" s="240"/>
      <c r="AO798" s="241">
        <f t="shared" si="25"/>
        <v>0</v>
      </c>
    </row>
    <row r="799" spans="1:41" ht="14.25" hidden="1" x14ac:dyDescent="0.45">
      <c r="A799" s="246" t="s">
        <v>1054</v>
      </c>
      <c r="B799" s="247"/>
      <c r="C799" s="232"/>
      <c r="D799" s="243"/>
      <c r="E799" s="232"/>
      <c r="F799" s="232"/>
      <c r="G799" s="232"/>
      <c r="H799" s="232"/>
      <c r="I799" s="232"/>
      <c r="J799" s="345" t="s">
        <v>233</v>
      </c>
      <c r="K799" s="345" t="s">
        <v>233</v>
      </c>
      <c r="L799" s="235">
        <v>0</v>
      </c>
      <c r="M799" s="235">
        <v>0</v>
      </c>
      <c r="N799" s="235">
        <v>0</v>
      </c>
      <c r="O799" s="235"/>
      <c r="P799" s="236">
        <v>0</v>
      </c>
      <c r="Q799" s="236">
        <v>8</v>
      </c>
      <c r="R799" s="236">
        <v>0</v>
      </c>
      <c r="S799" s="237">
        <v>0</v>
      </c>
      <c r="T799" s="234" t="e">
        <v>#N/A</v>
      </c>
      <c r="U799" s="234" t="e">
        <v>#N/A</v>
      </c>
      <c r="V799" s="234" t="e">
        <v>#N/A</v>
      </c>
      <c r="W799" s="234" t="e">
        <v>#N/A</v>
      </c>
      <c r="Y799" s="238">
        <v>1</v>
      </c>
      <c r="AA799" s="238">
        <v>0</v>
      </c>
      <c r="AB799" s="238">
        <v>0</v>
      </c>
      <c r="AC799" s="238">
        <v>0</v>
      </c>
      <c r="AD799" s="238">
        <v>0</v>
      </c>
      <c r="AE799" s="239">
        <v>0</v>
      </c>
      <c r="AH799" s="240">
        <f t="shared" si="24"/>
        <v>0</v>
      </c>
      <c r="AI799" s="193"/>
      <c r="AJ799" s="193"/>
      <c r="AK799" s="240"/>
      <c r="AO799" s="241">
        <f t="shared" si="25"/>
        <v>0</v>
      </c>
    </row>
    <row r="800" spans="1:41" ht="14.25" hidden="1" x14ac:dyDescent="0.45">
      <c r="A800" s="246" t="s">
        <v>1055</v>
      </c>
      <c r="B800" s="247"/>
      <c r="C800" s="232"/>
      <c r="D800" s="243"/>
      <c r="E800" s="232"/>
      <c r="F800" s="232"/>
      <c r="G800" s="232"/>
      <c r="H800" s="232"/>
      <c r="I800" s="232"/>
      <c r="J800" s="345" t="s">
        <v>233</v>
      </c>
      <c r="K800" s="345" t="s">
        <v>233</v>
      </c>
      <c r="L800" s="235">
        <v>0</v>
      </c>
      <c r="M800" s="235">
        <v>0</v>
      </c>
      <c r="N800" s="235">
        <v>0</v>
      </c>
      <c r="O800" s="235"/>
      <c r="P800" s="236">
        <v>0</v>
      </c>
      <c r="Q800" s="236">
        <v>8</v>
      </c>
      <c r="R800" s="236">
        <v>0</v>
      </c>
      <c r="S800" s="237">
        <v>0</v>
      </c>
      <c r="T800" s="234" t="e">
        <v>#N/A</v>
      </c>
      <c r="U800" s="234" t="e">
        <v>#N/A</v>
      </c>
      <c r="V800" s="234" t="e">
        <v>#N/A</v>
      </c>
      <c r="W800" s="234" t="e">
        <v>#N/A</v>
      </c>
      <c r="Y800" s="238">
        <v>1</v>
      </c>
      <c r="AA800" s="238">
        <v>0</v>
      </c>
      <c r="AB800" s="238">
        <v>0</v>
      </c>
      <c r="AC800" s="238">
        <v>0</v>
      </c>
      <c r="AD800" s="238">
        <v>0</v>
      </c>
      <c r="AE800" s="239">
        <v>0</v>
      </c>
      <c r="AH800" s="240">
        <f t="shared" si="24"/>
        <v>0</v>
      </c>
      <c r="AI800" s="193"/>
      <c r="AJ800" s="193"/>
      <c r="AK800" s="240"/>
      <c r="AO800" s="241">
        <f t="shared" si="25"/>
        <v>0</v>
      </c>
    </row>
    <row r="801" spans="1:41" ht="14.25" hidden="1" x14ac:dyDescent="0.45">
      <c r="A801" s="246" t="s">
        <v>1056</v>
      </c>
      <c r="B801" s="247"/>
      <c r="C801" s="232"/>
      <c r="D801" s="243"/>
      <c r="E801" s="232"/>
      <c r="F801" s="232"/>
      <c r="G801" s="232"/>
      <c r="H801" s="232"/>
      <c r="I801" s="232"/>
      <c r="J801" s="345" t="s">
        <v>233</v>
      </c>
      <c r="K801" s="345" t="s">
        <v>233</v>
      </c>
      <c r="L801" s="235">
        <v>0</v>
      </c>
      <c r="M801" s="235">
        <v>0</v>
      </c>
      <c r="N801" s="235">
        <v>0</v>
      </c>
      <c r="O801" s="235"/>
      <c r="P801" s="236">
        <v>0</v>
      </c>
      <c r="Q801" s="236">
        <v>8</v>
      </c>
      <c r="R801" s="236">
        <v>0</v>
      </c>
      <c r="S801" s="237">
        <v>0</v>
      </c>
      <c r="T801" s="234" t="e">
        <v>#N/A</v>
      </c>
      <c r="U801" s="234" t="e">
        <v>#N/A</v>
      </c>
      <c r="V801" s="234" t="e">
        <v>#N/A</v>
      </c>
      <c r="W801" s="234" t="e">
        <v>#N/A</v>
      </c>
      <c r="Y801" s="238">
        <v>1</v>
      </c>
      <c r="AA801" s="238">
        <v>0</v>
      </c>
      <c r="AB801" s="238">
        <v>0</v>
      </c>
      <c r="AC801" s="238">
        <v>0</v>
      </c>
      <c r="AD801" s="238">
        <v>0</v>
      </c>
      <c r="AE801" s="239">
        <v>0</v>
      </c>
      <c r="AH801" s="240">
        <f t="shared" si="24"/>
        <v>0</v>
      </c>
      <c r="AI801" s="193"/>
      <c r="AJ801" s="193"/>
      <c r="AK801" s="240"/>
      <c r="AO801" s="241">
        <f t="shared" si="25"/>
        <v>0</v>
      </c>
    </row>
    <row r="802" spans="1:41" ht="14.25" hidden="1" x14ac:dyDescent="0.45">
      <c r="A802" s="246" t="s">
        <v>1057</v>
      </c>
      <c r="B802" s="247"/>
      <c r="C802" s="232"/>
      <c r="D802" s="243"/>
      <c r="E802" s="232"/>
      <c r="F802" s="232"/>
      <c r="G802" s="232"/>
      <c r="H802" s="232"/>
      <c r="I802" s="232"/>
      <c r="J802" s="345" t="s">
        <v>233</v>
      </c>
      <c r="K802" s="345" t="s">
        <v>233</v>
      </c>
      <c r="L802" s="235">
        <v>0</v>
      </c>
      <c r="M802" s="235">
        <v>0</v>
      </c>
      <c r="N802" s="235">
        <v>0</v>
      </c>
      <c r="O802" s="235"/>
      <c r="P802" s="236">
        <v>0</v>
      </c>
      <c r="Q802" s="236">
        <v>8</v>
      </c>
      <c r="R802" s="236">
        <v>0</v>
      </c>
      <c r="S802" s="237">
        <v>0</v>
      </c>
      <c r="T802" s="234" t="e">
        <v>#N/A</v>
      </c>
      <c r="U802" s="234" t="e">
        <v>#N/A</v>
      </c>
      <c r="V802" s="234" t="e">
        <v>#N/A</v>
      </c>
      <c r="W802" s="234" t="e">
        <v>#N/A</v>
      </c>
      <c r="Y802" s="238">
        <v>1</v>
      </c>
      <c r="AA802" s="238">
        <v>0</v>
      </c>
      <c r="AB802" s="238">
        <v>0</v>
      </c>
      <c r="AC802" s="238">
        <v>0</v>
      </c>
      <c r="AD802" s="238">
        <v>0</v>
      </c>
      <c r="AE802" s="239">
        <v>0</v>
      </c>
      <c r="AH802" s="240">
        <f t="shared" si="24"/>
        <v>0</v>
      </c>
      <c r="AI802" s="193"/>
      <c r="AJ802" s="193"/>
      <c r="AK802" s="240"/>
      <c r="AO802" s="241">
        <f t="shared" si="25"/>
        <v>0</v>
      </c>
    </row>
    <row r="803" spans="1:41" ht="14.25" hidden="1" x14ac:dyDescent="0.45">
      <c r="A803" s="246" t="s">
        <v>1058</v>
      </c>
      <c r="B803" s="247"/>
      <c r="C803" s="232"/>
      <c r="D803" s="243"/>
      <c r="E803" s="232"/>
      <c r="F803" s="232"/>
      <c r="G803" s="232"/>
      <c r="H803" s="232"/>
      <c r="I803" s="232"/>
      <c r="J803" s="345" t="s">
        <v>233</v>
      </c>
      <c r="K803" s="345" t="s">
        <v>233</v>
      </c>
      <c r="L803" s="235">
        <v>0</v>
      </c>
      <c r="M803" s="235">
        <v>0</v>
      </c>
      <c r="N803" s="235">
        <v>0</v>
      </c>
      <c r="O803" s="235"/>
      <c r="P803" s="236">
        <v>0</v>
      </c>
      <c r="Q803" s="236">
        <v>8</v>
      </c>
      <c r="R803" s="236">
        <v>0</v>
      </c>
      <c r="S803" s="237">
        <v>0</v>
      </c>
      <c r="T803" s="234" t="e">
        <v>#N/A</v>
      </c>
      <c r="U803" s="234" t="e">
        <v>#N/A</v>
      </c>
      <c r="V803" s="234" t="e">
        <v>#N/A</v>
      </c>
      <c r="W803" s="234" t="e">
        <v>#N/A</v>
      </c>
      <c r="Y803" s="238">
        <v>1</v>
      </c>
      <c r="AA803" s="238">
        <v>0</v>
      </c>
      <c r="AB803" s="238">
        <v>0</v>
      </c>
      <c r="AC803" s="238">
        <v>0</v>
      </c>
      <c r="AD803" s="238">
        <v>0</v>
      </c>
      <c r="AE803" s="239">
        <v>0</v>
      </c>
      <c r="AH803" s="240">
        <f t="shared" si="24"/>
        <v>0</v>
      </c>
      <c r="AI803" s="193"/>
      <c r="AJ803" s="193"/>
      <c r="AK803" s="240"/>
      <c r="AO803" s="241">
        <f t="shared" si="25"/>
        <v>0</v>
      </c>
    </row>
    <row r="804" spans="1:41" ht="14.25" hidden="1" x14ac:dyDescent="0.45">
      <c r="A804" s="246" t="s">
        <v>1059</v>
      </c>
      <c r="B804" s="247"/>
      <c r="C804" s="232"/>
      <c r="D804" s="243"/>
      <c r="E804" s="232"/>
      <c r="F804" s="232"/>
      <c r="G804" s="232"/>
      <c r="H804" s="232"/>
      <c r="I804" s="232"/>
      <c r="J804" s="345" t="s">
        <v>233</v>
      </c>
      <c r="K804" s="345" t="s">
        <v>233</v>
      </c>
      <c r="L804" s="235">
        <v>0</v>
      </c>
      <c r="M804" s="235">
        <v>0</v>
      </c>
      <c r="N804" s="235">
        <v>0</v>
      </c>
      <c r="O804" s="235"/>
      <c r="P804" s="236">
        <v>0</v>
      </c>
      <c r="Q804" s="236">
        <v>8</v>
      </c>
      <c r="R804" s="236">
        <v>0</v>
      </c>
      <c r="S804" s="237">
        <v>0</v>
      </c>
      <c r="T804" s="234" t="e">
        <v>#N/A</v>
      </c>
      <c r="U804" s="234" t="e">
        <v>#N/A</v>
      </c>
      <c r="V804" s="234" t="e">
        <v>#N/A</v>
      </c>
      <c r="W804" s="234" t="e">
        <v>#N/A</v>
      </c>
      <c r="Y804" s="238">
        <v>1</v>
      </c>
      <c r="AA804" s="238">
        <v>0</v>
      </c>
      <c r="AB804" s="238">
        <v>0</v>
      </c>
      <c r="AC804" s="238">
        <v>0</v>
      </c>
      <c r="AD804" s="238">
        <v>0</v>
      </c>
      <c r="AE804" s="239">
        <v>0</v>
      </c>
      <c r="AH804" s="240">
        <f t="shared" si="24"/>
        <v>0</v>
      </c>
      <c r="AI804" s="193"/>
      <c r="AJ804" s="193"/>
      <c r="AK804" s="240"/>
      <c r="AO804" s="241">
        <f t="shared" si="25"/>
        <v>0</v>
      </c>
    </row>
    <row r="805" spans="1:41" ht="14.25" hidden="1" x14ac:dyDescent="0.45">
      <c r="A805" s="246" t="s">
        <v>1060</v>
      </c>
      <c r="B805" s="247"/>
      <c r="C805" s="232"/>
      <c r="D805" s="243"/>
      <c r="E805" s="232"/>
      <c r="F805" s="232"/>
      <c r="G805" s="232"/>
      <c r="H805" s="232"/>
      <c r="I805" s="232"/>
      <c r="J805" s="345" t="s">
        <v>233</v>
      </c>
      <c r="K805" s="345" t="s">
        <v>233</v>
      </c>
      <c r="L805" s="235">
        <v>0</v>
      </c>
      <c r="M805" s="235">
        <v>0</v>
      </c>
      <c r="N805" s="235">
        <v>0</v>
      </c>
      <c r="O805" s="235"/>
      <c r="P805" s="236">
        <v>0</v>
      </c>
      <c r="Q805" s="236">
        <v>8</v>
      </c>
      <c r="R805" s="236">
        <v>0</v>
      </c>
      <c r="S805" s="237">
        <v>0</v>
      </c>
      <c r="T805" s="234" t="e">
        <v>#N/A</v>
      </c>
      <c r="U805" s="234" t="e">
        <v>#N/A</v>
      </c>
      <c r="V805" s="234" t="e">
        <v>#N/A</v>
      </c>
      <c r="W805" s="234" t="e">
        <v>#N/A</v>
      </c>
      <c r="Y805" s="238">
        <v>1</v>
      </c>
      <c r="AA805" s="238">
        <v>0</v>
      </c>
      <c r="AB805" s="238">
        <v>0</v>
      </c>
      <c r="AC805" s="238">
        <v>0</v>
      </c>
      <c r="AD805" s="238">
        <v>0</v>
      </c>
      <c r="AE805" s="239">
        <v>0</v>
      </c>
      <c r="AH805" s="240">
        <f t="shared" si="24"/>
        <v>0</v>
      </c>
      <c r="AI805" s="193"/>
      <c r="AJ805" s="193"/>
      <c r="AK805" s="240"/>
      <c r="AO805" s="241">
        <f t="shared" si="25"/>
        <v>0</v>
      </c>
    </row>
    <row r="806" spans="1:41" ht="14.25" hidden="1" x14ac:dyDescent="0.45">
      <c r="A806" s="246" t="s">
        <v>1061</v>
      </c>
      <c r="B806" s="247"/>
      <c r="C806" s="232"/>
      <c r="D806" s="243"/>
      <c r="E806" s="232"/>
      <c r="F806" s="232"/>
      <c r="G806" s="232"/>
      <c r="H806" s="232"/>
      <c r="I806" s="232"/>
      <c r="J806" s="345" t="s">
        <v>233</v>
      </c>
      <c r="K806" s="345" t="s">
        <v>233</v>
      </c>
      <c r="L806" s="235">
        <v>0</v>
      </c>
      <c r="M806" s="235">
        <v>0</v>
      </c>
      <c r="N806" s="235">
        <v>0</v>
      </c>
      <c r="O806" s="235"/>
      <c r="P806" s="236">
        <v>0</v>
      </c>
      <c r="Q806" s="236">
        <v>8</v>
      </c>
      <c r="R806" s="236">
        <v>0</v>
      </c>
      <c r="S806" s="237">
        <v>0</v>
      </c>
      <c r="T806" s="234" t="e">
        <v>#N/A</v>
      </c>
      <c r="U806" s="234" t="e">
        <v>#N/A</v>
      </c>
      <c r="V806" s="234" t="e">
        <v>#N/A</v>
      </c>
      <c r="W806" s="234" t="e">
        <v>#N/A</v>
      </c>
      <c r="Y806" s="238">
        <v>1</v>
      </c>
      <c r="AA806" s="238">
        <v>0</v>
      </c>
      <c r="AB806" s="238">
        <v>0</v>
      </c>
      <c r="AC806" s="238">
        <v>0</v>
      </c>
      <c r="AD806" s="238">
        <v>0</v>
      </c>
      <c r="AE806" s="239">
        <v>0</v>
      </c>
      <c r="AH806" s="240">
        <f t="shared" si="24"/>
        <v>0</v>
      </c>
      <c r="AI806" s="193"/>
      <c r="AJ806" s="193"/>
      <c r="AK806" s="240"/>
      <c r="AO806" s="241">
        <f t="shared" si="25"/>
        <v>0</v>
      </c>
    </row>
    <row r="807" spans="1:41" ht="14.25" hidden="1" x14ac:dyDescent="0.45">
      <c r="A807" s="246" t="s">
        <v>1062</v>
      </c>
      <c r="B807" s="247"/>
      <c r="C807" s="232"/>
      <c r="D807" s="243"/>
      <c r="E807" s="232"/>
      <c r="F807" s="232"/>
      <c r="G807" s="232"/>
      <c r="H807" s="232"/>
      <c r="I807" s="232"/>
      <c r="J807" s="345" t="s">
        <v>233</v>
      </c>
      <c r="K807" s="345" t="s">
        <v>233</v>
      </c>
      <c r="L807" s="235">
        <v>0</v>
      </c>
      <c r="M807" s="235">
        <v>0</v>
      </c>
      <c r="N807" s="235">
        <v>0</v>
      </c>
      <c r="O807" s="235"/>
      <c r="P807" s="236">
        <v>0</v>
      </c>
      <c r="Q807" s="236">
        <v>8</v>
      </c>
      <c r="R807" s="236">
        <v>0</v>
      </c>
      <c r="S807" s="237">
        <v>0</v>
      </c>
      <c r="T807" s="234" t="e">
        <v>#N/A</v>
      </c>
      <c r="U807" s="234" t="e">
        <v>#N/A</v>
      </c>
      <c r="V807" s="234" t="e">
        <v>#N/A</v>
      </c>
      <c r="W807" s="234" t="e">
        <v>#N/A</v>
      </c>
      <c r="Y807" s="238">
        <v>1</v>
      </c>
      <c r="AA807" s="238">
        <v>0</v>
      </c>
      <c r="AB807" s="238">
        <v>0</v>
      </c>
      <c r="AC807" s="238">
        <v>0</v>
      </c>
      <c r="AD807" s="238">
        <v>0</v>
      </c>
      <c r="AE807" s="239">
        <v>0</v>
      </c>
      <c r="AH807" s="240">
        <f t="shared" si="24"/>
        <v>0</v>
      </c>
      <c r="AI807" s="193"/>
      <c r="AJ807" s="193"/>
      <c r="AK807" s="240"/>
      <c r="AO807" s="241">
        <f t="shared" si="25"/>
        <v>0</v>
      </c>
    </row>
    <row r="808" spans="1:41" ht="14.25" hidden="1" x14ac:dyDescent="0.45">
      <c r="A808" s="246" t="s">
        <v>1063</v>
      </c>
      <c r="B808" s="247"/>
      <c r="C808" s="232"/>
      <c r="D808" s="243"/>
      <c r="E808" s="232"/>
      <c r="F808" s="232"/>
      <c r="G808" s="232"/>
      <c r="H808" s="232"/>
      <c r="I808" s="232"/>
      <c r="J808" s="345" t="s">
        <v>233</v>
      </c>
      <c r="K808" s="345" t="s">
        <v>233</v>
      </c>
      <c r="L808" s="235">
        <v>0</v>
      </c>
      <c r="M808" s="235">
        <v>0</v>
      </c>
      <c r="N808" s="235">
        <v>0</v>
      </c>
      <c r="O808" s="235"/>
      <c r="P808" s="236">
        <v>0</v>
      </c>
      <c r="Q808" s="236">
        <v>8</v>
      </c>
      <c r="R808" s="236">
        <v>0</v>
      </c>
      <c r="S808" s="237">
        <v>0</v>
      </c>
      <c r="T808" s="234" t="e">
        <v>#N/A</v>
      </c>
      <c r="U808" s="234" t="e">
        <v>#N/A</v>
      </c>
      <c r="V808" s="234" t="e">
        <v>#N/A</v>
      </c>
      <c r="W808" s="234" t="e">
        <v>#N/A</v>
      </c>
      <c r="Y808" s="238">
        <v>1</v>
      </c>
      <c r="AA808" s="238">
        <v>0</v>
      </c>
      <c r="AB808" s="238">
        <v>0</v>
      </c>
      <c r="AC808" s="238">
        <v>0</v>
      </c>
      <c r="AD808" s="238">
        <v>0</v>
      </c>
      <c r="AE808" s="239">
        <v>0</v>
      </c>
      <c r="AH808" s="240">
        <f t="shared" si="24"/>
        <v>0</v>
      </c>
      <c r="AI808" s="193"/>
      <c r="AJ808" s="193"/>
      <c r="AK808" s="240"/>
      <c r="AO808" s="241">
        <f t="shared" si="25"/>
        <v>0</v>
      </c>
    </row>
    <row r="809" spans="1:41" ht="14.25" hidden="1" x14ac:dyDescent="0.45">
      <c r="A809" s="246" t="s">
        <v>1064</v>
      </c>
      <c r="B809" s="247"/>
      <c r="C809" s="232"/>
      <c r="D809" s="243"/>
      <c r="E809" s="232"/>
      <c r="F809" s="232"/>
      <c r="G809" s="232"/>
      <c r="H809" s="232"/>
      <c r="I809" s="232"/>
      <c r="J809" s="345" t="s">
        <v>233</v>
      </c>
      <c r="K809" s="345" t="s">
        <v>233</v>
      </c>
      <c r="L809" s="235">
        <v>0</v>
      </c>
      <c r="M809" s="235">
        <v>0</v>
      </c>
      <c r="N809" s="235">
        <v>0</v>
      </c>
      <c r="O809" s="235"/>
      <c r="P809" s="236">
        <v>0</v>
      </c>
      <c r="Q809" s="236">
        <v>8</v>
      </c>
      <c r="R809" s="236">
        <v>0</v>
      </c>
      <c r="S809" s="237">
        <v>0</v>
      </c>
      <c r="T809" s="234" t="e">
        <v>#N/A</v>
      </c>
      <c r="U809" s="234" t="e">
        <v>#N/A</v>
      </c>
      <c r="V809" s="234" t="e">
        <v>#N/A</v>
      </c>
      <c r="W809" s="234" t="e">
        <v>#N/A</v>
      </c>
      <c r="Y809" s="238">
        <v>1</v>
      </c>
      <c r="AA809" s="238">
        <v>0</v>
      </c>
      <c r="AB809" s="238">
        <v>0</v>
      </c>
      <c r="AC809" s="238">
        <v>0</v>
      </c>
      <c r="AD809" s="238">
        <v>0</v>
      </c>
      <c r="AE809" s="239">
        <v>0</v>
      </c>
      <c r="AH809" s="240">
        <f t="shared" si="24"/>
        <v>0</v>
      </c>
      <c r="AI809" s="193"/>
      <c r="AJ809" s="193"/>
      <c r="AK809" s="240"/>
      <c r="AO809" s="241">
        <f t="shared" si="25"/>
        <v>0</v>
      </c>
    </row>
    <row r="810" spans="1:41" ht="14.25" hidden="1" x14ac:dyDescent="0.45">
      <c r="A810" s="246" t="s">
        <v>1065</v>
      </c>
      <c r="B810" s="247"/>
      <c r="C810" s="232"/>
      <c r="D810" s="243"/>
      <c r="E810" s="232"/>
      <c r="F810" s="232"/>
      <c r="G810" s="232"/>
      <c r="H810" s="232"/>
      <c r="I810" s="232"/>
      <c r="J810" s="345" t="s">
        <v>233</v>
      </c>
      <c r="K810" s="345" t="s">
        <v>233</v>
      </c>
      <c r="L810" s="235">
        <v>0</v>
      </c>
      <c r="M810" s="235">
        <v>0</v>
      </c>
      <c r="N810" s="235">
        <v>0</v>
      </c>
      <c r="O810" s="235"/>
      <c r="P810" s="236">
        <v>0</v>
      </c>
      <c r="Q810" s="236">
        <v>8</v>
      </c>
      <c r="R810" s="236">
        <v>0</v>
      </c>
      <c r="S810" s="237">
        <v>0</v>
      </c>
      <c r="T810" s="234" t="e">
        <v>#N/A</v>
      </c>
      <c r="U810" s="234" t="e">
        <v>#N/A</v>
      </c>
      <c r="V810" s="234" t="e">
        <v>#N/A</v>
      </c>
      <c r="W810" s="234" t="e">
        <v>#N/A</v>
      </c>
      <c r="Y810" s="238">
        <v>1</v>
      </c>
      <c r="AA810" s="238">
        <v>0</v>
      </c>
      <c r="AB810" s="238">
        <v>0</v>
      </c>
      <c r="AC810" s="238">
        <v>0</v>
      </c>
      <c r="AD810" s="238">
        <v>0</v>
      </c>
      <c r="AE810" s="239">
        <v>0</v>
      </c>
      <c r="AH810" s="240">
        <f t="shared" si="24"/>
        <v>0</v>
      </c>
      <c r="AI810" s="193"/>
      <c r="AJ810" s="193"/>
      <c r="AK810" s="240"/>
      <c r="AO810" s="241">
        <f t="shared" si="25"/>
        <v>0</v>
      </c>
    </row>
    <row r="811" spans="1:41" ht="14.25" hidden="1" x14ac:dyDescent="0.45">
      <c r="A811" s="246" t="s">
        <v>1066</v>
      </c>
      <c r="B811" s="247"/>
      <c r="C811" s="232"/>
      <c r="D811" s="243"/>
      <c r="E811" s="232"/>
      <c r="F811" s="232"/>
      <c r="G811" s="232"/>
      <c r="H811" s="232"/>
      <c r="I811" s="232"/>
      <c r="J811" s="345" t="s">
        <v>233</v>
      </c>
      <c r="K811" s="345" t="s">
        <v>233</v>
      </c>
      <c r="L811" s="235">
        <v>0</v>
      </c>
      <c r="M811" s="235">
        <v>0</v>
      </c>
      <c r="N811" s="235">
        <v>0</v>
      </c>
      <c r="O811" s="235"/>
      <c r="P811" s="236">
        <v>0</v>
      </c>
      <c r="Q811" s="236">
        <v>8</v>
      </c>
      <c r="R811" s="236">
        <v>0</v>
      </c>
      <c r="S811" s="237">
        <v>0</v>
      </c>
      <c r="T811" s="234" t="e">
        <v>#N/A</v>
      </c>
      <c r="U811" s="234" t="e">
        <v>#N/A</v>
      </c>
      <c r="V811" s="234" t="e">
        <v>#N/A</v>
      </c>
      <c r="W811" s="234" t="e">
        <v>#N/A</v>
      </c>
      <c r="Y811" s="238">
        <v>1</v>
      </c>
      <c r="AA811" s="238">
        <v>0</v>
      </c>
      <c r="AB811" s="238">
        <v>0</v>
      </c>
      <c r="AC811" s="238">
        <v>0</v>
      </c>
      <c r="AD811" s="238">
        <v>0</v>
      </c>
      <c r="AE811" s="239">
        <v>0</v>
      </c>
      <c r="AH811" s="240">
        <f t="shared" si="24"/>
        <v>0</v>
      </c>
      <c r="AI811" s="193"/>
      <c r="AJ811" s="193"/>
      <c r="AK811" s="240"/>
      <c r="AO811" s="241">
        <f t="shared" si="25"/>
        <v>0</v>
      </c>
    </row>
    <row r="812" spans="1:41" ht="14.25" hidden="1" x14ac:dyDescent="0.45">
      <c r="A812" s="246" t="s">
        <v>1067</v>
      </c>
      <c r="B812" s="247"/>
      <c r="C812" s="232"/>
      <c r="D812" s="243"/>
      <c r="E812" s="232"/>
      <c r="F812" s="232"/>
      <c r="G812" s="232"/>
      <c r="H812" s="232"/>
      <c r="I812" s="232"/>
      <c r="J812" s="345" t="s">
        <v>233</v>
      </c>
      <c r="K812" s="345" t="s">
        <v>233</v>
      </c>
      <c r="L812" s="235">
        <v>0</v>
      </c>
      <c r="M812" s="235">
        <v>0</v>
      </c>
      <c r="N812" s="235">
        <v>0</v>
      </c>
      <c r="O812" s="235"/>
      <c r="P812" s="236">
        <v>0</v>
      </c>
      <c r="Q812" s="236">
        <v>8</v>
      </c>
      <c r="R812" s="236">
        <v>0</v>
      </c>
      <c r="S812" s="237">
        <v>0</v>
      </c>
      <c r="T812" s="234" t="e">
        <v>#N/A</v>
      </c>
      <c r="U812" s="234" t="e">
        <v>#N/A</v>
      </c>
      <c r="V812" s="234" t="e">
        <v>#N/A</v>
      </c>
      <c r="W812" s="234" t="e">
        <v>#N/A</v>
      </c>
      <c r="Y812" s="238">
        <v>1</v>
      </c>
      <c r="AA812" s="238">
        <v>0</v>
      </c>
      <c r="AB812" s="238">
        <v>0</v>
      </c>
      <c r="AC812" s="238">
        <v>0</v>
      </c>
      <c r="AD812" s="238">
        <v>0</v>
      </c>
      <c r="AE812" s="239">
        <v>0</v>
      </c>
      <c r="AH812" s="240">
        <f t="shared" si="24"/>
        <v>0</v>
      </c>
      <c r="AI812" s="193"/>
      <c r="AJ812" s="193"/>
      <c r="AK812" s="240"/>
      <c r="AO812" s="241">
        <f t="shared" si="25"/>
        <v>0</v>
      </c>
    </row>
    <row r="813" spans="1:41" ht="14.25" hidden="1" x14ac:dyDescent="0.45">
      <c r="A813" s="246" t="s">
        <v>1068</v>
      </c>
      <c r="B813" s="247"/>
      <c r="C813" s="232"/>
      <c r="D813" s="243"/>
      <c r="E813" s="232"/>
      <c r="F813" s="232"/>
      <c r="G813" s="232"/>
      <c r="H813" s="232"/>
      <c r="I813" s="232"/>
      <c r="J813" s="345" t="s">
        <v>233</v>
      </c>
      <c r="K813" s="345" t="s">
        <v>233</v>
      </c>
      <c r="L813" s="235">
        <v>0</v>
      </c>
      <c r="M813" s="235">
        <v>0</v>
      </c>
      <c r="N813" s="235">
        <v>0</v>
      </c>
      <c r="O813" s="235"/>
      <c r="P813" s="236">
        <v>0</v>
      </c>
      <c r="Q813" s="236">
        <v>8</v>
      </c>
      <c r="R813" s="236">
        <v>0</v>
      </c>
      <c r="S813" s="237">
        <v>0</v>
      </c>
      <c r="T813" s="234" t="e">
        <v>#N/A</v>
      </c>
      <c r="U813" s="234" t="e">
        <v>#N/A</v>
      </c>
      <c r="V813" s="234" t="e">
        <v>#N/A</v>
      </c>
      <c r="W813" s="234" t="e">
        <v>#N/A</v>
      </c>
      <c r="Y813" s="238">
        <v>1</v>
      </c>
      <c r="AA813" s="238">
        <v>0</v>
      </c>
      <c r="AB813" s="238">
        <v>0</v>
      </c>
      <c r="AC813" s="238">
        <v>0</v>
      </c>
      <c r="AD813" s="238">
        <v>0</v>
      </c>
      <c r="AE813" s="239">
        <v>0</v>
      </c>
      <c r="AH813" s="240">
        <f t="shared" si="24"/>
        <v>0</v>
      </c>
      <c r="AI813" s="193"/>
      <c r="AJ813" s="193"/>
      <c r="AK813" s="240"/>
      <c r="AO813" s="241">
        <f t="shared" si="25"/>
        <v>0</v>
      </c>
    </row>
    <row r="814" spans="1:41" ht="14.25" hidden="1" x14ac:dyDescent="0.45">
      <c r="A814" s="246" t="s">
        <v>1069</v>
      </c>
      <c r="B814" s="247"/>
      <c r="C814" s="232"/>
      <c r="D814" s="243"/>
      <c r="E814" s="232"/>
      <c r="F814" s="232"/>
      <c r="G814" s="232"/>
      <c r="H814" s="232"/>
      <c r="I814" s="232"/>
      <c r="J814" s="345" t="s">
        <v>233</v>
      </c>
      <c r="K814" s="345" t="s">
        <v>233</v>
      </c>
      <c r="L814" s="235">
        <v>0</v>
      </c>
      <c r="M814" s="235">
        <v>0</v>
      </c>
      <c r="N814" s="235">
        <v>0</v>
      </c>
      <c r="O814" s="235"/>
      <c r="P814" s="236">
        <v>0</v>
      </c>
      <c r="Q814" s="236">
        <v>8</v>
      </c>
      <c r="R814" s="236">
        <v>0</v>
      </c>
      <c r="S814" s="237">
        <v>0</v>
      </c>
      <c r="T814" s="234" t="e">
        <v>#N/A</v>
      </c>
      <c r="U814" s="234" t="e">
        <v>#N/A</v>
      </c>
      <c r="V814" s="234" t="e">
        <v>#N/A</v>
      </c>
      <c r="W814" s="234" t="e">
        <v>#N/A</v>
      </c>
      <c r="Y814" s="238">
        <v>1</v>
      </c>
      <c r="AA814" s="238">
        <v>0</v>
      </c>
      <c r="AB814" s="238">
        <v>0</v>
      </c>
      <c r="AC814" s="238">
        <v>0</v>
      </c>
      <c r="AD814" s="238">
        <v>0</v>
      </c>
      <c r="AE814" s="239">
        <v>0</v>
      </c>
      <c r="AH814" s="240">
        <f t="shared" si="24"/>
        <v>0</v>
      </c>
      <c r="AI814" s="193"/>
      <c r="AJ814" s="193"/>
      <c r="AK814" s="240"/>
      <c r="AO814" s="241">
        <f t="shared" si="25"/>
        <v>0</v>
      </c>
    </row>
    <row r="815" spans="1:41" ht="14.25" hidden="1" x14ac:dyDescent="0.45">
      <c r="A815" s="246" t="s">
        <v>1070</v>
      </c>
      <c r="B815" s="247"/>
      <c r="C815" s="232"/>
      <c r="D815" s="243"/>
      <c r="E815" s="232"/>
      <c r="F815" s="232"/>
      <c r="G815" s="232"/>
      <c r="H815" s="232"/>
      <c r="I815" s="232"/>
      <c r="J815" s="345" t="s">
        <v>233</v>
      </c>
      <c r="K815" s="345" t="s">
        <v>233</v>
      </c>
      <c r="L815" s="235">
        <v>0</v>
      </c>
      <c r="M815" s="235">
        <v>0</v>
      </c>
      <c r="N815" s="235">
        <v>0</v>
      </c>
      <c r="O815" s="235"/>
      <c r="P815" s="236">
        <v>0</v>
      </c>
      <c r="Q815" s="236">
        <v>8</v>
      </c>
      <c r="R815" s="236">
        <v>0</v>
      </c>
      <c r="S815" s="237">
        <v>0</v>
      </c>
      <c r="T815" s="234" t="e">
        <v>#N/A</v>
      </c>
      <c r="U815" s="234" t="e">
        <v>#N/A</v>
      </c>
      <c r="V815" s="234" t="e">
        <v>#N/A</v>
      </c>
      <c r="W815" s="234" t="e">
        <v>#N/A</v>
      </c>
      <c r="Y815" s="238">
        <v>1</v>
      </c>
      <c r="AA815" s="238">
        <v>0</v>
      </c>
      <c r="AB815" s="238">
        <v>0</v>
      </c>
      <c r="AC815" s="238">
        <v>0</v>
      </c>
      <c r="AD815" s="238">
        <v>0</v>
      </c>
      <c r="AE815" s="239">
        <v>0</v>
      </c>
      <c r="AH815" s="240">
        <f t="shared" si="24"/>
        <v>0</v>
      </c>
      <c r="AI815" s="193"/>
      <c r="AJ815" s="193"/>
      <c r="AK815" s="240"/>
      <c r="AO815" s="241">
        <f t="shared" si="25"/>
        <v>0</v>
      </c>
    </row>
    <row r="816" spans="1:41" ht="14.25" hidden="1" x14ac:dyDescent="0.45">
      <c r="A816" s="246" t="s">
        <v>1071</v>
      </c>
      <c r="B816" s="247"/>
      <c r="C816" s="232"/>
      <c r="D816" s="243"/>
      <c r="E816" s="232"/>
      <c r="F816" s="232"/>
      <c r="G816" s="232"/>
      <c r="H816" s="232"/>
      <c r="I816" s="232"/>
      <c r="J816" s="345" t="s">
        <v>233</v>
      </c>
      <c r="K816" s="345" t="s">
        <v>233</v>
      </c>
      <c r="L816" s="235">
        <v>0</v>
      </c>
      <c r="M816" s="235">
        <v>0</v>
      </c>
      <c r="N816" s="235">
        <v>0</v>
      </c>
      <c r="O816" s="235"/>
      <c r="P816" s="236">
        <v>0</v>
      </c>
      <c r="Q816" s="236">
        <v>8</v>
      </c>
      <c r="R816" s="236">
        <v>0</v>
      </c>
      <c r="S816" s="237">
        <v>0</v>
      </c>
      <c r="T816" s="234" t="e">
        <v>#N/A</v>
      </c>
      <c r="U816" s="234" t="e">
        <v>#N/A</v>
      </c>
      <c r="V816" s="234" t="e">
        <v>#N/A</v>
      </c>
      <c r="W816" s="234" t="e">
        <v>#N/A</v>
      </c>
      <c r="Y816" s="238">
        <v>1</v>
      </c>
      <c r="AA816" s="238">
        <v>0</v>
      </c>
      <c r="AB816" s="238">
        <v>0</v>
      </c>
      <c r="AC816" s="238">
        <v>0</v>
      </c>
      <c r="AD816" s="238">
        <v>0</v>
      </c>
      <c r="AE816" s="239">
        <v>0</v>
      </c>
      <c r="AH816" s="240">
        <f t="shared" si="24"/>
        <v>0</v>
      </c>
      <c r="AI816" s="193"/>
      <c r="AJ816" s="193"/>
      <c r="AK816" s="240"/>
      <c r="AO816" s="241">
        <f t="shared" si="25"/>
        <v>0</v>
      </c>
    </row>
    <row r="817" spans="1:41" ht="14.25" hidden="1" x14ac:dyDescent="0.45">
      <c r="A817" s="246" t="s">
        <v>1072</v>
      </c>
      <c r="B817" s="247"/>
      <c r="C817" s="232"/>
      <c r="D817" s="243"/>
      <c r="E817" s="232"/>
      <c r="F817" s="232"/>
      <c r="G817" s="232"/>
      <c r="H817" s="232"/>
      <c r="I817" s="232"/>
      <c r="J817" s="345" t="s">
        <v>233</v>
      </c>
      <c r="K817" s="345" t="s">
        <v>233</v>
      </c>
      <c r="L817" s="235">
        <v>0</v>
      </c>
      <c r="M817" s="235">
        <v>0</v>
      </c>
      <c r="N817" s="235">
        <v>0</v>
      </c>
      <c r="O817" s="235"/>
      <c r="P817" s="236">
        <v>0</v>
      </c>
      <c r="Q817" s="236">
        <v>8</v>
      </c>
      <c r="R817" s="236">
        <v>0</v>
      </c>
      <c r="S817" s="237">
        <v>0</v>
      </c>
      <c r="T817" s="234" t="e">
        <v>#N/A</v>
      </c>
      <c r="U817" s="234" t="e">
        <v>#N/A</v>
      </c>
      <c r="V817" s="234" t="e">
        <v>#N/A</v>
      </c>
      <c r="W817" s="234" t="e">
        <v>#N/A</v>
      </c>
      <c r="Y817" s="238">
        <v>1</v>
      </c>
      <c r="AA817" s="238">
        <v>0</v>
      </c>
      <c r="AB817" s="238">
        <v>0</v>
      </c>
      <c r="AC817" s="238">
        <v>0</v>
      </c>
      <c r="AD817" s="238">
        <v>0</v>
      </c>
      <c r="AE817" s="239">
        <v>0</v>
      </c>
      <c r="AH817" s="240">
        <f t="shared" si="24"/>
        <v>0</v>
      </c>
      <c r="AI817" s="193"/>
      <c r="AJ817" s="193"/>
      <c r="AK817" s="240"/>
      <c r="AO817" s="241">
        <f t="shared" si="25"/>
        <v>0</v>
      </c>
    </row>
    <row r="818" spans="1:41" ht="14.25" hidden="1" x14ac:dyDescent="0.45">
      <c r="A818" s="246" t="s">
        <v>1073</v>
      </c>
      <c r="B818" s="247"/>
      <c r="C818" s="232"/>
      <c r="D818" s="243"/>
      <c r="E818" s="232"/>
      <c r="F818" s="232"/>
      <c r="G818" s="232"/>
      <c r="H818" s="232"/>
      <c r="I818" s="232"/>
      <c r="J818" s="345" t="s">
        <v>233</v>
      </c>
      <c r="K818" s="345" t="s">
        <v>233</v>
      </c>
      <c r="L818" s="235">
        <v>0</v>
      </c>
      <c r="M818" s="235">
        <v>0</v>
      </c>
      <c r="N818" s="235">
        <v>0</v>
      </c>
      <c r="O818" s="235"/>
      <c r="P818" s="236">
        <v>0</v>
      </c>
      <c r="Q818" s="236">
        <v>8</v>
      </c>
      <c r="R818" s="236">
        <v>0</v>
      </c>
      <c r="S818" s="237">
        <v>0</v>
      </c>
      <c r="T818" s="234" t="e">
        <v>#N/A</v>
      </c>
      <c r="U818" s="234" t="e">
        <v>#N/A</v>
      </c>
      <c r="V818" s="234" t="e">
        <v>#N/A</v>
      </c>
      <c r="W818" s="234" t="e">
        <v>#N/A</v>
      </c>
      <c r="Y818" s="238">
        <v>1</v>
      </c>
      <c r="AA818" s="238">
        <v>0</v>
      </c>
      <c r="AB818" s="238">
        <v>0</v>
      </c>
      <c r="AC818" s="238">
        <v>0</v>
      </c>
      <c r="AD818" s="238">
        <v>0</v>
      </c>
      <c r="AE818" s="239">
        <v>0</v>
      </c>
      <c r="AH818" s="240">
        <f t="shared" si="24"/>
        <v>0</v>
      </c>
      <c r="AI818" s="193"/>
      <c r="AJ818" s="193"/>
      <c r="AK818" s="240"/>
      <c r="AO818" s="241">
        <f t="shared" si="25"/>
        <v>0</v>
      </c>
    </row>
    <row r="819" spans="1:41" ht="14.25" hidden="1" x14ac:dyDescent="0.45">
      <c r="A819" s="246" t="s">
        <v>1074</v>
      </c>
      <c r="B819" s="247"/>
      <c r="C819" s="232"/>
      <c r="D819" s="243"/>
      <c r="E819" s="232"/>
      <c r="F819" s="232"/>
      <c r="G819" s="232"/>
      <c r="H819" s="232"/>
      <c r="I819" s="232"/>
      <c r="J819" s="345" t="s">
        <v>233</v>
      </c>
      <c r="K819" s="345" t="s">
        <v>233</v>
      </c>
      <c r="L819" s="235">
        <v>0</v>
      </c>
      <c r="M819" s="235">
        <v>0</v>
      </c>
      <c r="N819" s="235">
        <v>0</v>
      </c>
      <c r="O819" s="235"/>
      <c r="P819" s="236">
        <v>0</v>
      </c>
      <c r="Q819" s="236">
        <v>8</v>
      </c>
      <c r="R819" s="236">
        <v>0</v>
      </c>
      <c r="S819" s="237">
        <v>0</v>
      </c>
      <c r="T819" s="234" t="e">
        <v>#N/A</v>
      </c>
      <c r="U819" s="234" t="e">
        <v>#N/A</v>
      </c>
      <c r="V819" s="234" t="e">
        <v>#N/A</v>
      </c>
      <c r="W819" s="234" t="e">
        <v>#N/A</v>
      </c>
      <c r="Y819" s="238">
        <v>1</v>
      </c>
      <c r="AA819" s="238">
        <v>0</v>
      </c>
      <c r="AB819" s="238">
        <v>0</v>
      </c>
      <c r="AC819" s="238">
        <v>0</v>
      </c>
      <c r="AD819" s="238">
        <v>0</v>
      </c>
      <c r="AE819" s="239">
        <v>0</v>
      </c>
      <c r="AH819" s="240">
        <f t="shared" si="24"/>
        <v>0</v>
      </c>
      <c r="AI819" s="193"/>
      <c r="AJ819" s="193"/>
      <c r="AK819" s="240"/>
      <c r="AO819" s="241">
        <f t="shared" si="25"/>
        <v>0</v>
      </c>
    </row>
    <row r="820" spans="1:41" ht="14.25" hidden="1" x14ac:dyDescent="0.45">
      <c r="A820" s="246" t="s">
        <v>1075</v>
      </c>
      <c r="B820" s="247"/>
      <c r="C820" s="232"/>
      <c r="D820" s="243"/>
      <c r="E820" s="232"/>
      <c r="F820" s="232"/>
      <c r="G820" s="232"/>
      <c r="H820" s="232"/>
      <c r="I820" s="232"/>
      <c r="J820" s="345" t="s">
        <v>233</v>
      </c>
      <c r="K820" s="345" t="s">
        <v>233</v>
      </c>
      <c r="L820" s="235">
        <v>0</v>
      </c>
      <c r="M820" s="235">
        <v>0</v>
      </c>
      <c r="N820" s="235">
        <v>0</v>
      </c>
      <c r="O820" s="235"/>
      <c r="P820" s="236">
        <v>0</v>
      </c>
      <c r="Q820" s="236">
        <v>8</v>
      </c>
      <c r="R820" s="236">
        <v>0</v>
      </c>
      <c r="S820" s="237">
        <v>0</v>
      </c>
      <c r="T820" s="234" t="e">
        <v>#N/A</v>
      </c>
      <c r="U820" s="234" t="e">
        <v>#N/A</v>
      </c>
      <c r="V820" s="234" t="e">
        <v>#N/A</v>
      </c>
      <c r="W820" s="234" t="e">
        <v>#N/A</v>
      </c>
      <c r="Y820" s="238">
        <v>1</v>
      </c>
      <c r="AA820" s="238">
        <v>0</v>
      </c>
      <c r="AB820" s="238">
        <v>0</v>
      </c>
      <c r="AC820" s="238">
        <v>0</v>
      </c>
      <c r="AD820" s="238">
        <v>0</v>
      </c>
      <c r="AE820" s="239">
        <v>0</v>
      </c>
      <c r="AH820" s="240">
        <f t="shared" si="24"/>
        <v>0</v>
      </c>
      <c r="AI820" s="193"/>
      <c r="AJ820" s="193"/>
      <c r="AK820" s="240"/>
      <c r="AO820" s="241">
        <f t="shared" si="25"/>
        <v>0</v>
      </c>
    </row>
    <row r="821" spans="1:41" ht="14.25" hidden="1" x14ac:dyDescent="0.45">
      <c r="A821" s="246" t="s">
        <v>1076</v>
      </c>
      <c r="B821" s="247"/>
      <c r="C821" s="232"/>
      <c r="D821" s="243"/>
      <c r="E821" s="232"/>
      <c r="F821" s="232"/>
      <c r="G821" s="232"/>
      <c r="H821" s="232"/>
      <c r="I821" s="232"/>
      <c r="J821" s="345" t="s">
        <v>233</v>
      </c>
      <c r="K821" s="345" t="s">
        <v>233</v>
      </c>
      <c r="L821" s="235">
        <v>0</v>
      </c>
      <c r="M821" s="235">
        <v>0</v>
      </c>
      <c r="N821" s="235">
        <v>0</v>
      </c>
      <c r="O821" s="235"/>
      <c r="P821" s="236">
        <v>0</v>
      </c>
      <c r="Q821" s="236">
        <v>8</v>
      </c>
      <c r="R821" s="236">
        <v>0</v>
      </c>
      <c r="S821" s="237">
        <v>0</v>
      </c>
      <c r="T821" s="234" t="e">
        <v>#N/A</v>
      </c>
      <c r="U821" s="234" t="e">
        <v>#N/A</v>
      </c>
      <c r="V821" s="234" t="e">
        <v>#N/A</v>
      </c>
      <c r="W821" s="234" t="e">
        <v>#N/A</v>
      </c>
      <c r="Y821" s="238">
        <v>1</v>
      </c>
      <c r="AA821" s="238">
        <v>0</v>
      </c>
      <c r="AB821" s="238">
        <v>0</v>
      </c>
      <c r="AC821" s="238">
        <v>0</v>
      </c>
      <c r="AD821" s="238">
        <v>0</v>
      </c>
      <c r="AE821" s="239">
        <v>0</v>
      </c>
      <c r="AH821" s="240">
        <f t="shared" si="24"/>
        <v>0</v>
      </c>
      <c r="AI821" s="193"/>
      <c r="AJ821" s="193"/>
      <c r="AK821" s="240"/>
      <c r="AO821" s="241">
        <f t="shared" si="25"/>
        <v>0</v>
      </c>
    </row>
    <row r="822" spans="1:41" ht="14.25" hidden="1" x14ac:dyDescent="0.45">
      <c r="A822" s="246" t="s">
        <v>1077</v>
      </c>
      <c r="B822" s="247"/>
      <c r="C822" s="232"/>
      <c r="D822" s="243"/>
      <c r="E822" s="232"/>
      <c r="F822" s="232"/>
      <c r="G822" s="232"/>
      <c r="H822" s="232"/>
      <c r="I822" s="232"/>
      <c r="J822" s="345" t="s">
        <v>233</v>
      </c>
      <c r="K822" s="345" t="s">
        <v>233</v>
      </c>
      <c r="L822" s="235">
        <v>0</v>
      </c>
      <c r="M822" s="235">
        <v>0</v>
      </c>
      <c r="N822" s="235">
        <v>0</v>
      </c>
      <c r="O822" s="235"/>
      <c r="P822" s="236">
        <v>0</v>
      </c>
      <c r="Q822" s="236">
        <v>8</v>
      </c>
      <c r="R822" s="236">
        <v>0</v>
      </c>
      <c r="S822" s="237">
        <v>0</v>
      </c>
      <c r="T822" s="234" t="e">
        <v>#N/A</v>
      </c>
      <c r="U822" s="234" t="e">
        <v>#N/A</v>
      </c>
      <c r="V822" s="234" t="e">
        <v>#N/A</v>
      </c>
      <c r="W822" s="234" t="e">
        <v>#N/A</v>
      </c>
      <c r="Y822" s="238">
        <v>1</v>
      </c>
      <c r="AA822" s="238">
        <v>0</v>
      </c>
      <c r="AB822" s="238">
        <v>0</v>
      </c>
      <c r="AC822" s="238">
        <v>0</v>
      </c>
      <c r="AD822" s="238">
        <v>0</v>
      </c>
      <c r="AE822" s="239">
        <v>0</v>
      </c>
      <c r="AH822" s="240">
        <f t="shared" si="24"/>
        <v>0</v>
      </c>
      <c r="AI822" s="193"/>
      <c r="AJ822" s="193"/>
      <c r="AK822" s="240"/>
      <c r="AO822" s="241">
        <f t="shared" si="25"/>
        <v>0</v>
      </c>
    </row>
    <row r="823" spans="1:41" ht="14.25" hidden="1" x14ac:dyDescent="0.45">
      <c r="A823" s="246" t="s">
        <v>1078</v>
      </c>
      <c r="B823" s="247"/>
      <c r="C823" s="232"/>
      <c r="D823" s="243"/>
      <c r="E823" s="232"/>
      <c r="F823" s="232"/>
      <c r="G823" s="232"/>
      <c r="H823" s="232"/>
      <c r="I823" s="232"/>
      <c r="J823" s="345" t="s">
        <v>233</v>
      </c>
      <c r="K823" s="345" t="s">
        <v>233</v>
      </c>
      <c r="L823" s="235">
        <v>0</v>
      </c>
      <c r="M823" s="235">
        <v>0</v>
      </c>
      <c r="N823" s="235">
        <v>0</v>
      </c>
      <c r="O823" s="235"/>
      <c r="P823" s="236">
        <v>0</v>
      </c>
      <c r="Q823" s="236">
        <v>8</v>
      </c>
      <c r="R823" s="236">
        <v>0</v>
      </c>
      <c r="S823" s="237">
        <v>0</v>
      </c>
      <c r="T823" s="234" t="e">
        <v>#N/A</v>
      </c>
      <c r="U823" s="234" t="e">
        <v>#N/A</v>
      </c>
      <c r="V823" s="234" t="e">
        <v>#N/A</v>
      </c>
      <c r="W823" s="234" t="e">
        <v>#N/A</v>
      </c>
      <c r="Y823" s="238">
        <v>1</v>
      </c>
      <c r="AA823" s="238">
        <v>0</v>
      </c>
      <c r="AB823" s="238">
        <v>0</v>
      </c>
      <c r="AC823" s="238">
        <v>0</v>
      </c>
      <c r="AD823" s="238">
        <v>0</v>
      </c>
      <c r="AE823" s="239">
        <v>0</v>
      </c>
      <c r="AH823" s="240">
        <f t="shared" si="24"/>
        <v>0</v>
      </c>
      <c r="AI823" s="193"/>
      <c r="AJ823" s="193"/>
      <c r="AK823" s="240"/>
      <c r="AO823" s="241">
        <f t="shared" si="25"/>
        <v>0</v>
      </c>
    </row>
    <row r="824" spans="1:41" ht="14.25" hidden="1" x14ac:dyDescent="0.45">
      <c r="A824" s="246" t="s">
        <v>1079</v>
      </c>
      <c r="B824" s="247"/>
      <c r="C824" s="232"/>
      <c r="D824" s="243"/>
      <c r="E824" s="232"/>
      <c r="F824" s="232"/>
      <c r="G824" s="232"/>
      <c r="H824" s="232"/>
      <c r="I824" s="232"/>
      <c r="J824" s="345" t="s">
        <v>233</v>
      </c>
      <c r="K824" s="345" t="s">
        <v>233</v>
      </c>
      <c r="L824" s="235">
        <v>0</v>
      </c>
      <c r="M824" s="235">
        <v>0</v>
      </c>
      <c r="N824" s="235">
        <v>0</v>
      </c>
      <c r="O824" s="235"/>
      <c r="P824" s="236">
        <v>0</v>
      </c>
      <c r="Q824" s="236">
        <v>8</v>
      </c>
      <c r="R824" s="236">
        <v>0</v>
      </c>
      <c r="S824" s="237">
        <v>0</v>
      </c>
      <c r="T824" s="234" t="e">
        <v>#N/A</v>
      </c>
      <c r="U824" s="234" t="e">
        <v>#N/A</v>
      </c>
      <c r="V824" s="234" t="e">
        <v>#N/A</v>
      </c>
      <c r="W824" s="234" t="e">
        <v>#N/A</v>
      </c>
      <c r="Y824" s="238">
        <v>1</v>
      </c>
      <c r="AA824" s="238">
        <v>0</v>
      </c>
      <c r="AB824" s="238">
        <v>0</v>
      </c>
      <c r="AC824" s="238">
        <v>0</v>
      </c>
      <c r="AD824" s="238">
        <v>0</v>
      </c>
      <c r="AE824" s="239">
        <v>0</v>
      </c>
      <c r="AH824" s="240">
        <f t="shared" si="24"/>
        <v>0</v>
      </c>
      <c r="AI824" s="193"/>
      <c r="AJ824" s="193"/>
      <c r="AK824" s="240"/>
      <c r="AO824" s="241">
        <f t="shared" si="25"/>
        <v>0</v>
      </c>
    </row>
    <row r="825" spans="1:41" ht="14.25" hidden="1" x14ac:dyDescent="0.45">
      <c r="A825" s="246" t="s">
        <v>1080</v>
      </c>
      <c r="B825" s="247"/>
      <c r="C825" s="232"/>
      <c r="D825" s="243"/>
      <c r="E825" s="232"/>
      <c r="F825" s="232"/>
      <c r="G825" s="232"/>
      <c r="H825" s="232"/>
      <c r="I825" s="232"/>
      <c r="J825" s="345" t="s">
        <v>233</v>
      </c>
      <c r="K825" s="345" t="s">
        <v>233</v>
      </c>
      <c r="L825" s="235">
        <v>0</v>
      </c>
      <c r="M825" s="235">
        <v>0</v>
      </c>
      <c r="N825" s="235">
        <v>0</v>
      </c>
      <c r="O825" s="235"/>
      <c r="P825" s="236">
        <v>0</v>
      </c>
      <c r="Q825" s="236">
        <v>8</v>
      </c>
      <c r="R825" s="236">
        <v>0</v>
      </c>
      <c r="S825" s="237">
        <v>0</v>
      </c>
      <c r="T825" s="234" t="e">
        <v>#N/A</v>
      </c>
      <c r="U825" s="234" t="e">
        <v>#N/A</v>
      </c>
      <c r="V825" s="234" t="e">
        <v>#N/A</v>
      </c>
      <c r="W825" s="234" t="e">
        <v>#N/A</v>
      </c>
      <c r="Y825" s="238">
        <v>1</v>
      </c>
      <c r="AA825" s="238">
        <v>0</v>
      </c>
      <c r="AB825" s="238">
        <v>0</v>
      </c>
      <c r="AC825" s="238">
        <v>0</v>
      </c>
      <c r="AD825" s="238">
        <v>0</v>
      </c>
      <c r="AE825" s="239">
        <v>0</v>
      </c>
      <c r="AH825" s="240">
        <f t="shared" si="24"/>
        <v>0</v>
      </c>
      <c r="AI825" s="193"/>
      <c r="AJ825" s="193"/>
      <c r="AK825" s="240"/>
      <c r="AO825" s="241">
        <f t="shared" si="25"/>
        <v>0</v>
      </c>
    </row>
    <row r="826" spans="1:41" ht="14.25" hidden="1" x14ac:dyDescent="0.45">
      <c r="A826" s="246" t="s">
        <v>1081</v>
      </c>
      <c r="B826" s="247"/>
      <c r="C826" s="232"/>
      <c r="D826" s="243"/>
      <c r="E826" s="232"/>
      <c r="F826" s="232"/>
      <c r="G826" s="232"/>
      <c r="H826" s="232"/>
      <c r="I826" s="232"/>
      <c r="J826" s="345" t="s">
        <v>233</v>
      </c>
      <c r="K826" s="345" t="s">
        <v>233</v>
      </c>
      <c r="L826" s="235">
        <v>0</v>
      </c>
      <c r="M826" s="235">
        <v>0</v>
      </c>
      <c r="N826" s="235">
        <v>0</v>
      </c>
      <c r="O826" s="235"/>
      <c r="P826" s="236">
        <v>0</v>
      </c>
      <c r="Q826" s="236">
        <v>8</v>
      </c>
      <c r="R826" s="236">
        <v>0</v>
      </c>
      <c r="S826" s="237">
        <v>0</v>
      </c>
      <c r="T826" s="234" t="e">
        <v>#N/A</v>
      </c>
      <c r="U826" s="234" t="e">
        <v>#N/A</v>
      </c>
      <c r="V826" s="234" t="e">
        <v>#N/A</v>
      </c>
      <c r="W826" s="234" t="e">
        <v>#N/A</v>
      </c>
      <c r="Y826" s="238">
        <v>1</v>
      </c>
      <c r="AA826" s="238">
        <v>0</v>
      </c>
      <c r="AB826" s="238">
        <v>0</v>
      </c>
      <c r="AC826" s="238">
        <v>0</v>
      </c>
      <c r="AD826" s="238">
        <v>0</v>
      </c>
      <c r="AE826" s="239">
        <v>0</v>
      </c>
      <c r="AH826" s="240">
        <f t="shared" si="24"/>
        <v>0</v>
      </c>
      <c r="AI826" s="193"/>
      <c r="AJ826" s="193"/>
      <c r="AK826" s="240"/>
      <c r="AO826" s="241">
        <f t="shared" si="25"/>
        <v>0</v>
      </c>
    </row>
    <row r="827" spans="1:41" ht="14.25" hidden="1" x14ac:dyDescent="0.45">
      <c r="A827" s="246" t="s">
        <v>1082</v>
      </c>
      <c r="B827" s="247"/>
      <c r="C827" s="232"/>
      <c r="D827" s="243"/>
      <c r="E827" s="232"/>
      <c r="F827" s="232"/>
      <c r="G827" s="232"/>
      <c r="H827" s="232"/>
      <c r="I827" s="232"/>
      <c r="J827" s="345" t="s">
        <v>233</v>
      </c>
      <c r="K827" s="345" t="s">
        <v>233</v>
      </c>
      <c r="L827" s="235">
        <v>0</v>
      </c>
      <c r="M827" s="235">
        <v>0</v>
      </c>
      <c r="N827" s="235">
        <v>0</v>
      </c>
      <c r="O827" s="235"/>
      <c r="P827" s="236">
        <v>0</v>
      </c>
      <c r="Q827" s="236">
        <v>8</v>
      </c>
      <c r="R827" s="236">
        <v>0</v>
      </c>
      <c r="S827" s="237">
        <v>0</v>
      </c>
      <c r="T827" s="234" t="e">
        <v>#N/A</v>
      </c>
      <c r="U827" s="234" t="e">
        <v>#N/A</v>
      </c>
      <c r="V827" s="234" t="e">
        <v>#N/A</v>
      </c>
      <c r="W827" s="234" t="e">
        <v>#N/A</v>
      </c>
      <c r="Y827" s="238">
        <v>1</v>
      </c>
      <c r="AA827" s="238">
        <v>0</v>
      </c>
      <c r="AB827" s="238">
        <v>0</v>
      </c>
      <c r="AC827" s="238">
        <v>0</v>
      </c>
      <c r="AD827" s="238">
        <v>0</v>
      </c>
      <c r="AE827" s="239">
        <v>0</v>
      </c>
      <c r="AH827" s="240">
        <f t="shared" si="24"/>
        <v>0</v>
      </c>
      <c r="AI827" s="193"/>
      <c r="AJ827" s="193"/>
      <c r="AK827" s="240"/>
      <c r="AO827" s="241">
        <f t="shared" si="25"/>
        <v>0</v>
      </c>
    </row>
    <row r="828" spans="1:41" ht="14.25" hidden="1" x14ac:dyDescent="0.45">
      <c r="A828" s="246" t="s">
        <v>1083</v>
      </c>
      <c r="B828" s="247"/>
      <c r="C828" s="232"/>
      <c r="D828" s="243"/>
      <c r="E828" s="232"/>
      <c r="F828" s="232"/>
      <c r="G828" s="232"/>
      <c r="H828" s="232"/>
      <c r="I828" s="232"/>
      <c r="J828" s="345" t="s">
        <v>233</v>
      </c>
      <c r="K828" s="345" t="s">
        <v>233</v>
      </c>
      <c r="L828" s="235">
        <v>0</v>
      </c>
      <c r="M828" s="235">
        <v>0</v>
      </c>
      <c r="N828" s="235">
        <v>0</v>
      </c>
      <c r="O828" s="235"/>
      <c r="P828" s="236">
        <v>0</v>
      </c>
      <c r="Q828" s="236">
        <v>8</v>
      </c>
      <c r="R828" s="236">
        <v>0</v>
      </c>
      <c r="S828" s="237">
        <v>0</v>
      </c>
      <c r="T828" s="234" t="e">
        <v>#N/A</v>
      </c>
      <c r="U828" s="234" t="e">
        <v>#N/A</v>
      </c>
      <c r="V828" s="234" t="e">
        <v>#N/A</v>
      </c>
      <c r="W828" s="234" t="e">
        <v>#N/A</v>
      </c>
      <c r="Y828" s="238">
        <v>1</v>
      </c>
      <c r="AA828" s="238">
        <v>0</v>
      </c>
      <c r="AB828" s="238">
        <v>0</v>
      </c>
      <c r="AC828" s="238">
        <v>0</v>
      </c>
      <c r="AD828" s="238">
        <v>0</v>
      </c>
      <c r="AE828" s="239">
        <v>0</v>
      </c>
      <c r="AH828" s="240">
        <f t="shared" si="24"/>
        <v>0</v>
      </c>
      <c r="AI828" s="193"/>
      <c r="AJ828" s="193"/>
      <c r="AK828" s="240"/>
      <c r="AO828" s="241">
        <f t="shared" si="25"/>
        <v>0</v>
      </c>
    </row>
    <row r="829" spans="1:41" ht="14.25" hidden="1" x14ac:dyDescent="0.45">
      <c r="A829" s="246" t="s">
        <v>1084</v>
      </c>
      <c r="B829" s="247"/>
      <c r="C829" s="232"/>
      <c r="D829" s="243"/>
      <c r="E829" s="232"/>
      <c r="F829" s="232"/>
      <c r="G829" s="232"/>
      <c r="H829" s="232"/>
      <c r="I829" s="232"/>
      <c r="J829" s="345" t="s">
        <v>233</v>
      </c>
      <c r="K829" s="345" t="s">
        <v>233</v>
      </c>
      <c r="L829" s="235">
        <v>0</v>
      </c>
      <c r="M829" s="235">
        <v>0</v>
      </c>
      <c r="N829" s="235">
        <v>0</v>
      </c>
      <c r="O829" s="235"/>
      <c r="P829" s="236">
        <v>0</v>
      </c>
      <c r="Q829" s="236">
        <v>8</v>
      </c>
      <c r="R829" s="236">
        <v>0</v>
      </c>
      <c r="S829" s="237">
        <v>0</v>
      </c>
      <c r="T829" s="234" t="e">
        <v>#N/A</v>
      </c>
      <c r="U829" s="234" t="e">
        <v>#N/A</v>
      </c>
      <c r="V829" s="234" t="e">
        <v>#N/A</v>
      </c>
      <c r="W829" s="234" t="e">
        <v>#N/A</v>
      </c>
      <c r="Y829" s="238">
        <v>1</v>
      </c>
      <c r="AA829" s="238">
        <v>0</v>
      </c>
      <c r="AB829" s="238">
        <v>0</v>
      </c>
      <c r="AC829" s="238">
        <v>0</v>
      </c>
      <c r="AD829" s="238">
        <v>0</v>
      </c>
      <c r="AE829" s="239">
        <v>0</v>
      </c>
      <c r="AH829" s="240">
        <f t="shared" si="24"/>
        <v>0</v>
      </c>
      <c r="AI829" s="193"/>
      <c r="AJ829" s="193"/>
      <c r="AK829" s="240"/>
      <c r="AO829" s="241">
        <f t="shared" si="25"/>
        <v>0</v>
      </c>
    </row>
    <row r="830" spans="1:41" ht="14.25" hidden="1" x14ac:dyDescent="0.45">
      <c r="A830" s="246" t="s">
        <v>1085</v>
      </c>
      <c r="B830" s="247"/>
      <c r="C830" s="232"/>
      <c r="D830" s="243"/>
      <c r="E830" s="232"/>
      <c r="F830" s="232"/>
      <c r="G830" s="232"/>
      <c r="H830" s="232"/>
      <c r="I830" s="232"/>
      <c r="J830" s="345" t="s">
        <v>233</v>
      </c>
      <c r="K830" s="345" t="s">
        <v>233</v>
      </c>
      <c r="L830" s="235">
        <v>0</v>
      </c>
      <c r="M830" s="235">
        <v>0</v>
      </c>
      <c r="N830" s="235">
        <v>0</v>
      </c>
      <c r="O830" s="235"/>
      <c r="P830" s="236">
        <v>0</v>
      </c>
      <c r="Q830" s="236">
        <v>8</v>
      </c>
      <c r="R830" s="236">
        <v>0</v>
      </c>
      <c r="S830" s="237">
        <v>0</v>
      </c>
      <c r="T830" s="234" t="e">
        <v>#N/A</v>
      </c>
      <c r="U830" s="234" t="e">
        <v>#N/A</v>
      </c>
      <c r="V830" s="234" t="e">
        <v>#N/A</v>
      </c>
      <c r="W830" s="234" t="e">
        <v>#N/A</v>
      </c>
      <c r="Y830" s="238">
        <v>1</v>
      </c>
      <c r="AA830" s="238">
        <v>0</v>
      </c>
      <c r="AB830" s="238">
        <v>0</v>
      </c>
      <c r="AC830" s="238">
        <v>0</v>
      </c>
      <c r="AD830" s="238">
        <v>0</v>
      </c>
      <c r="AE830" s="239">
        <v>0</v>
      </c>
      <c r="AH830" s="240">
        <f t="shared" si="24"/>
        <v>0</v>
      </c>
      <c r="AI830" s="193"/>
      <c r="AJ830" s="193"/>
      <c r="AK830" s="240"/>
      <c r="AO830" s="241">
        <f t="shared" si="25"/>
        <v>0</v>
      </c>
    </row>
    <row r="831" spans="1:41" ht="14.25" hidden="1" x14ac:dyDescent="0.45">
      <c r="A831" s="246" t="s">
        <v>1086</v>
      </c>
      <c r="B831" s="247"/>
      <c r="C831" s="232"/>
      <c r="D831" s="243"/>
      <c r="E831" s="232"/>
      <c r="F831" s="232"/>
      <c r="G831" s="232"/>
      <c r="H831" s="232"/>
      <c r="I831" s="232"/>
      <c r="J831" s="345" t="s">
        <v>233</v>
      </c>
      <c r="K831" s="345" t="s">
        <v>233</v>
      </c>
      <c r="L831" s="235">
        <v>0</v>
      </c>
      <c r="M831" s="235">
        <v>0</v>
      </c>
      <c r="N831" s="235">
        <v>0</v>
      </c>
      <c r="O831" s="235"/>
      <c r="P831" s="236">
        <v>0</v>
      </c>
      <c r="Q831" s="236">
        <v>8</v>
      </c>
      <c r="R831" s="236">
        <v>0</v>
      </c>
      <c r="S831" s="237">
        <v>0</v>
      </c>
      <c r="T831" s="234" t="e">
        <v>#N/A</v>
      </c>
      <c r="U831" s="234" t="e">
        <v>#N/A</v>
      </c>
      <c r="V831" s="234" t="e">
        <v>#N/A</v>
      </c>
      <c r="W831" s="234" t="e">
        <v>#N/A</v>
      </c>
      <c r="Y831" s="238">
        <v>1</v>
      </c>
      <c r="AA831" s="238">
        <v>0</v>
      </c>
      <c r="AB831" s="238">
        <v>0</v>
      </c>
      <c r="AC831" s="238">
        <v>0</v>
      </c>
      <c r="AD831" s="238">
        <v>0</v>
      </c>
      <c r="AE831" s="239">
        <v>0</v>
      </c>
      <c r="AH831" s="240">
        <f t="shared" si="24"/>
        <v>0</v>
      </c>
      <c r="AI831" s="193"/>
      <c r="AJ831" s="193"/>
      <c r="AK831" s="240"/>
      <c r="AO831" s="241">
        <f t="shared" si="25"/>
        <v>0</v>
      </c>
    </row>
    <row r="832" spans="1:41" ht="14.25" hidden="1" x14ac:dyDescent="0.45">
      <c r="A832" s="246" t="s">
        <v>1087</v>
      </c>
      <c r="B832" s="247"/>
      <c r="C832" s="232"/>
      <c r="D832" s="243"/>
      <c r="E832" s="232"/>
      <c r="F832" s="232"/>
      <c r="G832" s="232"/>
      <c r="H832" s="232"/>
      <c r="I832" s="232"/>
      <c r="J832" s="345" t="s">
        <v>233</v>
      </c>
      <c r="K832" s="345" t="s">
        <v>233</v>
      </c>
      <c r="L832" s="235">
        <v>0</v>
      </c>
      <c r="M832" s="235">
        <v>0</v>
      </c>
      <c r="N832" s="235">
        <v>0</v>
      </c>
      <c r="O832" s="235"/>
      <c r="P832" s="236">
        <v>0</v>
      </c>
      <c r="Q832" s="236">
        <v>8</v>
      </c>
      <c r="R832" s="236">
        <v>0</v>
      </c>
      <c r="S832" s="237">
        <v>0</v>
      </c>
      <c r="T832" s="234" t="e">
        <v>#N/A</v>
      </c>
      <c r="U832" s="234" t="e">
        <v>#N/A</v>
      </c>
      <c r="V832" s="234" t="e">
        <v>#N/A</v>
      </c>
      <c r="W832" s="234" t="e">
        <v>#N/A</v>
      </c>
      <c r="Y832" s="238">
        <v>1</v>
      </c>
      <c r="AA832" s="238">
        <v>0</v>
      </c>
      <c r="AB832" s="238">
        <v>0</v>
      </c>
      <c r="AC832" s="238">
        <v>0</v>
      </c>
      <c r="AD832" s="238">
        <v>0</v>
      </c>
      <c r="AE832" s="239">
        <v>0</v>
      </c>
      <c r="AH832" s="240">
        <f t="shared" si="24"/>
        <v>0</v>
      </c>
      <c r="AI832" s="193"/>
      <c r="AJ832" s="193"/>
      <c r="AK832" s="240"/>
      <c r="AO832" s="241">
        <f t="shared" si="25"/>
        <v>0</v>
      </c>
    </row>
    <row r="833" spans="1:41" ht="14.25" hidden="1" x14ac:dyDescent="0.45">
      <c r="A833" s="246" t="s">
        <v>1088</v>
      </c>
      <c r="B833" s="247"/>
      <c r="C833" s="232"/>
      <c r="D833" s="243"/>
      <c r="E833" s="232"/>
      <c r="F833" s="232"/>
      <c r="G833" s="232"/>
      <c r="H833" s="232"/>
      <c r="I833" s="232"/>
      <c r="J833" s="345" t="s">
        <v>233</v>
      </c>
      <c r="K833" s="345" t="s">
        <v>233</v>
      </c>
      <c r="L833" s="235">
        <v>0</v>
      </c>
      <c r="M833" s="235">
        <v>0</v>
      </c>
      <c r="N833" s="235">
        <v>0</v>
      </c>
      <c r="O833" s="235"/>
      <c r="P833" s="236">
        <v>0</v>
      </c>
      <c r="Q833" s="236">
        <v>8</v>
      </c>
      <c r="R833" s="236">
        <v>0</v>
      </c>
      <c r="S833" s="237">
        <v>0</v>
      </c>
      <c r="T833" s="234" t="e">
        <v>#N/A</v>
      </c>
      <c r="U833" s="234" t="e">
        <v>#N/A</v>
      </c>
      <c r="V833" s="234" t="e">
        <v>#N/A</v>
      </c>
      <c r="W833" s="234" t="e">
        <v>#N/A</v>
      </c>
      <c r="Y833" s="238">
        <v>1</v>
      </c>
      <c r="AA833" s="238">
        <v>0</v>
      </c>
      <c r="AB833" s="238">
        <v>0</v>
      </c>
      <c r="AC833" s="238">
        <v>0</v>
      </c>
      <c r="AD833" s="238">
        <v>0</v>
      </c>
      <c r="AE833" s="239">
        <v>0</v>
      </c>
      <c r="AH833" s="240">
        <f t="shared" si="24"/>
        <v>0</v>
      </c>
      <c r="AI833" s="193"/>
      <c r="AJ833" s="193"/>
      <c r="AK833" s="240"/>
      <c r="AO833" s="241">
        <f t="shared" si="25"/>
        <v>0</v>
      </c>
    </row>
    <row r="834" spans="1:41" ht="14.25" hidden="1" x14ac:dyDescent="0.45">
      <c r="A834" s="246" t="s">
        <v>1089</v>
      </c>
      <c r="B834" s="247"/>
      <c r="C834" s="232"/>
      <c r="D834" s="243"/>
      <c r="E834" s="232"/>
      <c r="F834" s="232"/>
      <c r="G834" s="232"/>
      <c r="H834" s="232"/>
      <c r="I834" s="232"/>
      <c r="J834" s="345" t="s">
        <v>233</v>
      </c>
      <c r="K834" s="345" t="s">
        <v>233</v>
      </c>
      <c r="L834" s="235">
        <v>0</v>
      </c>
      <c r="M834" s="235">
        <v>0</v>
      </c>
      <c r="N834" s="235">
        <v>0</v>
      </c>
      <c r="O834" s="235"/>
      <c r="P834" s="236">
        <v>0</v>
      </c>
      <c r="Q834" s="236">
        <v>8</v>
      </c>
      <c r="R834" s="236">
        <v>0</v>
      </c>
      <c r="S834" s="237">
        <v>0</v>
      </c>
      <c r="T834" s="234" t="e">
        <v>#N/A</v>
      </c>
      <c r="U834" s="234" t="e">
        <v>#N/A</v>
      </c>
      <c r="V834" s="234" t="e">
        <v>#N/A</v>
      </c>
      <c r="W834" s="234" t="e">
        <v>#N/A</v>
      </c>
      <c r="Y834" s="238">
        <v>1</v>
      </c>
      <c r="AA834" s="238">
        <v>0</v>
      </c>
      <c r="AB834" s="238">
        <v>0</v>
      </c>
      <c r="AC834" s="238">
        <v>0</v>
      </c>
      <c r="AD834" s="238">
        <v>0</v>
      </c>
      <c r="AE834" s="239">
        <v>0</v>
      </c>
      <c r="AH834" s="240">
        <f t="shared" si="24"/>
        <v>0</v>
      </c>
      <c r="AI834" s="193"/>
      <c r="AJ834" s="193"/>
      <c r="AK834" s="240"/>
      <c r="AO834" s="241">
        <f t="shared" si="25"/>
        <v>0</v>
      </c>
    </row>
    <row r="835" spans="1:41" ht="14.25" hidden="1" x14ac:dyDescent="0.45">
      <c r="A835" s="246" t="s">
        <v>1090</v>
      </c>
      <c r="B835" s="247"/>
      <c r="C835" s="232"/>
      <c r="D835" s="243"/>
      <c r="E835" s="232"/>
      <c r="F835" s="232"/>
      <c r="G835" s="232"/>
      <c r="H835" s="232"/>
      <c r="I835" s="232"/>
      <c r="J835" s="345" t="s">
        <v>233</v>
      </c>
      <c r="K835" s="345" t="s">
        <v>233</v>
      </c>
      <c r="L835" s="235">
        <v>0</v>
      </c>
      <c r="M835" s="235">
        <v>0</v>
      </c>
      <c r="N835" s="235">
        <v>0</v>
      </c>
      <c r="O835" s="235"/>
      <c r="P835" s="236">
        <v>0</v>
      </c>
      <c r="Q835" s="236">
        <v>8</v>
      </c>
      <c r="R835" s="236">
        <v>0</v>
      </c>
      <c r="S835" s="237">
        <v>0</v>
      </c>
      <c r="T835" s="234" t="e">
        <v>#N/A</v>
      </c>
      <c r="U835" s="234" t="e">
        <v>#N/A</v>
      </c>
      <c r="V835" s="234" t="e">
        <v>#N/A</v>
      </c>
      <c r="W835" s="234" t="e">
        <v>#N/A</v>
      </c>
      <c r="Y835" s="238">
        <v>1</v>
      </c>
      <c r="AA835" s="238">
        <v>0</v>
      </c>
      <c r="AB835" s="238">
        <v>0</v>
      </c>
      <c r="AC835" s="238">
        <v>0</v>
      </c>
      <c r="AD835" s="238">
        <v>0</v>
      </c>
      <c r="AE835" s="239">
        <v>0</v>
      </c>
      <c r="AH835" s="240">
        <f t="shared" si="24"/>
        <v>0</v>
      </c>
      <c r="AI835" s="193"/>
      <c r="AJ835" s="193"/>
      <c r="AK835" s="240"/>
      <c r="AO835" s="241">
        <f t="shared" si="25"/>
        <v>0</v>
      </c>
    </row>
    <row r="836" spans="1:41" ht="14.25" hidden="1" x14ac:dyDescent="0.45">
      <c r="A836" s="246" t="s">
        <v>1091</v>
      </c>
      <c r="B836" s="247"/>
      <c r="C836" s="232"/>
      <c r="D836" s="243"/>
      <c r="E836" s="232"/>
      <c r="F836" s="232"/>
      <c r="G836" s="232"/>
      <c r="H836" s="232"/>
      <c r="I836" s="232"/>
      <c r="J836" s="345" t="s">
        <v>233</v>
      </c>
      <c r="K836" s="345" t="s">
        <v>233</v>
      </c>
      <c r="L836" s="235">
        <v>0</v>
      </c>
      <c r="M836" s="235">
        <v>0</v>
      </c>
      <c r="N836" s="235">
        <v>0</v>
      </c>
      <c r="O836" s="235"/>
      <c r="P836" s="236">
        <v>0</v>
      </c>
      <c r="Q836" s="236">
        <v>8</v>
      </c>
      <c r="R836" s="236">
        <v>0</v>
      </c>
      <c r="S836" s="237">
        <v>0</v>
      </c>
      <c r="T836" s="234" t="e">
        <v>#N/A</v>
      </c>
      <c r="U836" s="234" t="e">
        <v>#N/A</v>
      </c>
      <c r="V836" s="234" t="e">
        <v>#N/A</v>
      </c>
      <c r="W836" s="234" t="e">
        <v>#N/A</v>
      </c>
      <c r="Y836" s="238">
        <v>1</v>
      </c>
      <c r="AA836" s="238">
        <v>0</v>
      </c>
      <c r="AB836" s="238">
        <v>0</v>
      </c>
      <c r="AC836" s="238">
        <v>0</v>
      </c>
      <c r="AD836" s="238">
        <v>0</v>
      </c>
      <c r="AE836" s="239">
        <v>0</v>
      </c>
      <c r="AH836" s="240">
        <f t="shared" si="24"/>
        <v>0</v>
      </c>
      <c r="AI836" s="193"/>
      <c r="AJ836" s="193"/>
      <c r="AK836" s="240"/>
      <c r="AO836" s="241">
        <f t="shared" si="25"/>
        <v>0</v>
      </c>
    </row>
    <row r="837" spans="1:41" ht="14.25" hidden="1" x14ac:dyDescent="0.45">
      <c r="A837" s="246" t="s">
        <v>1092</v>
      </c>
      <c r="B837" s="247"/>
      <c r="C837" s="232"/>
      <c r="D837" s="243"/>
      <c r="E837" s="232"/>
      <c r="F837" s="232"/>
      <c r="G837" s="232"/>
      <c r="H837" s="232"/>
      <c r="I837" s="232"/>
      <c r="J837" s="345" t="s">
        <v>233</v>
      </c>
      <c r="K837" s="345" t="s">
        <v>233</v>
      </c>
      <c r="L837" s="235">
        <v>0</v>
      </c>
      <c r="M837" s="235">
        <v>0</v>
      </c>
      <c r="N837" s="235">
        <v>0</v>
      </c>
      <c r="O837" s="235"/>
      <c r="P837" s="236">
        <v>0</v>
      </c>
      <c r="Q837" s="236">
        <v>8</v>
      </c>
      <c r="R837" s="236">
        <v>0</v>
      </c>
      <c r="S837" s="237">
        <v>0</v>
      </c>
      <c r="T837" s="234" t="e">
        <v>#N/A</v>
      </c>
      <c r="U837" s="234" t="e">
        <v>#N/A</v>
      </c>
      <c r="V837" s="234" t="e">
        <v>#N/A</v>
      </c>
      <c r="W837" s="234" t="e">
        <v>#N/A</v>
      </c>
      <c r="Y837" s="238">
        <v>1</v>
      </c>
      <c r="AA837" s="238">
        <v>0</v>
      </c>
      <c r="AB837" s="238">
        <v>0</v>
      </c>
      <c r="AC837" s="238">
        <v>0</v>
      </c>
      <c r="AD837" s="238">
        <v>0</v>
      </c>
      <c r="AE837" s="239">
        <v>0</v>
      </c>
      <c r="AH837" s="240">
        <f t="shared" si="24"/>
        <v>0</v>
      </c>
      <c r="AI837" s="193"/>
      <c r="AJ837" s="193"/>
      <c r="AK837" s="240"/>
      <c r="AO837" s="241">
        <f t="shared" si="25"/>
        <v>0</v>
      </c>
    </row>
    <row r="838" spans="1:41" ht="14.25" hidden="1" x14ac:dyDescent="0.45">
      <c r="A838" s="246" t="s">
        <v>1093</v>
      </c>
      <c r="B838" s="247"/>
      <c r="C838" s="232"/>
      <c r="D838" s="243"/>
      <c r="E838" s="232"/>
      <c r="F838" s="232"/>
      <c r="G838" s="232"/>
      <c r="H838" s="232"/>
      <c r="I838" s="232"/>
      <c r="J838" s="345" t="s">
        <v>233</v>
      </c>
      <c r="K838" s="345" t="s">
        <v>233</v>
      </c>
      <c r="L838" s="235">
        <v>0</v>
      </c>
      <c r="M838" s="235">
        <v>0</v>
      </c>
      <c r="N838" s="235">
        <v>0</v>
      </c>
      <c r="O838" s="235"/>
      <c r="P838" s="236">
        <v>0</v>
      </c>
      <c r="Q838" s="236">
        <v>8</v>
      </c>
      <c r="R838" s="236">
        <v>0</v>
      </c>
      <c r="S838" s="237">
        <v>0</v>
      </c>
      <c r="T838" s="234" t="e">
        <v>#N/A</v>
      </c>
      <c r="U838" s="234" t="e">
        <v>#N/A</v>
      </c>
      <c r="V838" s="234" t="e">
        <v>#N/A</v>
      </c>
      <c r="W838" s="234" t="e">
        <v>#N/A</v>
      </c>
      <c r="Y838" s="238">
        <v>1</v>
      </c>
      <c r="AA838" s="238">
        <v>0</v>
      </c>
      <c r="AB838" s="238">
        <v>0</v>
      </c>
      <c r="AC838" s="238">
        <v>0</v>
      </c>
      <c r="AD838" s="238">
        <v>0</v>
      </c>
      <c r="AE838" s="239">
        <v>0</v>
      </c>
      <c r="AH838" s="240">
        <f t="shared" si="24"/>
        <v>0</v>
      </c>
      <c r="AI838" s="193"/>
      <c r="AJ838" s="193"/>
      <c r="AK838" s="240"/>
      <c r="AO838" s="241">
        <f t="shared" si="25"/>
        <v>0</v>
      </c>
    </row>
    <row r="839" spans="1:41" ht="14.25" hidden="1" x14ac:dyDescent="0.45">
      <c r="A839" s="246" t="s">
        <v>1094</v>
      </c>
      <c r="B839" s="247"/>
      <c r="C839" s="232"/>
      <c r="D839" s="243"/>
      <c r="E839" s="232"/>
      <c r="F839" s="232"/>
      <c r="G839" s="232"/>
      <c r="H839" s="232"/>
      <c r="I839" s="232"/>
      <c r="J839" s="345" t="s">
        <v>233</v>
      </c>
      <c r="K839" s="345" t="s">
        <v>233</v>
      </c>
      <c r="L839" s="235">
        <v>0</v>
      </c>
      <c r="M839" s="235">
        <v>0</v>
      </c>
      <c r="N839" s="235">
        <v>0</v>
      </c>
      <c r="O839" s="235"/>
      <c r="P839" s="236">
        <v>0</v>
      </c>
      <c r="Q839" s="236">
        <v>8</v>
      </c>
      <c r="R839" s="236">
        <v>0</v>
      </c>
      <c r="S839" s="237">
        <v>0</v>
      </c>
      <c r="T839" s="234" t="e">
        <v>#N/A</v>
      </c>
      <c r="U839" s="234" t="e">
        <v>#N/A</v>
      </c>
      <c r="V839" s="234" t="e">
        <v>#N/A</v>
      </c>
      <c r="W839" s="234" t="e">
        <v>#N/A</v>
      </c>
      <c r="Y839" s="238">
        <v>1</v>
      </c>
      <c r="AA839" s="238">
        <v>0</v>
      </c>
      <c r="AB839" s="238">
        <v>0</v>
      </c>
      <c r="AC839" s="238">
        <v>0</v>
      </c>
      <c r="AD839" s="238">
        <v>0</v>
      </c>
      <c r="AE839" s="239">
        <v>0</v>
      </c>
      <c r="AH839" s="240">
        <f t="shared" si="24"/>
        <v>0</v>
      </c>
      <c r="AI839" s="193"/>
      <c r="AJ839" s="193"/>
      <c r="AK839" s="240"/>
      <c r="AO839" s="241">
        <f t="shared" si="25"/>
        <v>0</v>
      </c>
    </row>
    <row r="840" spans="1:41" ht="14.25" hidden="1" x14ac:dyDescent="0.45">
      <c r="A840" s="246" t="s">
        <v>1095</v>
      </c>
      <c r="B840" s="247"/>
      <c r="C840" s="232"/>
      <c r="D840" s="243"/>
      <c r="E840" s="232"/>
      <c r="F840" s="232"/>
      <c r="G840" s="232"/>
      <c r="H840" s="232"/>
      <c r="I840" s="232"/>
      <c r="J840" s="345" t="s">
        <v>233</v>
      </c>
      <c r="K840" s="345" t="s">
        <v>233</v>
      </c>
      <c r="L840" s="235">
        <v>0</v>
      </c>
      <c r="M840" s="235">
        <v>0</v>
      </c>
      <c r="N840" s="235">
        <v>0</v>
      </c>
      <c r="O840" s="235"/>
      <c r="P840" s="236">
        <v>0</v>
      </c>
      <c r="Q840" s="236">
        <v>8</v>
      </c>
      <c r="R840" s="236">
        <v>0</v>
      </c>
      <c r="S840" s="237">
        <v>0</v>
      </c>
      <c r="T840" s="234" t="e">
        <v>#N/A</v>
      </c>
      <c r="U840" s="234" t="e">
        <v>#N/A</v>
      </c>
      <c r="V840" s="234" t="e">
        <v>#N/A</v>
      </c>
      <c r="W840" s="234" t="e">
        <v>#N/A</v>
      </c>
      <c r="Y840" s="238">
        <v>1</v>
      </c>
      <c r="AA840" s="238">
        <v>0</v>
      </c>
      <c r="AB840" s="238">
        <v>0</v>
      </c>
      <c r="AC840" s="238">
        <v>0</v>
      </c>
      <c r="AD840" s="238">
        <v>0</v>
      </c>
      <c r="AE840" s="239">
        <v>0</v>
      </c>
      <c r="AH840" s="240">
        <f t="shared" si="24"/>
        <v>0</v>
      </c>
      <c r="AI840" s="193"/>
      <c r="AJ840" s="193"/>
      <c r="AK840" s="240"/>
      <c r="AO840" s="241">
        <f t="shared" si="25"/>
        <v>0</v>
      </c>
    </row>
    <row r="841" spans="1:41" ht="14.25" hidden="1" x14ac:dyDescent="0.45">
      <c r="A841" s="246" t="s">
        <v>1096</v>
      </c>
      <c r="B841" s="247"/>
      <c r="C841" s="232"/>
      <c r="D841" s="243"/>
      <c r="E841" s="232"/>
      <c r="F841" s="232"/>
      <c r="G841" s="232"/>
      <c r="H841" s="232"/>
      <c r="I841" s="232"/>
      <c r="J841" s="345" t="s">
        <v>233</v>
      </c>
      <c r="K841" s="345" t="s">
        <v>233</v>
      </c>
      <c r="L841" s="235">
        <v>0</v>
      </c>
      <c r="M841" s="235">
        <v>0</v>
      </c>
      <c r="N841" s="235">
        <v>0</v>
      </c>
      <c r="O841" s="235"/>
      <c r="P841" s="236">
        <v>0</v>
      </c>
      <c r="Q841" s="236">
        <v>8</v>
      </c>
      <c r="R841" s="236">
        <v>0</v>
      </c>
      <c r="S841" s="237">
        <v>0</v>
      </c>
      <c r="T841" s="234" t="e">
        <v>#N/A</v>
      </c>
      <c r="U841" s="234" t="e">
        <v>#N/A</v>
      </c>
      <c r="V841" s="234" t="e">
        <v>#N/A</v>
      </c>
      <c r="W841" s="234" t="e">
        <v>#N/A</v>
      </c>
      <c r="Y841" s="238">
        <v>1</v>
      </c>
      <c r="AA841" s="238">
        <v>0</v>
      </c>
      <c r="AB841" s="238">
        <v>0</v>
      </c>
      <c r="AC841" s="238">
        <v>0</v>
      </c>
      <c r="AD841" s="238">
        <v>0</v>
      </c>
      <c r="AE841" s="239">
        <v>0</v>
      </c>
      <c r="AH841" s="240">
        <f t="shared" si="24"/>
        <v>0</v>
      </c>
      <c r="AI841" s="193"/>
      <c r="AJ841" s="193"/>
      <c r="AK841" s="240"/>
      <c r="AO841" s="241">
        <f t="shared" si="25"/>
        <v>0</v>
      </c>
    </row>
    <row r="842" spans="1:41" ht="14.25" hidden="1" x14ac:dyDescent="0.45">
      <c r="A842" s="246" t="s">
        <v>1097</v>
      </c>
      <c r="B842" s="247"/>
      <c r="C842" s="232"/>
      <c r="D842" s="243"/>
      <c r="E842" s="232"/>
      <c r="F842" s="232"/>
      <c r="G842" s="232"/>
      <c r="H842" s="232"/>
      <c r="I842" s="232"/>
      <c r="J842" s="345" t="s">
        <v>233</v>
      </c>
      <c r="K842" s="345" t="s">
        <v>233</v>
      </c>
      <c r="L842" s="235">
        <v>0</v>
      </c>
      <c r="M842" s="235">
        <v>0</v>
      </c>
      <c r="N842" s="235">
        <v>0</v>
      </c>
      <c r="O842" s="235"/>
      <c r="P842" s="236">
        <v>0</v>
      </c>
      <c r="Q842" s="236">
        <v>8</v>
      </c>
      <c r="R842" s="236">
        <v>0</v>
      </c>
      <c r="S842" s="237">
        <v>0</v>
      </c>
      <c r="T842" s="234" t="e">
        <v>#N/A</v>
      </c>
      <c r="U842" s="234" t="e">
        <v>#N/A</v>
      </c>
      <c r="V842" s="234" t="e">
        <v>#N/A</v>
      </c>
      <c r="W842" s="234" t="e">
        <v>#N/A</v>
      </c>
      <c r="Y842" s="238">
        <v>1</v>
      </c>
      <c r="AA842" s="238">
        <v>0</v>
      </c>
      <c r="AB842" s="238">
        <v>0</v>
      </c>
      <c r="AC842" s="238">
        <v>0</v>
      </c>
      <c r="AD842" s="238">
        <v>0</v>
      </c>
      <c r="AE842" s="239">
        <v>0</v>
      </c>
      <c r="AH842" s="240">
        <f t="shared" si="24"/>
        <v>0</v>
      </c>
      <c r="AI842" s="193"/>
      <c r="AJ842" s="193"/>
      <c r="AK842" s="240"/>
      <c r="AO842" s="241">
        <f t="shared" si="25"/>
        <v>0</v>
      </c>
    </row>
    <row r="843" spans="1:41" ht="14.25" hidden="1" x14ac:dyDescent="0.45">
      <c r="A843" s="246" t="s">
        <v>1098</v>
      </c>
      <c r="B843" s="247"/>
      <c r="C843" s="232"/>
      <c r="D843" s="243"/>
      <c r="E843" s="232"/>
      <c r="F843" s="232"/>
      <c r="G843" s="232"/>
      <c r="H843" s="232"/>
      <c r="I843" s="232"/>
      <c r="J843" s="345" t="s">
        <v>233</v>
      </c>
      <c r="K843" s="345" t="s">
        <v>233</v>
      </c>
      <c r="L843" s="235">
        <v>0</v>
      </c>
      <c r="M843" s="235">
        <v>0</v>
      </c>
      <c r="N843" s="235">
        <v>0</v>
      </c>
      <c r="O843" s="235"/>
      <c r="P843" s="236">
        <v>0</v>
      </c>
      <c r="Q843" s="236">
        <v>8</v>
      </c>
      <c r="R843" s="236">
        <v>0</v>
      </c>
      <c r="S843" s="237">
        <v>0</v>
      </c>
      <c r="T843" s="234" t="e">
        <v>#N/A</v>
      </c>
      <c r="U843" s="234" t="e">
        <v>#N/A</v>
      </c>
      <c r="V843" s="234" t="e">
        <v>#N/A</v>
      </c>
      <c r="W843" s="234" t="e">
        <v>#N/A</v>
      </c>
      <c r="Y843" s="238">
        <v>1</v>
      </c>
      <c r="AA843" s="238">
        <v>0</v>
      </c>
      <c r="AB843" s="238">
        <v>0</v>
      </c>
      <c r="AC843" s="238">
        <v>0</v>
      </c>
      <c r="AD843" s="238">
        <v>0</v>
      </c>
      <c r="AE843" s="239">
        <v>0</v>
      </c>
      <c r="AH843" s="240">
        <f t="shared" si="24"/>
        <v>0</v>
      </c>
      <c r="AI843" s="193"/>
      <c r="AJ843" s="193"/>
      <c r="AK843" s="240"/>
      <c r="AO843" s="241">
        <f t="shared" si="25"/>
        <v>0</v>
      </c>
    </row>
    <row r="844" spans="1:41" ht="14.25" hidden="1" x14ac:dyDescent="0.45">
      <c r="A844" s="246" t="s">
        <v>1099</v>
      </c>
      <c r="B844" s="247"/>
      <c r="C844" s="232"/>
      <c r="D844" s="243"/>
      <c r="E844" s="232"/>
      <c r="F844" s="232"/>
      <c r="G844" s="232"/>
      <c r="H844" s="232"/>
      <c r="I844" s="232"/>
      <c r="J844" s="345" t="s">
        <v>233</v>
      </c>
      <c r="K844" s="345" t="s">
        <v>233</v>
      </c>
      <c r="L844" s="235">
        <v>0</v>
      </c>
      <c r="M844" s="235">
        <v>0</v>
      </c>
      <c r="N844" s="235">
        <v>0</v>
      </c>
      <c r="O844" s="235"/>
      <c r="P844" s="236">
        <v>0</v>
      </c>
      <c r="Q844" s="236">
        <v>8</v>
      </c>
      <c r="R844" s="236">
        <v>0</v>
      </c>
      <c r="S844" s="237">
        <v>0</v>
      </c>
      <c r="T844" s="234" t="e">
        <v>#N/A</v>
      </c>
      <c r="U844" s="234" t="e">
        <v>#N/A</v>
      </c>
      <c r="V844" s="234" t="e">
        <v>#N/A</v>
      </c>
      <c r="W844" s="234" t="e">
        <v>#N/A</v>
      </c>
      <c r="Y844" s="238">
        <v>1</v>
      </c>
      <c r="AA844" s="238">
        <v>0</v>
      </c>
      <c r="AB844" s="238">
        <v>0</v>
      </c>
      <c r="AC844" s="238">
        <v>0</v>
      </c>
      <c r="AD844" s="238">
        <v>0</v>
      </c>
      <c r="AE844" s="239">
        <v>0</v>
      </c>
      <c r="AH844" s="240">
        <f t="shared" ref="AH844:AH907" si="26">IF(OR(ISTEXT(D844),ISTEXT(E844),ISTEXT(F844),ISTEXT(G844),ISTEXT(H844),ISTEXT(C844),ISTEXT(I844)),1,0)</f>
        <v>0</v>
      </c>
      <c r="AI844" s="193"/>
      <c r="AJ844" s="193"/>
      <c r="AK844" s="240"/>
      <c r="AO844" s="241">
        <f t="shared" si="25"/>
        <v>0</v>
      </c>
    </row>
    <row r="845" spans="1:41" ht="14.25" hidden="1" x14ac:dyDescent="0.45">
      <c r="A845" s="246" t="s">
        <v>1100</v>
      </c>
      <c r="B845" s="247"/>
      <c r="C845" s="232"/>
      <c r="D845" s="243"/>
      <c r="E845" s="232"/>
      <c r="F845" s="232"/>
      <c r="G845" s="232"/>
      <c r="H845" s="232"/>
      <c r="I845" s="232"/>
      <c r="J845" s="345" t="s">
        <v>233</v>
      </c>
      <c r="K845" s="345" t="s">
        <v>233</v>
      </c>
      <c r="L845" s="235">
        <v>0</v>
      </c>
      <c r="M845" s="235">
        <v>0</v>
      </c>
      <c r="N845" s="235">
        <v>0</v>
      </c>
      <c r="O845" s="235"/>
      <c r="P845" s="236">
        <v>0</v>
      </c>
      <c r="Q845" s="236">
        <v>8</v>
      </c>
      <c r="R845" s="236">
        <v>0</v>
      </c>
      <c r="S845" s="237">
        <v>0</v>
      </c>
      <c r="T845" s="234" t="e">
        <v>#N/A</v>
      </c>
      <c r="U845" s="234" t="e">
        <v>#N/A</v>
      </c>
      <c r="V845" s="234" t="e">
        <v>#N/A</v>
      </c>
      <c r="W845" s="234" t="e">
        <v>#N/A</v>
      </c>
      <c r="Y845" s="238">
        <v>1</v>
      </c>
      <c r="AA845" s="238">
        <v>0</v>
      </c>
      <c r="AB845" s="238">
        <v>0</v>
      </c>
      <c r="AC845" s="238">
        <v>0</v>
      </c>
      <c r="AD845" s="238">
        <v>0</v>
      </c>
      <c r="AE845" s="239">
        <v>0</v>
      </c>
      <c r="AH845" s="240">
        <f t="shared" si="26"/>
        <v>0</v>
      </c>
      <c r="AI845" s="193"/>
      <c r="AJ845" s="193"/>
      <c r="AK845" s="240"/>
      <c r="AO845" s="241">
        <f t="shared" ref="AO845:AO908" si="27">SUM(L845:N845,P845,R845,AE845)</f>
        <v>0</v>
      </c>
    </row>
    <row r="846" spans="1:41" ht="14.25" hidden="1" x14ac:dyDescent="0.45">
      <c r="A846" s="246" t="s">
        <v>1101</v>
      </c>
      <c r="B846" s="247"/>
      <c r="C846" s="232"/>
      <c r="D846" s="243"/>
      <c r="E846" s="232"/>
      <c r="F846" s="232"/>
      <c r="G846" s="232"/>
      <c r="H846" s="232"/>
      <c r="I846" s="232"/>
      <c r="J846" s="345" t="s">
        <v>233</v>
      </c>
      <c r="K846" s="345" t="s">
        <v>233</v>
      </c>
      <c r="L846" s="235">
        <v>0</v>
      </c>
      <c r="M846" s="235">
        <v>0</v>
      </c>
      <c r="N846" s="235">
        <v>0</v>
      </c>
      <c r="O846" s="235"/>
      <c r="P846" s="236">
        <v>0</v>
      </c>
      <c r="Q846" s="236">
        <v>8</v>
      </c>
      <c r="R846" s="236">
        <v>0</v>
      </c>
      <c r="S846" s="237">
        <v>0</v>
      </c>
      <c r="T846" s="234" t="e">
        <v>#N/A</v>
      </c>
      <c r="U846" s="234" t="e">
        <v>#N/A</v>
      </c>
      <c r="V846" s="234" t="e">
        <v>#N/A</v>
      </c>
      <c r="W846" s="234" t="e">
        <v>#N/A</v>
      </c>
      <c r="Y846" s="238">
        <v>1</v>
      </c>
      <c r="AA846" s="238">
        <v>0</v>
      </c>
      <c r="AB846" s="238">
        <v>0</v>
      </c>
      <c r="AC846" s="238">
        <v>0</v>
      </c>
      <c r="AD846" s="238">
        <v>0</v>
      </c>
      <c r="AE846" s="239">
        <v>0</v>
      </c>
      <c r="AH846" s="240">
        <f t="shared" si="26"/>
        <v>0</v>
      </c>
      <c r="AI846" s="193"/>
      <c r="AJ846" s="193"/>
      <c r="AK846" s="240"/>
      <c r="AO846" s="241">
        <f t="shared" si="27"/>
        <v>0</v>
      </c>
    </row>
    <row r="847" spans="1:41" ht="14.25" hidden="1" x14ac:dyDescent="0.45">
      <c r="A847" s="246" t="s">
        <v>1102</v>
      </c>
      <c r="B847" s="247"/>
      <c r="C847" s="232"/>
      <c r="D847" s="243"/>
      <c r="E847" s="232"/>
      <c r="F847" s="232"/>
      <c r="G847" s="232"/>
      <c r="H847" s="232"/>
      <c r="I847" s="232"/>
      <c r="J847" s="345" t="s">
        <v>233</v>
      </c>
      <c r="K847" s="345" t="s">
        <v>233</v>
      </c>
      <c r="L847" s="235">
        <v>0</v>
      </c>
      <c r="M847" s="235">
        <v>0</v>
      </c>
      <c r="N847" s="235">
        <v>0</v>
      </c>
      <c r="O847" s="235"/>
      <c r="P847" s="236">
        <v>0</v>
      </c>
      <c r="Q847" s="236">
        <v>8</v>
      </c>
      <c r="R847" s="236">
        <v>0</v>
      </c>
      <c r="S847" s="237">
        <v>0</v>
      </c>
      <c r="T847" s="234" t="e">
        <v>#N/A</v>
      </c>
      <c r="U847" s="234" t="e">
        <v>#N/A</v>
      </c>
      <c r="V847" s="234" t="e">
        <v>#N/A</v>
      </c>
      <c r="W847" s="234" t="e">
        <v>#N/A</v>
      </c>
      <c r="Y847" s="238">
        <v>1</v>
      </c>
      <c r="AA847" s="238">
        <v>0</v>
      </c>
      <c r="AB847" s="238">
        <v>0</v>
      </c>
      <c r="AC847" s="238">
        <v>0</v>
      </c>
      <c r="AD847" s="238">
        <v>0</v>
      </c>
      <c r="AE847" s="239">
        <v>0</v>
      </c>
      <c r="AH847" s="240">
        <f t="shared" si="26"/>
        <v>0</v>
      </c>
      <c r="AI847" s="193"/>
      <c r="AJ847" s="193"/>
      <c r="AK847" s="240"/>
      <c r="AO847" s="241">
        <f t="shared" si="27"/>
        <v>0</v>
      </c>
    </row>
    <row r="848" spans="1:41" ht="14.25" hidden="1" x14ac:dyDescent="0.45">
      <c r="A848" s="246" t="s">
        <v>1103</v>
      </c>
      <c r="B848" s="247"/>
      <c r="C848" s="232"/>
      <c r="D848" s="243"/>
      <c r="E848" s="232"/>
      <c r="F848" s="232"/>
      <c r="G848" s="232"/>
      <c r="H848" s="232"/>
      <c r="I848" s="232"/>
      <c r="J848" s="345" t="s">
        <v>233</v>
      </c>
      <c r="K848" s="345" t="s">
        <v>233</v>
      </c>
      <c r="L848" s="235">
        <v>0</v>
      </c>
      <c r="M848" s="235">
        <v>0</v>
      </c>
      <c r="N848" s="235">
        <v>0</v>
      </c>
      <c r="O848" s="235"/>
      <c r="P848" s="236">
        <v>0</v>
      </c>
      <c r="Q848" s="236">
        <v>8</v>
      </c>
      <c r="R848" s="236">
        <v>0</v>
      </c>
      <c r="S848" s="237">
        <v>0</v>
      </c>
      <c r="T848" s="234" t="e">
        <v>#N/A</v>
      </c>
      <c r="U848" s="234" t="e">
        <v>#N/A</v>
      </c>
      <c r="V848" s="234" t="e">
        <v>#N/A</v>
      </c>
      <c r="W848" s="234" t="e">
        <v>#N/A</v>
      </c>
      <c r="Y848" s="238">
        <v>1</v>
      </c>
      <c r="AA848" s="238">
        <v>0</v>
      </c>
      <c r="AB848" s="238">
        <v>0</v>
      </c>
      <c r="AC848" s="238">
        <v>0</v>
      </c>
      <c r="AD848" s="238">
        <v>0</v>
      </c>
      <c r="AE848" s="239">
        <v>0</v>
      </c>
      <c r="AH848" s="240">
        <f t="shared" si="26"/>
        <v>0</v>
      </c>
      <c r="AI848" s="193"/>
      <c r="AJ848" s="193"/>
      <c r="AK848" s="240"/>
      <c r="AO848" s="241">
        <f t="shared" si="27"/>
        <v>0</v>
      </c>
    </row>
    <row r="849" spans="1:41" ht="14.25" hidden="1" x14ac:dyDescent="0.45">
      <c r="A849" s="246" t="s">
        <v>1104</v>
      </c>
      <c r="B849" s="247"/>
      <c r="C849" s="232"/>
      <c r="D849" s="243"/>
      <c r="E849" s="232"/>
      <c r="F849" s="232"/>
      <c r="G849" s="232"/>
      <c r="H849" s="232"/>
      <c r="I849" s="232"/>
      <c r="J849" s="345" t="s">
        <v>233</v>
      </c>
      <c r="K849" s="345" t="s">
        <v>233</v>
      </c>
      <c r="L849" s="235">
        <v>0</v>
      </c>
      <c r="M849" s="235">
        <v>0</v>
      </c>
      <c r="N849" s="235">
        <v>0</v>
      </c>
      <c r="O849" s="235"/>
      <c r="P849" s="236">
        <v>0</v>
      </c>
      <c r="Q849" s="236">
        <v>8</v>
      </c>
      <c r="R849" s="236">
        <v>0</v>
      </c>
      <c r="S849" s="237">
        <v>0</v>
      </c>
      <c r="T849" s="234" t="e">
        <v>#N/A</v>
      </c>
      <c r="U849" s="234" t="e">
        <v>#N/A</v>
      </c>
      <c r="V849" s="234" t="e">
        <v>#N/A</v>
      </c>
      <c r="W849" s="234" t="e">
        <v>#N/A</v>
      </c>
      <c r="Y849" s="238">
        <v>1</v>
      </c>
      <c r="AA849" s="238">
        <v>0</v>
      </c>
      <c r="AB849" s="238">
        <v>0</v>
      </c>
      <c r="AC849" s="238">
        <v>0</v>
      </c>
      <c r="AD849" s="238">
        <v>0</v>
      </c>
      <c r="AE849" s="239">
        <v>0</v>
      </c>
      <c r="AH849" s="240">
        <f t="shared" si="26"/>
        <v>0</v>
      </c>
      <c r="AI849" s="193"/>
      <c r="AJ849" s="193"/>
      <c r="AK849" s="240"/>
      <c r="AO849" s="241">
        <f t="shared" si="27"/>
        <v>0</v>
      </c>
    </row>
    <row r="850" spans="1:41" ht="14.25" hidden="1" x14ac:dyDescent="0.45">
      <c r="A850" s="246" t="s">
        <v>1105</v>
      </c>
      <c r="B850" s="247"/>
      <c r="C850" s="232"/>
      <c r="D850" s="243"/>
      <c r="E850" s="232"/>
      <c r="F850" s="232"/>
      <c r="G850" s="232"/>
      <c r="H850" s="232"/>
      <c r="I850" s="232"/>
      <c r="J850" s="345" t="s">
        <v>233</v>
      </c>
      <c r="K850" s="345" t="s">
        <v>233</v>
      </c>
      <c r="L850" s="235">
        <v>0</v>
      </c>
      <c r="M850" s="235">
        <v>0</v>
      </c>
      <c r="N850" s="235">
        <v>0</v>
      </c>
      <c r="O850" s="235"/>
      <c r="P850" s="236">
        <v>0</v>
      </c>
      <c r="Q850" s="236">
        <v>8</v>
      </c>
      <c r="R850" s="236">
        <v>0</v>
      </c>
      <c r="S850" s="237">
        <v>0</v>
      </c>
      <c r="T850" s="234" t="e">
        <v>#N/A</v>
      </c>
      <c r="U850" s="234" t="e">
        <v>#N/A</v>
      </c>
      <c r="V850" s="234" t="e">
        <v>#N/A</v>
      </c>
      <c r="W850" s="234" t="e">
        <v>#N/A</v>
      </c>
      <c r="Y850" s="238">
        <v>1</v>
      </c>
      <c r="AA850" s="238">
        <v>0</v>
      </c>
      <c r="AB850" s="238">
        <v>0</v>
      </c>
      <c r="AC850" s="238">
        <v>0</v>
      </c>
      <c r="AD850" s="238">
        <v>0</v>
      </c>
      <c r="AE850" s="239">
        <v>0</v>
      </c>
      <c r="AH850" s="240">
        <f t="shared" si="26"/>
        <v>0</v>
      </c>
      <c r="AI850" s="193"/>
      <c r="AJ850" s="193"/>
      <c r="AK850" s="240"/>
      <c r="AO850" s="241">
        <f t="shared" si="27"/>
        <v>0</v>
      </c>
    </row>
    <row r="851" spans="1:41" ht="14.25" hidden="1" x14ac:dyDescent="0.45">
      <c r="A851" s="246" t="s">
        <v>1106</v>
      </c>
      <c r="B851" s="247"/>
      <c r="C851" s="232"/>
      <c r="D851" s="243"/>
      <c r="E851" s="232"/>
      <c r="F851" s="232"/>
      <c r="G851" s="232"/>
      <c r="H851" s="232"/>
      <c r="I851" s="232"/>
      <c r="J851" s="345" t="s">
        <v>233</v>
      </c>
      <c r="K851" s="345" t="s">
        <v>233</v>
      </c>
      <c r="L851" s="235">
        <v>0</v>
      </c>
      <c r="M851" s="235">
        <v>0</v>
      </c>
      <c r="N851" s="235">
        <v>0</v>
      </c>
      <c r="O851" s="235"/>
      <c r="P851" s="236">
        <v>0</v>
      </c>
      <c r="Q851" s="236">
        <v>8</v>
      </c>
      <c r="R851" s="236">
        <v>0</v>
      </c>
      <c r="S851" s="237">
        <v>0</v>
      </c>
      <c r="T851" s="234" t="e">
        <v>#N/A</v>
      </c>
      <c r="U851" s="234" t="e">
        <v>#N/A</v>
      </c>
      <c r="V851" s="234" t="e">
        <v>#N/A</v>
      </c>
      <c r="W851" s="234" t="e">
        <v>#N/A</v>
      </c>
      <c r="Y851" s="238">
        <v>1</v>
      </c>
      <c r="AA851" s="238">
        <v>0</v>
      </c>
      <c r="AB851" s="238">
        <v>0</v>
      </c>
      <c r="AC851" s="238">
        <v>0</v>
      </c>
      <c r="AD851" s="238">
        <v>0</v>
      </c>
      <c r="AE851" s="239">
        <v>0</v>
      </c>
      <c r="AH851" s="240">
        <f t="shared" si="26"/>
        <v>0</v>
      </c>
      <c r="AI851" s="193"/>
      <c r="AJ851" s="193"/>
      <c r="AK851" s="240"/>
      <c r="AO851" s="241">
        <f t="shared" si="27"/>
        <v>0</v>
      </c>
    </row>
    <row r="852" spans="1:41" ht="14.25" hidden="1" x14ac:dyDescent="0.45">
      <c r="A852" s="246" t="s">
        <v>1107</v>
      </c>
      <c r="B852" s="247"/>
      <c r="C852" s="232"/>
      <c r="D852" s="243"/>
      <c r="E852" s="232"/>
      <c r="F852" s="232"/>
      <c r="G852" s="232"/>
      <c r="H852" s="232"/>
      <c r="I852" s="232"/>
      <c r="J852" s="345" t="s">
        <v>233</v>
      </c>
      <c r="K852" s="345" t="s">
        <v>233</v>
      </c>
      <c r="L852" s="235">
        <v>0</v>
      </c>
      <c r="M852" s="235">
        <v>0</v>
      </c>
      <c r="N852" s="235">
        <v>0</v>
      </c>
      <c r="O852" s="235"/>
      <c r="P852" s="236">
        <v>0</v>
      </c>
      <c r="Q852" s="236">
        <v>8</v>
      </c>
      <c r="R852" s="236">
        <v>0</v>
      </c>
      <c r="S852" s="237">
        <v>0</v>
      </c>
      <c r="T852" s="234" t="e">
        <v>#N/A</v>
      </c>
      <c r="U852" s="234" t="e">
        <v>#N/A</v>
      </c>
      <c r="V852" s="234" t="e">
        <v>#N/A</v>
      </c>
      <c r="W852" s="234" t="e">
        <v>#N/A</v>
      </c>
      <c r="Y852" s="238">
        <v>1</v>
      </c>
      <c r="AA852" s="238">
        <v>0</v>
      </c>
      <c r="AB852" s="238">
        <v>0</v>
      </c>
      <c r="AC852" s="238">
        <v>0</v>
      </c>
      <c r="AD852" s="238">
        <v>0</v>
      </c>
      <c r="AE852" s="239">
        <v>0</v>
      </c>
      <c r="AH852" s="240">
        <f t="shared" si="26"/>
        <v>0</v>
      </c>
      <c r="AI852" s="193"/>
      <c r="AJ852" s="193"/>
      <c r="AK852" s="240"/>
      <c r="AO852" s="241">
        <f t="shared" si="27"/>
        <v>0</v>
      </c>
    </row>
    <row r="853" spans="1:41" ht="14.25" hidden="1" x14ac:dyDescent="0.45">
      <c r="A853" s="246" t="s">
        <v>1108</v>
      </c>
      <c r="B853" s="247"/>
      <c r="C853" s="232"/>
      <c r="D853" s="243"/>
      <c r="E853" s="232"/>
      <c r="F853" s="232"/>
      <c r="G853" s="232"/>
      <c r="H853" s="232"/>
      <c r="I853" s="232"/>
      <c r="J853" s="345" t="s">
        <v>233</v>
      </c>
      <c r="K853" s="345" t="s">
        <v>233</v>
      </c>
      <c r="L853" s="235">
        <v>0</v>
      </c>
      <c r="M853" s="235">
        <v>0</v>
      </c>
      <c r="N853" s="235">
        <v>0</v>
      </c>
      <c r="O853" s="235"/>
      <c r="P853" s="236">
        <v>0</v>
      </c>
      <c r="Q853" s="236">
        <v>8</v>
      </c>
      <c r="R853" s="236">
        <v>0</v>
      </c>
      <c r="S853" s="237">
        <v>0</v>
      </c>
      <c r="T853" s="234" t="e">
        <v>#N/A</v>
      </c>
      <c r="U853" s="234" t="e">
        <v>#N/A</v>
      </c>
      <c r="V853" s="234" t="e">
        <v>#N/A</v>
      </c>
      <c r="W853" s="234" t="e">
        <v>#N/A</v>
      </c>
      <c r="Y853" s="238">
        <v>1</v>
      </c>
      <c r="AA853" s="238">
        <v>0</v>
      </c>
      <c r="AB853" s="238">
        <v>0</v>
      </c>
      <c r="AC853" s="238">
        <v>0</v>
      </c>
      <c r="AD853" s="238">
        <v>0</v>
      </c>
      <c r="AE853" s="239">
        <v>0</v>
      </c>
      <c r="AH853" s="240">
        <f t="shared" si="26"/>
        <v>0</v>
      </c>
      <c r="AI853" s="193"/>
      <c r="AJ853" s="193"/>
      <c r="AK853" s="240"/>
      <c r="AO853" s="241">
        <f t="shared" si="27"/>
        <v>0</v>
      </c>
    </row>
    <row r="854" spans="1:41" ht="14.25" hidden="1" x14ac:dyDescent="0.45">
      <c r="A854" s="246" t="s">
        <v>1109</v>
      </c>
      <c r="B854" s="247"/>
      <c r="C854" s="232"/>
      <c r="D854" s="243"/>
      <c r="E854" s="232"/>
      <c r="F854" s="232"/>
      <c r="G854" s="232"/>
      <c r="H854" s="232"/>
      <c r="I854" s="232"/>
      <c r="J854" s="345" t="s">
        <v>233</v>
      </c>
      <c r="K854" s="345" t="s">
        <v>233</v>
      </c>
      <c r="L854" s="235">
        <v>0</v>
      </c>
      <c r="M854" s="235">
        <v>0</v>
      </c>
      <c r="N854" s="235">
        <v>0</v>
      </c>
      <c r="O854" s="235"/>
      <c r="P854" s="236">
        <v>0</v>
      </c>
      <c r="Q854" s="236">
        <v>8</v>
      </c>
      <c r="R854" s="236">
        <v>0</v>
      </c>
      <c r="S854" s="237">
        <v>0</v>
      </c>
      <c r="T854" s="234" t="e">
        <v>#N/A</v>
      </c>
      <c r="U854" s="234" t="e">
        <v>#N/A</v>
      </c>
      <c r="V854" s="234" t="e">
        <v>#N/A</v>
      </c>
      <c r="W854" s="234" t="e">
        <v>#N/A</v>
      </c>
      <c r="Y854" s="238">
        <v>1</v>
      </c>
      <c r="AA854" s="238">
        <v>0</v>
      </c>
      <c r="AB854" s="238">
        <v>0</v>
      </c>
      <c r="AC854" s="238">
        <v>0</v>
      </c>
      <c r="AD854" s="238">
        <v>0</v>
      </c>
      <c r="AE854" s="239">
        <v>0</v>
      </c>
      <c r="AH854" s="240">
        <f t="shared" si="26"/>
        <v>0</v>
      </c>
      <c r="AI854" s="193"/>
      <c r="AJ854" s="193"/>
      <c r="AK854" s="240"/>
      <c r="AO854" s="241">
        <f t="shared" si="27"/>
        <v>0</v>
      </c>
    </row>
    <row r="855" spans="1:41" ht="14.25" hidden="1" x14ac:dyDescent="0.45">
      <c r="A855" s="246" t="s">
        <v>1110</v>
      </c>
      <c r="B855" s="247"/>
      <c r="C855" s="232"/>
      <c r="D855" s="243"/>
      <c r="E855" s="232"/>
      <c r="F855" s="232"/>
      <c r="G855" s="232"/>
      <c r="H855" s="232"/>
      <c r="I855" s="232"/>
      <c r="J855" s="345" t="s">
        <v>233</v>
      </c>
      <c r="K855" s="345" t="s">
        <v>233</v>
      </c>
      <c r="L855" s="235">
        <v>0</v>
      </c>
      <c r="M855" s="235">
        <v>0</v>
      </c>
      <c r="N855" s="235">
        <v>0</v>
      </c>
      <c r="O855" s="235"/>
      <c r="P855" s="236">
        <v>0</v>
      </c>
      <c r="Q855" s="236">
        <v>8</v>
      </c>
      <c r="R855" s="236">
        <v>0</v>
      </c>
      <c r="S855" s="237">
        <v>0</v>
      </c>
      <c r="T855" s="234" t="e">
        <v>#N/A</v>
      </c>
      <c r="U855" s="234" t="e">
        <v>#N/A</v>
      </c>
      <c r="V855" s="234" t="e">
        <v>#N/A</v>
      </c>
      <c r="W855" s="234" t="e">
        <v>#N/A</v>
      </c>
      <c r="Y855" s="238">
        <v>1</v>
      </c>
      <c r="AA855" s="238">
        <v>0</v>
      </c>
      <c r="AB855" s="238">
        <v>0</v>
      </c>
      <c r="AC855" s="238">
        <v>0</v>
      </c>
      <c r="AD855" s="238">
        <v>0</v>
      </c>
      <c r="AE855" s="239">
        <v>0</v>
      </c>
      <c r="AH855" s="240">
        <f t="shared" si="26"/>
        <v>0</v>
      </c>
      <c r="AI855" s="193"/>
      <c r="AJ855" s="193"/>
      <c r="AK855" s="240"/>
      <c r="AO855" s="241">
        <f t="shared" si="27"/>
        <v>0</v>
      </c>
    </row>
    <row r="856" spans="1:41" ht="14.25" hidden="1" x14ac:dyDescent="0.45">
      <c r="A856" s="246" t="s">
        <v>1111</v>
      </c>
      <c r="B856" s="247"/>
      <c r="C856" s="232"/>
      <c r="D856" s="243"/>
      <c r="E856" s="232"/>
      <c r="F856" s="232"/>
      <c r="G856" s="232"/>
      <c r="H856" s="232"/>
      <c r="I856" s="232"/>
      <c r="J856" s="345" t="s">
        <v>233</v>
      </c>
      <c r="K856" s="345" t="s">
        <v>233</v>
      </c>
      <c r="L856" s="235">
        <v>0</v>
      </c>
      <c r="M856" s="235">
        <v>0</v>
      </c>
      <c r="N856" s="235">
        <v>0</v>
      </c>
      <c r="O856" s="235"/>
      <c r="P856" s="236">
        <v>0</v>
      </c>
      <c r="Q856" s="236">
        <v>8</v>
      </c>
      <c r="R856" s="236">
        <v>0</v>
      </c>
      <c r="S856" s="237">
        <v>0</v>
      </c>
      <c r="T856" s="234" t="e">
        <v>#N/A</v>
      </c>
      <c r="U856" s="234" t="e">
        <v>#N/A</v>
      </c>
      <c r="V856" s="234" t="e">
        <v>#N/A</v>
      </c>
      <c r="W856" s="234" t="e">
        <v>#N/A</v>
      </c>
      <c r="Y856" s="238">
        <v>1</v>
      </c>
      <c r="AA856" s="238">
        <v>0</v>
      </c>
      <c r="AB856" s="238">
        <v>0</v>
      </c>
      <c r="AC856" s="238">
        <v>0</v>
      </c>
      <c r="AD856" s="238">
        <v>0</v>
      </c>
      <c r="AE856" s="239">
        <v>0</v>
      </c>
      <c r="AH856" s="240">
        <f t="shared" si="26"/>
        <v>0</v>
      </c>
      <c r="AI856" s="193"/>
      <c r="AJ856" s="193"/>
      <c r="AK856" s="240"/>
      <c r="AO856" s="241">
        <f t="shared" si="27"/>
        <v>0</v>
      </c>
    </row>
    <row r="857" spans="1:41" ht="14.25" hidden="1" x14ac:dyDescent="0.45">
      <c r="A857" s="246" t="s">
        <v>1112</v>
      </c>
      <c r="B857" s="247"/>
      <c r="C857" s="232"/>
      <c r="D857" s="243"/>
      <c r="E857" s="232"/>
      <c r="F857" s="232"/>
      <c r="G857" s="232"/>
      <c r="H857" s="232"/>
      <c r="I857" s="232"/>
      <c r="J857" s="345" t="s">
        <v>233</v>
      </c>
      <c r="K857" s="345" t="s">
        <v>233</v>
      </c>
      <c r="L857" s="235">
        <v>0</v>
      </c>
      <c r="M857" s="235">
        <v>0</v>
      </c>
      <c r="N857" s="235">
        <v>0</v>
      </c>
      <c r="O857" s="235"/>
      <c r="P857" s="236">
        <v>0</v>
      </c>
      <c r="Q857" s="236">
        <v>8</v>
      </c>
      <c r="R857" s="236">
        <v>0</v>
      </c>
      <c r="S857" s="237">
        <v>0</v>
      </c>
      <c r="T857" s="234" t="e">
        <v>#N/A</v>
      </c>
      <c r="U857" s="234" t="e">
        <v>#N/A</v>
      </c>
      <c r="V857" s="234" t="e">
        <v>#N/A</v>
      </c>
      <c r="W857" s="234" t="e">
        <v>#N/A</v>
      </c>
      <c r="Y857" s="238">
        <v>1</v>
      </c>
      <c r="AA857" s="238">
        <v>0</v>
      </c>
      <c r="AB857" s="238">
        <v>0</v>
      </c>
      <c r="AC857" s="238">
        <v>0</v>
      </c>
      <c r="AD857" s="238">
        <v>0</v>
      </c>
      <c r="AE857" s="239">
        <v>0</v>
      </c>
      <c r="AH857" s="240">
        <f t="shared" si="26"/>
        <v>0</v>
      </c>
      <c r="AI857" s="193"/>
      <c r="AJ857" s="193"/>
      <c r="AK857" s="240"/>
      <c r="AO857" s="241">
        <f t="shared" si="27"/>
        <v>0</v>
      </c>
    </row>
    <row r="858" spans="1:41" ht="14.25" hidden="1" x14ac:dyDescent="0.45">
      <c r="A858" s="246" t="s">
        <v>1113</v>
      </c>
      <c r="B858" s="247"/>
      <c r="C858" s="232"/>
      <c r="D858" s="243"/>
      <c r="E858" s="232"/>
      <c r="F858" s="232"/>
      <c r="G858" s="232"/>
      <c r="H858" s="232"/>
      <c r="I858" s="232"/>
      <c r="J858" s="345" t="s">
        <v>233</v>
      </c>
      <c r="K858" s="345" t="s">
        <v>233</v>
      </c>
      <c r="L858" s="235">
        <v>0</v>
      </c>
      <c r="M858" s="235">
        <v>0</v>
      </c>
      <c r="N858" s="235">
        <v>0</v>
      </c>
      <c r="O858" s="235"/>
      <c r="P858" s="236">
        <v>0</v>
      </c>
      <c r="Q858" s="236">
        <v>8</v>
      </c>
      <c r="R858" s="236">
        <v>0</v>
      </c>
      <c r="S858" s="237">
        <v>0</v>
      </c>
      <c r="T858" s="234" t="e">
        <v>#N/A</v>
      </c>
      <c r="U858" s="234" t="e">
        <v>#N/A</v>
      </c>
      <c r="V858" s="234" t="e">
        <v>#N/A</v>
      </c>
      <c r="W858" s="234" t="e">
        <v>#N/A</v>
      </c>
      <c r="Y858" s="238">
        <v>1</v>
      </c>
      <c r="AA858" s="238">
        <v>0</v>
      </c>
      <c r="AB858" s="238">
        <v>0</v>
      </c>
      <c r="AC858" s="238">
        <v>0</v>
      </c>
      <c r="AD858" s="238">
        <v>0</v>
      </c>
      <c r="AE858" s="239">
        <v>0</v>
      </c>
      <c r="AH858" s="240">
        <f t="shared" si="26"/>
        <v>0</v>
      </c>
      <c r="AI858" s="193"/>
      <c r="AJ858" s="193"/>
      <c r="AK858" s="240"/>
      <c r="AO858" s="241">
        <f t="shared" si="27"/>
        <v>0</v>
      </c>
    </row>
    <row r="859" spans="1:41" ht="14.25" hidden="1" x14ac:dyDescent="0.45">
      <c r="A859" s="246" t="s">
        <v>1114</v>
      </c>
      <c r="B859" s="247"/>
      <c r="C859" s="232"/>
      <c r="D859" s="243"/>
      <c r="E859" s="232"/>
      <c r="F859" s="232"/>
      <c r="G859" s="232"/>
      <c r="H859" s="232"/>
      <c r="I859" s="232"/>
      <c r="J859" s="345" t="s">
        <v>233</v>
      </c>
      <c r="K859" s="345" t="s">
        <v>233</v>
      </c>
      <c r="L859" s="235">
        <v>0</v>
      </c>
      <c r="M859" s="235">
        <v>0</v>
      </c>
      <c r="N859" s="235">
        <v>0</v>
      </c>
      <c r="O859" s="235"/>
      <c r="P859" s="236">
        <v>0</v>
      </c>
      <c r="Q859" s="236">
        <v>8</v>
      </c>
      <c r="R859" s="236">
        <v>0</v>
      </c>
      <c r="S859" s="237">
        <v>0</v>
      </c>
      <c r="T859" s="234" t="e">
        <v>#N/A</v>
      </c>
      <c r="U859" s="234" t="e">
        <v>#N/A</v>
      </c>
      <c r="V859" s="234" t="e">
        <v>#N/A</v>
      </c>
      <c r="W859" s="234" t="e">
        <v>#N/A</v>
      </c>
      <c r="Y859" s="238">
        <v>1</v>
      </c>
      <c r="AA859" s="238">
        <v>0</v>
      </c>
      <c r="AB859" s="238">
        <v>0</v>
      </c>
      <c r="AC859" s="238">
        <v>0</v>
      </c>
      <c r="AD859" s="238">
        <v>0</v>
      </c>
      <c r="AE859" s="239">
        <v>0</v>
      </c>
      <c r="AH859" s="240">
        <f t="shared" si="26"/>
        <v>0</v>
      </c>
      <c r="AI859" s="193"/>
      <c r="AJ859" s="193"/>
      <c r="AK859" s="240"/>
      <c r="AO859" s="241">
        <f t="shared" si="27"/>
        <v>0</v>
      </c>
    </row>
    <row r="860" spans="1:41" ht="14.25" hidden="1" x14ac:dyDescent="0.45">
      <c r="A860" s="246" t="s">
        <v>1115</v>
      </c>
      <c r="B860" s="247"/>
      <c r="C860" s="232"/>
      <c r="D860" s="243"/>
      <c r="E860" s="232"/>
      <c r="F860" s="232"/>
      <c r="G860" s="232"/>
      <c r="H860" s="232"/>
      <c r="I860" s="232"/>
      <c r="J860" s="345" t="s">
        <v>233</v>
      </c>
      <c r="K860" s="345" t="s">
        <v>233</v>
      </c>
      <c r="L860" s="235">
        <v>0</v>
      </c>
      <c r="M860" s="235">
        <v>0</v>
      </c>
      <c r="N860" s="235">
        <v>0</v>
      </c>
      <c r="O860" s="235"/>
      <c r="P860" s="236">
        <v>0</v>
      </c>
      <c r="Q860" s="236">
        <v>8</v>
      </c>
      <c r="R860" s="236">
        <v>0</v>
      </c>
      <c r="S860" s="237">
        <v>0</v>
      </c>
      <c r="T860" s="234" t="e">
        <v>#N/A</v>
      </c>
      <c r="U860" s="234" t="e">
        <v>#N/A</v>
      </c>
      <c r="V860" s="234" t="e">
        <v>#N/A</v>
      </c>
      <c r="W860" s="234" t="e">
        <v>#N/A</v>
      </c>
      <c r="Y860" s="238">
        <v>1</v>
      </c>
      <c r="AA860" s="238">
        <v>0</v>
      </c>
      <c r="AB860" s="238">
        <v>0</v>
      </c>
      <c r="AC860" s="238">
        <v>0</v>
      </c>
      <c r="AD860" s="238">
        <v>0</v>
      </c>
      <c r="AE860" s="239">
        <v>0</v>
      </c>
      <c r="AH860" s="240">
        <f t="shared" si="26"/>
        <v>0</v>
      </c>
      <c r="AI860" s="193"/>
      <c r="AJ860" s="193"/>
      <c r="AK860" s="240"/>
      <c r="AO860" s="241">
        <f t="shared" si="27"/>
        <v>0</v>
      </c>
    </row>
    <row r="861" spans="1:41" ht="14.25" hidden="1" x14ac:dyDescent="0.45">
      <c r="A861" s="246" t="s">
        <v>1116</v>
      </c>
      <c r="B861" s="247"/>
      <c r="C861" s="232"/>
      <c r="D861" s="243"/>
      <c r="E861" s="232"/>
      <c r="F861" s="232"/>
      <c r="G861" s="232"/>
      <c r="H861" s="232"/>
      <c r="I861" s="232"/>
      <c r="J861" s="345" t="s">
        <v>233</v>
      </c>
      <c r="K861" s="345" t="s">
        <v>233</v>
      </c>
      <c r="L861" s="235">
        <v>0</v>
      </c>
      <c r="M861" s="235">
        <v>0</v>
      </c>
      <c r="N861" s="235">
        <v>0</v>
      </c>
      <c r="O861" s="235"/>
      <c r="P861" s="236">
        <v>0</v>
      </c>
      <c r="Q861" s="236">
        <v>8</v>
      </c>
      <c r="R861" s="236">
        <v>0</v>
      </c>
      <c r="S861" s="237">
        <v>0</v>
      </c>
      <c r="T861" s="234" t="e">
        <v>#N/A</v>
      </c>
      <c r="U861" s="234" t="e">
        <v>#N/A</v>
      </c>
      <c r="V861" s="234" t="e">
        <v>#N/A</v>
      </c>
      <c r="W861" s="234" t="e">
        <v>#N/A</v>
      </c>
      <c r="Y861" s="238">
        <v>1</v>
      </c>
      <c r="AA861" s="238">
        <v>0</v>
      </c>
      <c r="AB861" s="238">
        <v>0</v>
      </c>
      <c r="AC861" s="238">
        <v>0</v>
      </c>
      <c r="AD861" s="238">
        <v>0</v>
      </c>
      <c r="AE861" s="239">
        <v>0</v>
      </c>
      <c r="AH861" s="240">
        <f t="shared" si="26"/>
        <v>0</v>
      </c>
      <c r="AI861" s="193"/>
      <c r="AJ861" s="193"/>
      <c r="AK861" s="240"/>
      <c r="AO861" s="241">
        <f t="shared" si="27"/>
        <v>0</v>
      </c>
    </row>
    <row r="862" spans="1:41" ht="14.25" hidden="1" x14ac:dyDescent="0.45">
      <c r="A862" s="246" t="s">
        <v>1117</v>
      </c>
      <c r="B862" s="247"/>
      <c r="C862" s="232"/>
      <c r="D862" s="243"/>
      <c r="E862" s="232"/>
      <c r="F862" s="232"/>
      <c r="G862" s="232"/>
      <c r="H862" s="232"/>
      <c r="I862" s="232"/>
      <c r="J862" s="345" t="s">
        <v>233</v>
      </c>
      <c r="K862" s="345" t="s">
        <v>233</v>
      </c>
      <c r="L862" s="235">
        <v>0</v>
      </c>
      <c r="M862" s="235">
        <v>0</v>
      </c>
      <c r="N862" s="235">
        <v>0</v>
      </c>
      <c r="O862" s="235"/>
      <c r="P862" s="236">
        <v>0</v>
      </c>
      <c r="Q862" s="236">
        <v>8</v>
      </c>
      <c r="R862" s="236">
        <v>0</v>
      </c>
      <c r="S862" s="237">
        <v>0</v>
      </c>
      <c r="T862" s="234" t="e">
        <v>#N/A</v>
      </c>
      <c r="U862" s="234" t="e">
        <v>#N/A</v>
      </c>
      <c r="V862" s="234" t="e">
        <v>#N/A</v>
      </c>
      <c r="W862" s="234" t="e">
        <v>#N/A</v>
      </c>
      <c r="Y862" s="238">
        <v>1</v>
      </c>
      <c r="AA862" s="238">
        <v>0</v>
      </c>
      <c r="AB862" s="238">
        <v>0</v>
      </c>
      <c r="AC862" s="238">
        <v>0</v>
      </c>
      <c r="AD862" s="238">
        <v>0</v>
      </c>
      <c r="AE862" s="239">
        <v>0</v>
      </c>
      <c r="AH862" s="240">
        <f t="shared" si="26"/>
        <v>0</v>
      </c>
      <c r="AI862" s="193"/>
      <c r="AJ862" s="193"/>
      <c r="AK862" s="240"/>
      <c r="AO862" s="241">
        <f t="shared" si="27"/>
        <v>0</v>
      </c>
    </row>
    <row r="863" spans="1:41" ht="14.25" hidden="1" x14ac:dyDescent="0.45">
      <c r="A863" s="246" t="s">
        <v>1118</v>
      </c>
      <c r="B863" s="247"/>
      <c r="C863" s="232"/>
      <c r="D863" s="243"/>
      <c r="E863" s="232"/>
      <c r="F863" s="232"/>
      <c r="G863" s="232"/>
      <c r="H863" s="232"/>
      <c r="I863" s="232"/>
      <c r="J863" s="345" t="s">
        <v>233</v>
      </c>
      <c r="K863" s="345" t="s">
        <v>233</v>
      </c>
      <c r="L863" s="235">
        <v>0</v>
      </c>
      <c r="M863" s="235">
        <v>0</v>
      </c>
      <c r="N863" s="235">
        <v>0</v>
      </c>
      <c r="O863" s="235"/>
      <c r="P863" s="236">
        <v>0</v>
      </c>
      <c r="Q863" s="236">
        <v>8</v>
      </c>
      <c r="R863" s="236">
        <v>0</v>
      </c>
      <c r="S863" s="237">
        <v>0</v>
      </c>
      <c r="T863" s="234" t="e">
        <v>#N/A</v>
      </c>
      <c r="U863" s="234" t="e">
        <v>#N/A</v>
      </c>
      <c r="V863" s="234" t="e">
        <v>#N/A</v>
      </c>
      <c r="W863" s="234" t="e">
        <v>#N/A</v>
      </c>
      <c r="Y863" s="238">
        <v>1</v>
      </c>
      <c r="AA863" s="238">
        <v>0</v>
      </c>
      <c r="AB863" s="238">
        <v>0</v>
      </c>
      <c r="AC863" s="238">
        <v>0</v>
      </c>
      <c r="AD863" s="238">
        <v>0</v>
      </c>
      <c r="AE863" s="239">
        <v>0</v>
      </c>
      <c r="AH863" s="240">
        <f t="shared" si="26"/>
        <v>0</v>
      </c>
      <c r="AI863" s="193"/>
      <c r="AJ863" s="193"/>
      <c r="AK863" s="240"/>
      <c r="AO863" s="241">
        <f t="shared" si="27"/>
        <v>0</v>
      </c>
    </row>
    <row r="864" spans="1:41" ht="14.25" hidden="1" x14ac:dyDescent="0.45">
      <c r="A864" s="246" t="s">
        <v>1119</v>
      </c>
      <c r="B864" s="247"/>
      <c r="C864" s="232"/>
      <c r="D864" s="243"/>
      <c r="E864" s="232"/>
      <c r="F864" s="232"/>
      <c r="G864" s="232"/>
      <c r="H864" s="232"/>
      <c r="I864" s="232"/>
      <c r="J864" s="345" t="s">
        <v>233</v>
      </c>
      <c r="K864" s="345" t="s">
        <v>233</v>
      </c>
      <c r="L864" s="235">
        <v>0</v>
      </c>
      <c r="M864" s="235">
        <v>0</v>
      </c>
      <c r="N864" s="235">
        <v>0</v>
      </c>
      <c r="O864" s="235"/>
      <c r="P864" s="236">
        <v>0</v>
      </c>
      <c r="Q864" s="236">
        <v>8</v>
      </c>
      <c r="R864" s="236">
        <v>0</v>
      </c>
      <c r="S864" s="237">
        <v>0</v>
      </c>
      <c r="T864" s="234" t="e">
        <v>#N/A</v>
      </c>
      <c r="U864" s="234" t="e">
        <v>#N/A</v>
      </c>
      <c r="V864" s="234" t="e">
        <v>#N/A</v>
      </c>
      <c r="W864" s="234" t="e">
        <v>#N/A</v>
      </c>
      <c r="Y864" s="238">
        <v>1</v>
      </c>
      <c r="AA864" s="238">
        <v>0</v>
      </c>
      <c r="AB864" s="238">
        <v>0</v>
      </c>
      <c r="AC864" s="238">
        <v>0</v>
      </c>
      <c r="AD864" s="238">
        <v>0</v>
      </c>
      <c r="AE864" s="239">
        <v>0</v>
      </c>
      <c r="AH864" s="240">
        <f t="shared" si="26"/>
        <v>0</v>
      </c>
      <c r="AI864" s="193"/>
      <c r="AJ864" s="193"/>
      <c r="AK864" s="240"/>
      <c r="AO864" s="241">
        <f t="shared" si="27"/>
        <v>0</v>
      </c>
    </row>
    <row r="865" spans="1:41" ht="14.25" hidden="1" x14ac:dyDescent="0.45">
      <c r="A865" s="246" t="s">
        <v>1120</v>
      </c>
      <c r="B865" s="247"/>
      <c r="C865" s="232"/>
      <c r="D865" s="243"/>
      <c r="E865" s="232"/>
      <c r="F865" s="232"/>
      <c r="G865" s="232"/>
      <c r="H865" s="232"/>
      <c r="I865" s="232"/>
      <c r="J865" s="345" t="s">
        <v>233</v>
      </c>
      <c r="K865" s="345" t="s">
        <v>233</v>
      </c>
      <c r="L865" s="235">
        <v>0</v>
      </c>
      <c r="M865" s="235">
        <v>0</v>
      </c>
      <c r="N865" s="235">
        <v>0</v>
      </c>
      <c r="O865" s="235"/>
      <c r="P865" s="236">
        <v>0</v>
      </c>
      <c r="Q865" s="236">
        <v>8</v>
      </c>
      <c r="R865" s="236">
        <v>0</v>
      </c>
      <c r="S865" s="237">
        <v>0</v>
      </c>
      <c r="T865" s="234" t="e">
        <v>#N/A</v>
      </c>
      <c r="U865" s="234" t="e">
        <v>#N/A</v>
      </c>
      <c r="V865" s="234" t="e">
        <v>#N/A</v>
      </c>
      <c r="W865" s="234" t="e">
        <v>#N/A</v>
      </c>
      <c r="Y865" s="238">
        <v>1</v>
      </c>
      <c r="AA865" s="238">
        <v>0</v>
      </c>
      <c r="AB865" s="238">
        <v>0</v>
      </c>
      <c r="AC865" s="238">
        <v>0</v>
      </c>
      <c r="AD865" s="238">
        <v>0</v>
      </c>
      <c r="AE865" s="239">
        <v>0</v>
      </c>
      <c r="AH865" s="240">
        <f t="shared" si="26"/>
        <v>0</v>
      </c>
      <c r="AI865" s="193"/>
      <c r="AJ865" s="193"/>
      <c r="AK865" s="240"/>
      <c r="AO865" s="241">
        <f t="shared" si="27"/>
        <v>0</v>
      </c>
    </row>
    <row r="866" spans="1:41" ht="14.25" hidden="1" x14ac:dyDescent="0.45">
      <c r="A866" s="246" t="s">
        <v>1121</v>
      </c>
      <c r="B866" s="247"/>
      <c r="C866" s="232"/>
      <c r="D866" s="243"/>
      <c r="E866" s="232"/>
      <c r="F866" s="232"/>
      <c r="G866" s="232"/>
      <c r="H866" s="232"/>
      <c r="I866" s="232"/>
      <c r="J866" s="345" t="s">
        <v>233</v>
      </c>
      <c r="K866" s="345" t="s">
        <v>233</v>
      </c>
      <c r="L866" s="235">
        <v>0</v>
      </c>
      <c r="M866" s="235">
        <v>0</v>
      </c>
      <c r="N866" s="235">
        <v>0</v>
      </c>
      <c r="O866" s="235"/>
      <c r="P866" s="236">
        <v>0</v>
      </c>
      <c r="Q866" s="236">
        <v>8</v>
      </c>
      <c r="R866" s="236">
        <v>0</v>
      </c>
      <c r="S866" s="237">
        <v>0</v>
      </c>
      <c r="T866" s="234" t="e">
        <v>#N/A</v>
      </c>
      <c r="U866" s="234" t="e">
        <v>#N/A</v>
      </c>
      <c r="V866" s="234" t="e">
        <v>#N/A</v>
      </c>
      <c r="W866" s="234" t="e">
        <v>#N/A</v>
      </c>
      <c r="Y866" s="238">
        <v>1</v>
      </c>
      <c r="AA866" s="238">
        <v>0</v>
      </c>
      <c r="AB866" s="238">
        <v>0</v>
      </c>
      <c r="AC866" s="238">
        <v>0</v>
      </c>
      <c r="AD866" s="238">
        <v>0</v>
      </c>
      <c r="AE866" s="239">
        <v>0</v>
      </c>
      <c r="AH866" s="240">
        <f t="shared" si="26"/>
        <v>0</v>
      </c>
      <c r="AI866" s="193"/>
      <c r="AJ866" s="193"/>
      <c r="AK866" s="240"/>
      <c r="AO866" s="241">
        <f t="shared" si="27"/>
        <v>0</v>
      </c>
    </row>
    <row r="867" spans="1:41" ht="14.25" hidden="1" x14ac:dyDescent="0.45">
      <c r="A867" s="246" t="s">
        <v>1122</v>
      </c>
      <c r="B867" s="247"/>
      <c r="C867" s="232"/>
      <c r="D867" s="243"/>
      <c r="E867" s="232"/>
      <c r="F867" s="232"/>
      <c r="G867" s="232"/>
      <c r="H867" s="232"/>
      <c r="I867" s="232"/>
      <c r="J867" s="345" t="s">
        <v>233</v>
      </c>
      <c r="K867" s="345" t="s">
        <v>233</v>
      </c>
      <c r="L867" s="235">
        <v>0</v>
      </c>
      <c r="M867" s="235">
        <v>0</v>
      </c>
      <c r="N867" s="235">
        <v>0</v>
      </c>
      <c r="O867" s="235"/>
      <c r="P867" s="236">
        <v>0</v>
      </c>
      <c r="Q867" s="236">
        <v>8</v>
      </c>
      <c r="R867" s="236">
        <v>0</v>
      </c>
      <c r="S867" s="237">
        <v>0</v>
      </c>
      <c r="T867" s="234" t="e">
        <v>#N/A</v>
      </c>
      <c r="U867" s="234" t="e">
        <v>#N/A</v>
      </c>
      <c r="V867" s="234" t="e">
        <v>#N/A</v>
      </c>
      <c r="W867" s="234" t="e">
        <v>#N/A</v>
      </c>
      <c r="Y867" s="238">
        <v>1</v>
      </c>
      <c r="AA867" s="238">
        <v>0</v>
      </c>
      <c r="AB867" s="238">
        <v>0</v>
      </c>
      <c r="AC867" s="238">
        <v>0</v>
      </c>
      <c r="AD867" s="238">
        <v>0</v>
      </c>
      <c r="AE867" s="239">
        <v>0</v>
      </c>
      <c r="AH867" s="240">
        <f t="shared" si="26"/>
        <v>0</v>
      </c>
      <c r="AI867" s="193"/>
      <c r="AJ867" s="193"/>
      <c r="AK867" s="240"/>
      <c r="AO867" s="241">
        <f t="shared" si="27"/>
        <v>0</v>
      </c>
    </row>
    <row r="868" spans="1:41" ht="14.25" hidden="1" x14ac:dyDescent="0.45">
      <c r="A868" s="246" t="s">
        <v>1123</v>
      </c>
      <c r="B868" s="247"/>
      <c r="C868" s="232"/>
      <c r="D868" s="243"/>
      <c r="E868" s="232"/>
      <c r="F868" s="232"/>
      <c r="G868" s="232"/>
      <c r="H868" s="232"/>
      <c r="I868" s="232"/>
      <c r="J868" s="345" t="s">
        <v>233</v>
      </c>
      <c r="K868" s="345" t="s">
        <v>233</v>
      </c>
      <c r="L868" s="235">
        <v>0</v>
      </c>
      <c r="M868" s="235">
        <v>0</v>
      </c>
      <c r="N868" s="235">
        <v>0</v>
      </c>
      <c r="O868" s="235"/>
      <c r="P868" s="236">
        <v>0</v>
      </c>
      <c r="Q868" s="236">
        <v>8</v>
      </c>
      <c r="R868" s="236">
        <v>0</v>
      </c>
      <c r="S868" s="237">
        <v>0</v>
      </c>
      <c r="T868" s="234" t="e">
        <v>#N/A</v>
      </c>
      <c r="U868" s="234" t="e">
        <v>#N/A</v>
      </c>
      <c r="V868" s="234" t="e">
        <v>#N/A</v>
      </c>
      <c r="W868" s="234" t="e">
        <v>#N/A</v>
      </c>
      <c r="Y868" s="238">
        <v>1</v>
      </c>
      <c r="AA868" s="238">
        <v>0</v>
      </c>
      <c r="AB868" s="238">
        <v>0</v>
      </c>
      <c r="AC868" s="238">
        <v>0</v>
      </c>
      <c r="AD868" s="238">
        <v>0</v>
      </c>
      <c r="AE868" s="239">
        <v>0</v>
      </c>
      <c r="AH868" s="240">
        <f t="shared" si="26"/>
        <v>0</v>
      </c>
      <c r="AI868" s="193"/>
      <c r="AJ868" s="193"/>
      <c r="AK868" s="240"/>
      <c r="AO868" s="241">
        <f t="shared" si="27"/>
        <v>0</v>
      </c>
    </row>
    <row r="869" spans="1:41" ht="14.25" hidden="1" x14ac:dyDescent="0.45">
      <c r="A869" s="246" t="s">
        <v>1124</v>
      </c>
      <c r="B869" s="247"/>
      <c r="C869" s="232"/>
      <c r="D869" s="243"/>
      <c r="E869" s="232"/>
      <c r="F869" s="232"/>
      <c r="G869" s="232"/>
      <c r="H869" s="232"/>
      <c r="I869" s="232"/>
      <c r="J869" s="345" t="s">
        <v>233</v>
      </c>
      <c r="K869" s="345" t="s">
        <v>233</v>
      </c>
      <c r="L869" s="235">
        <v>0</v>
      </c>
      <c r="M869" s="235">
        <v>0</v>
      </c>
      <c r="N869" s="235">
        <v>0</v>
      </c>
      <c r="O869" s="235"/>
      <c r="P869" s="236">
        <v>0</v>
      </c>
      <c r="Q869" s="236">
        <v>8</v>
      </c>
      <c r="R869" s="236">
        <v>0</v>
      </c>
      <c r="S869" s="237">
        <v>0</v>
      </c>
      <c r="T869" s="234" t="e">
        <v>#N/A</v>
      </c>
      <c r="U869" s="234" t="e">
        <v>#N/A</v>
      </c>
      <c r="V869" s="234" t="e">
        <v>#N/A</v>
      </c>
      <c r="W869" s="234" t="e">
        <v>#N/A</v>
      </c>
      <c r="Y869" s="238">
        <v>1</v>
      </c>
      <c r="AA869" s="238">
        <v>0</v>
      </c>
      <c r="AB869" s="238">
        <v>0</v>
      </c>
      <c r="AC869" s="238">
        <v>0</v>
      </c>
      <c r="AD869" s="238">
        <v>0</v>
      </c>
      <c r="AE869" s="239">
        <v>0</v>
      </c>
      <c r="AH869" s="240">
        <f t="shared" si="26"/>
        <v>0</v>
      </c>
      <c r="AI869" s="193"/>
      <c r="AJ869" s="193"/>
      <c r="AK869" s="240"/>
      <c r="AO869" s="241">
        <f t="shared" si="27"/>
        <v>0</v>
      </c>
    </row>
    <row r="870" spans="1:41" ht="14.25" hidden="1" x14ac:dyDescent="0.45">
      <c r="A870" s="246" t="s">
        <v>1125</v>
      </c>
      <c r="B870" s="247"/>
      <c r="C870" s="232"/>
      <c r="D870" s="243"/>
      <c r="E870" s="232"/>
      <c r="F870" s="232"/>
      <c r="G870" s="232"/>
      <c r="H870" s="232"/>
      <c r="I870" s="232"/>
      <c r="J870" s="345" t="s">
        <v>233</v>
      </c>
      <c r="K870" s="345" t="s">
        <v>233</v>
      </c>
      <c r="L870" s="235">
        <v>0</v>
      </c>
      <c r="M870" s="235">
        <v>0</v>
      </c>
      <c r="N870" s="235">
        <v>0</v>
      </c>
      <c r="O870" s="235"/>
      <c r="P870" s="236">
        <v>0</v>
      </c>
      <c r="Q870" s="236">
        <v>8</v>
      </c>
      <c r="R870" s="236">
        <v>0</v>
      </c>
      <c r="S870" s="237">
        <v>0</v>
      </c>
      <c r="T870" s="234" t="e">
        <v>#N/A</v>
      </c>
      <c r="U870" s="234" t="e">
        <v>#N/A</v>
      </c>
      <c r="V870" s="234" t="e">
        <v>#N/A</v>
      </c>
      <c r="W870" s="234" t="e">
        <v>#N/A</v>
      </c>
      <c r="Y870" s="238">
        <v>1</v>
      </c>
      <c r="AA870" s="238">
        <v>0</v>
      </c>
      <c r="AB870" s="238">
        <v>0</v>
      </c>
      <c r="AC870" s="238">
        <v>0</v>
      </c>
      <c r="AD870" s="238">
        <v>0</v>
      </c>
      <c r="AE870" s="239">
        <v>0</v>
      </c>
      <c r="AH870" s="240">
        <f t="shared" si="26"/>
        <v>0</v>
      </c>
      <c r="AI870" s="193"/>
      <c r="AJ870" s="193"/>
      <c r="AK870" s="240"/>
      <c r="AO870" s="241">
        <f t="shared" si="27"/>
        <v>0</v>
      </c>
    </row>
    <row r="871" spans="1:41" ht="14.25" hidden="1" x14ac:dyDescent="0.45">
      <c r="A871" s="246" t="s">
        <v>1126</v>
      </c>
      <c r="B871" s="247"/>
      <c r="C871" s="232"/>
      <c r="D871" s="243"/>
      <c r="E871" s="232"/>
      <c r="F871" s="232"/>
      <c r="G871" s="232"/>
      <c r="H871" s="232"/>
      <c r="I871" s="232"/>
      <c r="J871" s="345" t="s">
        <v>233</v>
      </c>
      <c r="K871" s="345" t="s">
        <v>233</v>
      </c>
      <c r="L871" s="235">
        <v>0</v>
      </c>
      <c r="M871" s="235">
        <v>0</v>
      </c>
      <c r="N871" s="235">
        <v>0</v>
      </c>
      <c r="O871" s="235"/>
      <c r="P871" s="236">
        <v>0</v>
      </c>
      <c r="Q871" s="236">
        <v>8</v>
      </c>
      <c r="R871" s="236">
        <v>0</v>
      </c>
      <c r="S871" s="237">
        <v>0</v>
      </c>
      <c r="T871" s="234" t="e">
        <v>#N/A</v>
      </c>
      <c r="U871" s="234" t="e">
        <v>#N/A</v>
      </c>
      <c r="V871" s="234" t="e">
        <v>#N/A</v>
      </c>
      <c r="W871" s="234" t="e">
        <v>#N/A</v>
      </c>
      <c r="Y871" s="238">
        <v>1</v>
      </c>
      <c r="AA871" s="238">
        <v>0</v>
      </c>
      <c r="AB871" s="238">
        <v>0</v>
      </c>
      <c r="AC871" s="238">
        <v>0</v>
      </c>
      <c r="AD871" s="238">
        <v>0</v>
      </c>
      <c r="AE871" s="239">
        <v>0</v>
      </c>
      <c r="AH871" s="240">
        <f t="shared" si="26"/>
        <v>0</v>
      </c>
      <c r="AI871" s="193"/>
      <c r="AJ871" s="193"/>
      <c r="AK871" s="240"/>
      <c r="AO871" s="241">
        <f t="shared" si="27"/>
        <v>0</v>
      </c>
    </row>
    <row r="872" spans="1:41" ht="14.25" hidden="1" x14ac:dyDescent="0.45">
      <c r="A872" s="246" t="s">
        <v>1127</v>
      </c>
      <c r="B872" s="247"/>
      <c r="C872" s="232"/>
      <c r="D872" s="243"/>
      <c r="E872" s="232"/>
      <c r="F872" s="232"/>
      <c r="G872" s="232"/>
      <c r="H872" s="232"/>
      <c r="I872" s="232"/>
      <c r="J872" s="345" t="s">
        <v>233</v>
      </c>
      <c r="K872" s="345" t="s">
        <v>233</v>
      </c>
      <c r="L872" s="235">
        <v>0</v>
      </c>
      <c r="M872" s="235">
        <v>0</v>
      </c>
      <c r="N872" s="235">
        <v>0</v>
      </c>
      <c r="O872" s="235"/>
      <c r="P872" s="236">
        <v>0</v>
      </c>
      <c r="Q872" s="236">
        <v>8</v>
      </c>
      <c r="R872" s="236">
        <v>0</v>
      </c>
      <c r="S872" s="237">
        <v>0</v>
      </c>
      <c r="T872" s="234" t="e">
        <v>#N/A</v>
      </c>
      <c r="U872" s="234" t="e">
        <v>#N/A</v>
      </c>
      <c r="V872" s="234" t="e">
        <v>#N/A</v>
      </c>
      <c r="W872" s="234" t="e">
        <v>#N/A</v>
      </c>
      <c r="Y872" s="238">
        <v>1</v>
      </c>
      <c r="AA872" s="238">
        <v>0</v>
      </c>
      <c r="AB872" s="238">
        <v>0</v>
      </c>
      <c r="AC872" s="238">
        <v>0</v>
      </c>
      <c r="AD872" s="238">
        <v>0</v>
      </c>
      <c r="AE872" s="239">
        <v>0</v>
      </c>
      <c r="AH872" s="240">
        <f t="shared" si="26"/>
        <v>0</v>
      </c>
      <c r="AI872" s="193"/>
      <c r="AJ872" s="193"/>
      <c r="AK872" s="240"/>
      <c r="AO872" s="241">
        <f t="shared" si="27"/>
        <v>0</v>
      </c>
    </row>
    <row r="873" spans="1:41" ht="14.25" hidden="1" x14ac:dyDescent="0.45">
      <c r="A873" s="246" t="s">
        <v>1128</v>
      </c>
      <c r="B873" s="247"/>
      <c r="C873" s="232"/>
      <c r="D873" s="243"/>
      <c r="E873" s="232"/>
      <c r="F873" s="232"/>
      <c r="G873" s="232"/>
      <c r="H873" s="232"/>
      <c r="I873" s="232"/>
      <c r="J873" s="345" t="s">
        <v>233</v>
      </c>
      <c r="K873" s="345" t="s">
        <v>233</v>
      </c>
      <c r="L873" s="235">
        <v>0</v>
      </c>
      <c r="M873" s="235">
        <v>0</v>
      </c>
      <c r="N873" s="235">
        <v>0</v>
      </c>
      <c r="O873" s="235"/>
      <c r="P873" s="236">
        <v>0</v>
      </c>
      <c r="Q873" s="236">
        <v>8</v>
      </c>
      <c r="R873" s="236">
        <v>0</v>
      </c>
      <c r="S873" s="237">
        <v>0</v>
      </c>
      <c r="T873" s="234" t="e">
        <v>#N/A</v>
      </c>
      <c r="U873" s="234" t="e">
        <v>#N/A</v>
      </c>
      <c r="V873" s="234" t="e">
        <v>#N/A</v>
      </c>
      <c r="W873" s="234" t="e">
        <v>#N/A</v>
      </c>
      <c r="Y873" s="238">
        <v>1</v>
      </c>
      <c r="AA873" s="238">
        <v>0</v>
      </c>
      <c r="AB873" s="238">
        <v>0</v>
      </c>
      <c r="AC873" s="238">
        <v>0</v>
      </c>
      <c r="AD873" s="238">
        <v>0</v>
      </c>
      <c r="AE873" s="239">
        <v>0</v>
      </c>
      <c r="AH873" s="240">
        <f t="shared" si="26"/>
        <v>0</v>
      </c>
      <c r="AI873" s="193"/>
      <c r="AJ873" s="193"/>
      <c r="AK873" s="240"/>
      <c r="AO873" s="241">
        <f t="shared" si="27"/>
        <v>0</v>
      </c>
    </row>
    <row r="874" spans="1:41" ht="14.25" hidden="1" x14ac:dyDescent="0.45">
      <c r="A874" s="246" t="s">
        <v>1129</v>
      </c>
      <c r="B874" s="247"/>
      <c r="C874" s="232"/>
      <c r="D874" s="243"/>
      <c r="E874" s="232"/>
      <c r="F874" s="232"/>
      <c r="G874" s="232"/>
      <c r="H874" s="232"/>
      <c r="I874" s="232"/>
      <c r="J874" s="345" t="s">
        <v>233</v>
      </c>
      <c r="K874" s="345" t="s">
        <v>233</v>
      </c>
      <c r="L874" s="235">
        <v>0</v>
      </c>
      <c r="M874" s="235">
        <v>0</v>
      </c>
      <c r="N874" s="235">
        <v>0</v>
      </c>
      <c r="O874" s="235"/>
      <c r="P874" s="236">
        <v>0</v>
      </c>
      <c r="Q874" s="236">
        <v>8</v>
      </c>
      <c r="R874" s="236">
        <v>0</v>
      </c>
      <c r="S874" s="237">
        <v>0</v>
      </c>
      <c r="T874" s="234" t="e">
        <v>#N/A</v>
      </c>
      <c r="U874" s="234" t="e">
        <v>#N/A</v>
      </c>
      <c r="V874" s="234" t="e">
        <v>#N/A</v>
      </c>
      <c r="W874" s="234" t="e">
        <v>#N/A</v>
      </c>
      <c r="Y874" s="238">
        <v>1</v>
      </c>
      <c r="AA874" s="238">
        <v>0</v>
      </c>
      <c r="AB874" s="238">
        <v>0</v>
      </c>
      <c r="AC874" s="238">
        <v>0</v>
      </c>
      <c r="AD874" s="238">
        <v>0</v>
      </c>
      <c r="AE874" s="239">
        <v>0</v>
      </c>
      <c r="AH874" s="240">
        <f t="shared" si="26"/>
        <v>0</v>
      </c>
      <c r="AI874" s="193"/>
      <c r="AJ874" s="193"/>
      <c r="AK874" s="240"/>
      <c r="AO874" s="241">
        <f t="shared" si="27"/>
        <v>0</v>
      </c>
    </row>
    <row r="875" spans="1:41" ht="14.25" hidden="1" x14ac:dyDescent="0.45">
      <c r="A875" s="246" t="s">
        <v>1130</v>
      </c>
      <c r="B875" s="247"/>
      <c r="C875" s="232"/>
      <c r="D875" s="243"/>
      <c r="E875" s="232"/>
      <c r="F875" s="232"/>
      <c r="G875" s="232"/>
      <c r="H875" s="232"/>
      <c r="I875" s="232"/>
      <c r="J875" s="345" t="s">
        <v>233</v>
      </c>
      <c r="K875" s="345" t="s">
        <v>233</v>
      </c>
      <c r="L875" s="235">
        <v>0</v>
      </c>
      <c r="M875" s="235">
        <v>0</v>
      </c>
      <c r="N875" s="235">
        <v>0</v>
      </c>
      <c r="O875" s="235"/>
      <c r="P875" s="236">
        <v>0</v>
      </c>
      <c r="Q875" s="236">
        <v>8</v>
      </c>
      <c r="R875" s="236">
        <v>0</v>
      </c>
      <c r="S875" s="237">
        <v>0</v>
      </c>
      <c r="T875" s="234" t="e">
        <v>#N/A</v>
      </c>
      <c r="U875" s="234" t="e">
        <v>#N/A</v>
      </c>
      <c r="V875" s="234" t="e">
        <v>#N/A</v>
      </c>
      <c r="W875" s="234" t="e">
        <v>#N/A</v>
      </c>
      <c r="Y875" s="238">
        <v>1</v>
      </c>
      <c r="AA875" s="238">
        <v>0</v>
      </c>
      <c r="AB875" s="238">
        <v>0</v>
      </c>
      <c r="AC875" s="238">
        <v>0</v>
      </c>
      <c r="AD875" s="238">
        <v>0</v>
      </c>
      <c r="AE875" s="239">
        <v>0</v>
      </c>
      <c r="AH875" s="240">
        <f t="shared" si="26"/>
        <v>0</v>
      </c>
      <c r="AI875" s="193"/>
      <c r="AJ875" s="193"/>
      <c r="AK875" s="240"/>
      <c r="AO875" s="241">
        <f t="shared" si="27"/>
        <v>0</v>
      </c>
    </row>
    <row r="876" spans="1:41" ht="14.25" hidden="1" x14ac:dyDescent="0.45">
      <c r="A876" s="246" t="s">
        <v>1131</v>
      </c>
      <c r="B876" s="247"/>
      <c r="C876" s="232"/>
      <c r="D876" s="243"/>
      <c r="E876" s="232"/>
      <c r="F876" s="232"/>
      <c r="G876" s="232"/>
      <c r="H876" s="232"/>
      <c r="I876" s="232"/>
      <c r="J876" s="345" t="s">
        <v>233</v>
      </c>
      <c r="K876" s="345" t="s">
        <v>233</v>
      </c>
      <c r="L876" s="235">
        <v>0</v>
      </c>
      <c r="M876" s="235">
        <v>0</v>
      </c>
      <c r="N876" s="235">
        <v>0</v>
      </c>
      <c r="O876" s="235"/>
      <c r="P876" s="236">
        <v>0</v>
      </c>
      <c r="Q876" s="236">
        <v>8</v>
      </c>
      <c r="R876" s="236">
        <v>0</v>
      </c>
      <c r="S876" s="237">
        <v>0</v>
      </c>
      <c r="T876" s="234" t="e">
        <v>#N/A</v>
      </c>
      <c r="U876" s="234" t="e">
        <v>#N/A</v>
      </c>
      <c r="V876" s="234" t="e">
        <v>#N/A</v>
      </c>
      <c r="W876" s="234" t="e">
        <v>#N/A</v>
      </c>
      <c r="Y876" s="238">
        <v>1</v>
      </c>
      <c r="AA876" s="238">
        <v>0</v>
      </c>
      <c r="AB876" s="238">
        <v>0</v>
      </c>
      <c r="AC876" s="238">
        <v>0</v>
      </c>
      <c r="AD876" s="238">
        <v>0</v>
      </c>
      <c r="AE876" s="239">
        <v>0</v>
      </c>
      <c r="AH876" s="240">
        <f t="shared" si="26"/>
        <v>0</v>
      </c>
      <c r="AI876" s="193"/>
      <c r="AJ876" s="193"/>
      <c r="AK876" s="240"/>
      <c r="AO876" s="241">
        <f t="shared" si="27"/>
        <v>0</v>
      </c>
    </row>
    <row r="877" spans="1:41" ht="14.25" hidden="1" x14ac:dyDescent="0.45">
      <c r="A877" s="246" t="s">
        <v>1132</v>
      </c>
      <c r="B877" s="247"/>
      <c r="C877" s="232"/>
      <c r="D877" s="243"/>
      <c r="E877" s="232"/>
      <c r="F877" s="232"/>
      <c r="G877" s="232"/>
      <c r="H877" s="232"/>
      <c r="I877" s="232"/>
      <c r="J877" s="345" t="s">
        <v>233</v>
      </c>
      <c r="K877" s="345" t="s">
        <v>233</v>
      </c>
      <c r="L877" s="235">
        <v>0</v>
      </c>
      <c r="M877" s="235">
        <v>0</v>
      </c>
      <c r="N877" s="235">
        <v>0</v>
      </c>
      <c r="O877" s="235"/>
      <c r="P877" s="236">
        <v>0</v>
      </c>
      <c r="Q877" s="236">
        <v>8</v>
      </c>
      <c r="R877" s="236">
        <v>0</v>
      </c>
      <c r="S877" s="237">
        <v>0</v>
      </c>
      <c r="T877" s="234" t="e">
        <v>#N/A</v>
      </c>
      <c r="U877" s="234" t="e">
        <v>#N/A</v>
      </c>
      <c r="V877" s="234" t="e">
        <v>#N/A</v>
      </c>
      <c r="W877" s="234" t="e">
        <v>#N/A</v>
      </c>
      <c r="Y877" s="238">
        <v>1</v>
      </c>
      <c r="AA877" s="238">
        <v>0</v>
      </c>
      <c r="AB877" s="238">
        <v>0</v>
      </c>
      <c r="AC877" s="238">
        <v>0</v>
      </c>
      <c r="AD877" s="238">
        <v>0</v>
      </c>
      <c r="AE877" s="239">
        <v>0</v>
      </c>
      <c r="AH877" s="240">
        <f t="shared" si="26"/>
        <v>0</v>
      </c>
      <c r="AI877" s="193"/>
      <c r="AJ877" s="193"/>
      <c r="AK877" s="240"/>
      <c r="AO877" s="241">
        <f t="shared" si="27"/>
        <v>0</v>
      </c>
    </row>
    <row r="878" spans="1:41" ht="14.25" hidden="1" x14ac:dyDescent="0.45">
      <c r="A878" s="246" t="s">
        <v>1133</v>
      </c>
      <c r="B878" s="247"/>
      <c r="C878" s="232"/>
      <c r="D878" s="243"/>
      <c r="E878" s="232"/>
      <c r="F878" s="232"/>
      <c r="G878" s="232"/>
      <c r="H878" s="232"/>
      <c r="I878" s="232"/>
      <c r="J878" s="345" t="s">
        <v>233</v>
      </c>
      <c r="K878" s="345" t="s">
        <v>233</v>
      </c>
      <c r="L878" s="235">
        <v>0</v>
      </c>
      <c r="M878" s="235">
        <v>0</v>
      </c>
      <c r="N878" s="235">
        <v>0</v>
      </c>
      <c r="O878" s="235"/>
      <c r="P878" s="236">
        <v>0</v>
      </c>
      <c r="Q878" s="236">
        <v>8</v>
      </c>
      <c r="R878" s="236">
        <v>0</v>
      </c>
      <c r="S878" s="237">
        <v>0</v>
      </c>
      <c r="T878" s="234" t="e">
        <v>#N/A</v>
      </c>
      <c r="U878" s="234" t="e">
        <v>#N/A</v>
      </c>
      <c r="V878" s="234" t="e">
        <v>#N/A</v>
      </c>
      <c r="W878" s="234" t="e">
        <v>#N/A</v>
      </c>
      <c r="Y878" s="238">
        <v>1</v>
      </c>
      <c r="AA878" s="238">
        <v>0</v>
      </c>
      <c r="AB878" s="238">
        <v>0</v>
      </c>
      <c r="AC878" s="238">
        <v>0</v>
      </c>
      <c r="AD878" s="238">
        <v>0</v>
      </c>
      <c r="AE878" s="239">
        <v>0</v>
      </c>
      <c r="AH878" s="240">
        <f t="shared" si="26"/>
        <v>0</v>
      </c>
      <c r="AI878" s="193"/>
      <c r="AJ878" s="193"/>
      <c r="AK878" s="240"/>
      <c r="AO878" s="241">
        <f t="shared" si="27"/>
        <v>0</v>
      </c>
    </row>
    <row r="879" spans="1:41" ht="14.25" hidden="1" x14ac:dyDescent="0.45">
      <c r="A879" s="246" t="s">
        <v>1134</v>
      </c>
      <c r="B879" s="247"/>
      <c r="C879" s="232"/>
      <c r="D879" s="243"/>
      <c r="E879" s="232"/>
      <c r="F879" s="232"/>
      <c r="G879" s="232"/>
      <c r="H879" s="232"/>
      <c r="I879" s="232"/>
      <c r="J879" s="345" t="s">
        <v>233</v>
      </c>
      <c r="K879" s="345" t="s">
        <v>233</v>
      </c>
      <c r="L879" s="235">
        <v>0</v>
      </c>
      <c r="M879" s="235">
        <v>0</v>
      </c>
      <c r="N879" s="235">
        <v>0</v>
      </c>
      <c r="O879" s="235"/>
      <c r="P879" s="236">
        <v>0</v>
      </c>
      <c r="Q879" s="236">
        <v>8</v>
      </c>
      <c r="R879" s="236">
        <v>0</v>
      </c>
      <c r="S879" s="237">
        <v>0</v>
      </c>
      <c r="T879" s="234" t="e">
        <v>#N/A</v>
      </c>
      <c r="U879" s="234" t="e">
        <v>#N/A</v>
      </c>
      <c r="V879" s="234" t="e">
        <v>#N/A</v>
      </c>
      <c r="W879" s="234" t="e">
        <v>#N/A</v>
      </c>
      <c r="Y879" s="238">
        <v>1</v>
      </c>
      <c r="AA879" s="238">
        <v>0</v>
      </c>
      <c r="AB879" s="238">
        <v>0</v>
      </c>
      <c r="AC879" s="238">
        <v>0</v>
      </c>
      <c r="AD879" s="238">
        <v>0</v>
      </c>
      <c r="AE879" s="239">
        <v>0</v>
      </c>
      <c r="AH879" s="240">
        <f t="shared" si="26"/>
        <v>0</v>
      </c>
      <c r="AI879" s="193"/>
      <c r="AJ879" s="193"/>
      <c r="AK879" s="240"/>
      <c r="AO879" s="241">
        <f t="shared" si="27"/>
        <v>0</v>
      </c>
    </row>
    <row r="880" spans="1:41" ht="14.25" hidden="1" x14ac:dyDescent="0.45">
      <c r="A880" s="246" t="s">
        <v>1135</v>
      </c>
      <c r="B880" s="247"/>
      <c r="C880" s="232"/>
      <c r="D880" s="243"/>
      <c r="E880" s="232"/>
      <c r="F880" s="232"/>
      <c r="G880" s="232"/>
      <c r="H880" s="232"/>
      <c r="I880" s="232"/>
      <c r="J880" s="345" t="s">
        <v>233</v>
      </c>
      <c r="K880" s="345" t="s">
        <v>233</v>
      </c>
      <c r="L880" s="235">
        <v>0</v>
      </c>
      <c r="M880" s="235">
        <v>0</v>
      </c>
      <c r="N880" s="235">
        <v>0</v>
      </c>
      <c r="O880" s="235"/>
      <c r="P880" s="236">
        <v>0</v>
      </c>
      <c r="Q880" s="236">
        <v>8</v>
      </c>
      <c r="R880" s="236">
        <v>0</v>
      </c>
      <c r="S880" s="237">
        <v>0</v>
      </c>
      <c r="T880" s="234" t="e">
        <v>#N/A</v>
      </c>
      <c r="U880" s="234" t="e">
        <v>#N/A</v>
      </c>
      <c r="V880" s="234" t="e">
        <v>#N/A</v>
      </c>
      <c r="W880" s="234" t="e">
        <v>#N/A</v>
      </c>
      <c r="Y880" s="238">
        <v>1</v>
      </c>
      <c r="AA880" s="238">
        <v>0</v>
      </c>
      <c r="AB880" s="238">
        <v>0</v>
      </c>
      <c r="AC880" s="238">
        <v>0</v>
      </c>
      <c r="AD880" s="238">
        <v>0</v>
      </c>
      <c r="AE880" s="239">
        <v>0</v>
      </c>
      <c r="AH880" s="240">
        <f t="shared" si="26"/>
        <v>0</v>
      </c>
      <c r="AI880" s="193"/>
      <c r="AJ880" s="193"/>
      <c r="AK880" s="240"/>
      <c r="AO880" s="241">
        <f t="shared" si="27"/>
        <v>0</v>
      </c>
    </row>
    <row r="881" spans="1:41" ht="14.25" hidden="1" x14ac:dyDescent="0.45">
      <c r="A881" s="246" t="s">
        <v>1136</v>
      </c>
      <c r="B881" s="247"/>
      <c r="C881" s="232"/>
      <c r="D881" s="243"/>
      <c r="E881" s="232"/>
      <c r="F881" s="232"/>
      <c r="G881" s="232"/>
      <c r="H881" s="232"/>
      <c r="I881" s="232"/>
      <c r="J881" s="345" t="s">
        <v>233</v>
      </c>
      <c r="K881" s="345" t="s">
        <v>233</v>
      </c>
      <c r="L881" s="235">
        <v>0</v>
      </c>
      <c r="M881" s="235">
        <v>0</v>
      </c>
      <c r="N881" s="235">
        <v>0</v>
      </c>
      <c r="O881" s="235"/>
      <c r="P881" s="236">
        <v>0</v>
      </c>
      <c r="Q881" s="236">
        <v>8</v>
      </c>
      <c r="R881" s="236">
        <v>0</v>
      </c>
      <c r="S881" s="237">
        <v>0</v>
      </c>
      <c r="T881" s="234" t="e">
        <v>#N/A</v>
      </c>
      <c r="U881" s="234" t="e">
        <v>#N/A</v>
      </c>
      <c r="V881" s="234" t="e">
        <v>#N/A</v>
      </c>
      <c r="W881" s="234" t="e">
        <v>#N/A</v>
      </c>
      <c r="Y881" s="238">
        <v>1</v>
      </c>
      <c r="AA881" s="238">
        <v>0</v>
      </c>
      <c r="AB881" s="238">
        <v>0</v>
      </c>
      <c r="AC881" s="238">
        <v>0</v>
      </c>
      <c r="AD881" s="238">
        <v>0</v>
      </c>
      <c r="AE881" s="239">
        <v>0</v>
      </c>
      <c r="AH881" s="240">
        <f t="shared" si="26"/>
        <v>0</v>
      </c>
      <c r="AI881" s="193"/>
      <c r="AJ881" s="193"/>
      <c r="AK881" s="240"/>
      <c r="AO881" s="241">
        <f t="shared" si="27"/>
        <v>0</v>
      </c>
    </row>
    <row r="882" spans="1:41" ht="14.25" hidden="1" x14ac:dyDescent="0.45">
      <c r="A882" s="246" t="s">
        <v>1137</v>
      </c>
      <c r="B882" s="247"/>
      <c r="C882" s="232"/>
      <c r="D882" s="243"/>
      <c r="E882" s="232"/>
      <c r="F882" s="232"/>
      <c r="G882" s="232"/>
      <c r="H882" s="232"/>
      <c r="I882" s="232"/>
      <c r="J882" s="345" t="s">
        <v>233</v>
      </c>
      <c r="K882" s="345" t="s">
        <v>233</v>
      </c>
      <c r="L882" s="235">
        <v>0</v>
      </c>
      <c r="M882" s="235">
        <v>0</v>
      </c>
      <c r="N882" s="235">
        <v>0</v>
      </c>
      <c r="O882" s="235"/>
      <c r="P882" s="236">
        <v>0</v>
      </c>
      <c r="Q882" s="236">
        <v>8</v>
      </c>
      <c r="R882" s="236">
        <v>0</v>
      </c>
      <c r="S882" s="237">
        <v>0</v>
      </c>
      <c r="T882" s="234" t="e">
        <v>#N/A</v>
      </c>
      <c r="U882" s="234" t="e">
        <v>#N/A</v>
      </c>
      <c r="V882" s="234" t="e">
        <v>#N/A</v>
      </c>
      <c r="W882" s="234" t="e">
        <v>#N/A</v>
      </c>
      <c r="Y882" s="238">
        <v>1</v>
      </c>
      <c r="AA882" s="238">
        <v>0</v>
      </c>
      <c r="AB882" s="238">
        <v>0</v>
      </c>
      <c r="AC882" s="238">
        <v>0</v>
      </c>
      <c r="AD882" s="238">
        <v>0</v>
      </c>
      <c r="AE882" s="239">
        <v>0</v>
      </c>
      <c r="AH882" s="240">
        <f t="shared" si="26"/>
        <v>0</v>
      </c>
      <c r="AI882" s="193"/>
      <c r="AJ882" s="193"/>
      <c r="AK882" s="240"/>
      <c r="AO882" s="241">
        <f t="shared" si="27"/>
        <v>0</v>
      </c>
    </row>
    <row r="883" spans="1:41" ht="14.25" hidden="1" x14ac:dyDescent="0.45">
      <c r="A883" s="246" t="s">
        <v>1138</v>
      </c>
      <c r="B883" s="247"/>
      <c r="C883" s="232"/>
      <c r="D883" s="243"/>
      <c r="E883" s="232"/>
      <c r="F883" s="232"/>
      <c r="G883" s="232"/>
      <c r="H883" s="232"/>
      <c r="I883" s="232"/>
      <c r="J883" s="345" t="s">
        <v>233</v>
      </c>
      <c r="K883" s="345" t="s">
        <v>233</v>
      </c>
      <c r="L883" s="235">
        <v>0</v>
      </c>
      <c r="M883" s="235">
        <v>0</v>
      </c>
      <c r="N883" s="235">
        <v>0</v>
      </c>
      <c r="O883" s="235"/>
      <c r="P883" s="236">
        <v>0</v>
      </c>
      <c r="Q883" s="236">
        <v>8</v>
      </c>
      <c r="R883" s="236">
        <v>0</v>
      </c>
      <c r="S883" s="237">
        <v>0</v>
      </c>
      <c r="T883" s="234" t="e">
        <v>#N/A</v>
      </c>
      <c r="U883" s="234" t="e">
        <v>#N/A</v>
      </c>
      <c r="V883" s="234" t="e">
        <v>#N/A</v>
      </c>
      <c r="W883" s="234" t="e">
        <v>#N/A</v>
      </c>
      <c r="Y883" s="238">
        <v>1</v>
      </c>
      <c r="AA883" s="238">
        <v>0</v>
      </c>
      <c r="AB883" s="238">
        <v>0</v>
      </c>
      <c r="AC883" s="238">
        <v>0</v>
      </c>
      <c r="AD883" s="238">
        <v>0</v>
      </c>
      <c r="AE883" s="239">
        <v>0</v>
      </c>
      <c r="AH883" s="240">
        <f t="shared" si="26"/>
        <v>0</v>
      </c>
      <c r="AI883" s="193"/>
      <c r="AJ883" s="193"/>
      <c r="AK883" s="240"/>
      <c r="AO883" s="241">
        <f t="shared" si="27"/>
        <v>0</v>
      </c>
    </row>
    <row r="884" spans="1:41" ht="14.25" hidden="1" x14ac:dyDescent="0.45">
      <c r="A884" s="246" t="s">
        <v>1139</v>
      </c>
      <c r="B884" s="247"/>
      <c r="C884" s="232"/>
      <c r="D884" s="243"/>
      <c r="E884" s="232"/>
      <c r="F884" s="232"/>
      <c r="G884" s="232"/>
      <c r="H884" s="232"/>
      <c r="I884" s="232"/>
      <c r="J884" s="345" t="s">
        <v>233</v>
      </c>
      <c r="K884" s="345" t="s">
        <v>233</v>
      </c>
      <c r="L884" s="235">
        <v>0</v>
      </c>
      <c r="M884" s="235">
        <v>0</v>
      </c>
      <c r="N884" s="235">
        <v>0</v>
      </c>
      <c r="O884" s="235"/>
      <c r="P884" s="236">
        <v>0</v>
      </c>
      <c r="Q884" s="236">
        <v>8</v>
      </c>
      <c r="R884" s="236">
        <v>0</v>
      </c>
      <c r="S884" s="237">
        <v>0</v>
      </c>
      <c r="T884" s="234" t="e">
        <v>#N/A</v>
      </c>
      <c r="U884" s="234" t="e">
        <v>#N/A</v>
      </c>
      <c r="V884" s="234" t="e">
        <v>#N/A</v>
      </c>
      <c r="W884" s="234" t="e">
        <v>#N/A</v>
      </c>
      <c r="Y884" s="238">
        <v>1</v>
      </c>
      <c r="AA884" s="238">
        <v>0</v>
      </c>
      <c r="AB884" s="238">
        <v>0</v>
      </c>
      <c r="AC884" s="238">
        <v>0</v>
      </c>
      <c r="AD884" s="238">
        <v>0</v>
      </c>
      <c r="AE884" s="239">
        <v>0</v>
      </c>
      <c r="AH884" s="240">
        <f t="shared" si="26"/>
        <v>0</v>
      </c>
      <c r="AI884" s="193"/>
      <c r="AJ884" s="193"/>
      <c r="AK884" s="240"/>
      <c r="AO884" s="241">
        <f t="shared" si="27"/>
        <v>0</v>
      </c>
    </row>
    <row r="885" spans="1:41" ht="14.25" hidden="1" x14ac:dyDescent="0.45">
      <c r="A885" s="246" t="s">
        <v>1140</v>
      </c>
      <c r="B885" s="247"/>
      <c r="C885" s="232"/>
      <c r="D885" s="243"/>
      <c r="E885" s="232"/>
      <c r="F885" s="232"/>
      <c r="G885" s="232"/>
      <c r="H885" s="232"/>
      <c r="I885" s="232"/>
      <c r="J885" s="345" t="s">
        <v>233</v>
      </c>
      <c r="K885" s="345" t="s">
        <v>233</v>
      </c>
      <c r="L885" s="235">
        <v>0</v>
      </c>
      <c r="M885" s="235">
        <v>0</v>
      </c>
      <c r="N885" s="235">
        <v>0</v>
      </c>
      <c r="O885" s="235"/>
      <c r="P885" s="236">
        <v>0</v>
      </c>
      <c r="Q885" s="236">
        <v>8</v>
      </c>
      <c r="R885" s="236">
        <v>0</v>
      </c>
      <c r="S885" s="237">
        <v>0</v>
      </c>
      <c r="T885" s="234" t="e">
        <v>#N/A</v>
      </c>
      <c r="U885" s="234" t="e">
        <v>#N/A</v>
      </c>
      <c r="V885" s="234" t="e">
        <v>#N/A</v>
      </c>
      <c r="W885" s="234" t="e">
        <v>#N/A</v>
      </c>
      <c r="Y885" s="238">
        <v>1</v>
      </c>
      <c r="AA885" s="238">
        <v>0</v>
      </c>
      <c r="AB885" s="238">
        <v>0</v>
      </c>
      <c r="AC885" s="238">
        <v>0</v>
      </c>
      <c r="AD885" s="238">
        <v>0</v>
      </c>
      <c r="AE885" s="239">
        <v>0</v>
      </c>
      <c r="AH885" s="240">
        <f t="shared" si="26"/>
        <v>0</v>
      </c>
      <c r="AI885" s="193"/>
      <c r="AJ885" s="193"/>
      <c r="AK885" s="240"/>
      <c r="AO885" s="241">
        <f t="shared" si="27"/>
        <v>0</v>
      </c>
    </row>
    <row r="886" spans="1:41" ht="14.25" hidden="1" x14ac:dyDescent="0.45">
      <c r="A886" s="246" t="s">
        <v>1141</v>
      </c>
      <c r="B886" s="247"/>
      <c r="C886" s="232"/>
      <c r="D886" s="243"/>
      <c r="E886" s="232"/>
      <c r="F886" s="232"/>
      <c r="G886" s="232"/>
      <c r="H886" s="232"/>
      <c r="I886" s="232"/>
      <c r="J886" s="345" t="s">
        <v>233</v>
      </c>
      <c r="K886" s="345" t="s">
        <v>233</v>
      </c>
      <c r="L886" s="235">
        <v>0</v>
      </c>
      <c r="M886" s="235">
        <v>0</v>
      </c>
      <c r="N886" s="235">
        <v>0</v>
      </c>
      <c r="O886" s="235"/>
      <c r="P886" s="236">
        <v>0</v>
      </c>
      <c r="Q886" s="236">
        <v>8</v>
      </c>
      <c r="R886" s="236">
        <v>0</v>
      </c>
      <c r="S886" s="237">
        <v>0</v>
      </c>
      <c r="T886" s="234" t="e">
        <v>#N/A</v>
      </c>
      <c r="U886" s="234" t="e">
        <v>#N/A</v>
      </c>
      <c r="V886" s="234" t="e">
        <v>#N/A</v>
      </c>
      <c r="W886" s="234" t="e">
        <v>#N/A</v>
      </c>
      <c r="Y886" s="238">
        <v>1</v>
      </c>
      <c r="AA886" s="238">
        <v>0</v>
      </c>
      <c r="AB886" s="238">
        <v>0</v>
      </c>
      <c r="AC886" s="238">
        <v>0</v>
      </c>
      <c r="AD886" s="238">
        <v>0</v>
      </c>
      <c r="AE886" s="239">
        <v>0</v>
      </c>
      <c r="AH886" s="240">
        <f t="shared" si="26"/>
        <v>0</v>
      </c>
      <c r="AI886" s="193"/>
      <c r="AJ886" s="193"/>
      <c r="AK886" s="240"/>
      <c r="AO886" s="241">
        <f t="shared" si="27"/>
        <v>0</v>
      </c>
    </row>
    <row r="887" spans="1:41" ht="14.25" hidden="1" x14ac:dyDescent="0.45">
      <c r="A887" s="246" t="s">
        <v>1142</v>
      </c>
      <c r="B887" s="247"/>
      <c r="C887" s="232"/>
      <c r="D887" s="243"/>
      <c r="E887" s="232"/>
      <c r="F887" s="232"/>
      <c r="G887" s="232"/>
      <c r="H887" s="232"/>
      <c r="I887" s="232"/>
      <c r="J887" s="345" t="s">
        <v>233</v>
      </c>
      <c r="K887" s="345" t="s">
        <v>233</v>
      </c>
      <c r="L887" s="235">
        <v>0</v>
      </c>
      <c r="M887" s="235">
        <v>0</v>
      </c>
      <c r="N887" s="235">
        <v>0</v>
      </c>
      <c r="O887" s="235"/>
      <c r="P887" s="236">
        <v>0</v>
      </c>
      <c r="Q887" s="236">
        <v>8</v>
      </c>
      <c r="R887" s="236">
        <v>0</v>
      </c>
      <c r="S887" s="237">
        <v>0</v>
      </c>
      <c r="T887" s="234" t="e">
        <v>#N/A</v>
      </c>
      <c r="U887" s="234" t="e">
        <v>#N/A</v>
      </c>
      <c r="V887" s="234" t="e">
        <v>#N/A</v>
      </c>
      <c r="W887" s="234" t="e">
        <v>#N/A</v>
      </c>
      <c r="Y887" s="238">
        <v>1</v>
      </c>
      <c r="AA887" s="238">
        <v>0</v>
      </c>
      <c r="AB887" s="238">
        <v>0</v>
      </c>
      <c r="AC887" s="238">
        <v>0</v>
      </c>
      <c r="AD887" s="238">
        <v>0</v>
      </c>
      <c r="AE887" s="239">
        <v>0</v>
      </c>
      <c r="AH887" s="240">
        <f t="shared" si="26"/>
        <v>0</v>
      </c>
      <c r="AI887" s="193"/>
      <c r="AJ887" s="193"/>
      <c r="AK887" s="240"/>
      <c r="AO887" s="241">
        <f t="shared" si="27"/>
        <v>0</v>
      </c>
    </row>
    <row r="888" spans="1:41" ht="14.25" hidden="1" x14ac:dyDescent="0.45">
      <c r="A888" s="246" t="s">
        <v>1143</v>
      </c>
      <c r="B888" s="247"/>
      <c r="C888" s="232"/>
      <c r="D888" s="243"/>
      <c r="E888" s="232"/>
      <c r="F888" s="232"/>
      <c r="G888" s="232"/>
      <c r="H888" s="232"/>
      <c r="I888" s="232"/>
      <c r="J888" s="345" t="s">
        <v>233</v>
      </c>
      <c r="K888" s="345" t="s">
        <v>233</v>
      </c>
      <c r="L888" s="235">
        <v>0</v>
      </c>
      <c r="M888" s="235">
        <v>0</v>
      </c>
      <c r="N888" s="235">
        <v>0</v>
      </c>
      <c r="O888" s="235"/>
      <c r="P888" s="236">
        <v>0</v>
      </c>
      <c r="Q888" s="236">
        <v>8</v>
      </c>
      <c r="R888" s="236">
        <v>0</v>
      </c>
      <c r="S888" s="237">
        <v>0</v>
      </c>
      <c r="T888" s="234" t="e">
        <v>#N/A</v>
      </c>
      <c r="U888" s="234" t="e">
        <v>#N/A</v>
      </c>
      <c r="V888" s="234" t="e">
        <v>#N/A</v>
      </c>
      <c r="W888" s="234" t="e">
        <v>#N/A</v>
      </c>
      <c r="Y888" s="238">
        <v>1</v>
      </c>
      <c r="AA888" s="238">
        <v>0</v>
      </c>
      <c r="AB888" s="238">
        <v>0</v>
      </c>
      <c r="AC888" s="238">
        <v>0</v>
      </c>
      <c r="AD888" s="238">
        <v>0</v>
      </c>
      <c r="AE888" s="239">
        <v>0</v>
      </c>
      <c r="AH888" s="240">
        <f t="shared" si="26"/>
        <v>0</v>
      </c>
      <c r="AI888" s="193"/>
      <c r="AJ888" s="193"/>
      <c r="AK888" s="240"/>
      <c r="AO888" s="241">
        <f t="shared" si="27"/>
        <v>0</v>
      </c>
    </row>
    <row r="889" spans="1:41" ht="14.25" hidden="1" x14ac:dyDescent="0.45">
      <c r="A889" s="246" t="s">
        <v>1144</v>
      </c>
      <c r="B889" s="247"/>
      <c r="C889" s="232"/>
      <c r="D889" s="243"/>
      <c r="E889" s="232"/>
      <c r="F889" s="232"/>
      <c r="G889" s="232"/>
      <c r="H889" s="232"/>
      <c r="I889" s="232"/>
      <c r="J889" s="345" t="s">
        <v>233</v>
      </c>
      <c r="K889" s="345" t="s">
        <v>233</v>
      </c>
      <c r="L889" s="235">
        <v>0</v>
      </c>
      <c r="M889" s="235">
        <v>0</v>
      </c>
      <c r="N889" s="235">
        <v>0</v>
      </c>
      <c r="O889" s="235"/>
      <c r="P889" s="236">
        <v>0</v>
      </c>
      <c r="Q889" s="236">
        <v>8</v>
      </c>
      <c r="R889" s="236">
        <v>0</v>
      </c>
      <c r="S889" s="237">
        <v>0</v>
      </c>
      <c r="T889" s="234" t="e">
        <v>#N/A</v>
      </c>
      <c r="U889" s="234" t="e">
        <v>#N/A</v>
      </c>
      <c r="V889" s="234" t="e">
        <v>#N/A</v>
      </c>
      <c r="W889" s="234" t="e">
        <v>#N/A</v>
      </c>
      <c r="Y889" s="238">
        <v>1</v>
      </c>
      <c r="AA889" s="238">
        <v>0</v>
      </c>
      <c r="AB889" s="238">
        <v>0</v>
      </c>
      <c r="AC889" s="238">
        <v>0</v>
      </c>
      <c r="AD889" s="238">
        <v>0</v>
      </c>
      <c r="AE889" s="239">
        <v>0</v>
      </c>
      <c r="AH889" s="240">
        <f t="shared" si="26"/>
        <v>0</v>
      </c>
      <c r="AI889" s="193"/>
      <c r="AJ889" s="193"/>
      <c r="AK889" s="240"/>
      <c r="AO889" s="241">
        <f t="shared" si="27"/>
        <v>0</v>
      </c>
    </row>
    <row r="890" spans="1:41" ht="14.25" hidden="1" x14ac:dyDescent="0.45">
      <c r="A890" s="246" t="s">
        <v>1145</v>
      </c>
      <c r="B890" s="247"/>
      <c r="C890" s="232"/>
      <c r="D890" s="243"/>
      <c r="E890" s="232"/>
      <c r="F890" s="232"/>
      <c r="G890" s="232"/>
      <c r="H890" s="232"/>
      <c r="I890" s="232"/>
      <c r="J890" s="345" t="s">
        <v>233</v>
      </c>
      <c r="K890" s="345" t="s">
        <v>233</v>
      </c>
      <c r="L890" s="235">
        <v>0</v>
      </c>
      <c r="M890" s="235">
        <v>0</v>
      </c>
      <c r="N890" s="235">
        <v>0</v>
      </c>
      <c r="O890" s="235"/>
      <c r="P890" s="236">
        <v>0</v>
      </c>
      <c r="Q890" s="236">
        <v>8</v>
      </c>
      <c r="R890" s="236">
        <v>0</v>
      </c>
      <c r="S890" s="237">
        <v>0</v>
      </c>
      <c r="T890" s="234" t="e">
        <v>#N/A</v>
      </c>
      <c r="U890" s="234" t="e">
        <v>#N/A</v>
      </c>
      <c r="V890" s="234" t="e">
        <v>#N/A</v>
      </c>
      <c r="W890" s="234" t="e">
        <v>#N/A</v>
      </c>
      <c r="Y890" s="238">
        <v>1</v>
      </c>
      <c r="AA890" s="238">
        <v>0</v>
      </c>
      <c r="AB890" s="238">
        <v>0</v>
      </c>
      <c r="AC890" s="238">
        <v>0</v>
      </c>
      <c r="AD890" s="238">
        <v>0</v>
      </c>
      <c r="AE890" s="239">
        <v>0</v>
      </c>
      <c r="AH890" s="240">
        <f t="shared" si="26"/>
        <v>0</v>
      </c>
      <c r="AI890" s="193"/>
      <c r="AJ890" s="193"/>
      <c r="AK890" s="240"/>
      <c r="AO890" s="241">
        <f t="shared" si="27"/>
        <v>0</v>
      </c>
    </row>
    <row r="891" spans="1:41" ht="14.25" hidden="1" x14ac:dyDescent="0.45">
      <c r="A891" s="246" t="s">
        <v>1146</v>
      </c>
      <c r="B891" s="247"/>
      <c r="C891" s="232"/>
      <c r="D891" s="243"/>
      <c r="E891" s="232"/>
      <c r="F891" s="232"/>
      <c r="G891" s="232"/>
      <c r="H891" s="232"/>
      <c r="I891" s="232"/>
      <c r="J891" s="345" t="s">
        <v>233</v>
      </c>
      <c r="K891" s="345" t="s">
        <v>233</v>
      </c>
      <c r="L891" s="235">
        <v>0</v>
      </c>
      <c r="M891" s="235">
        <v>0</v>
      </c>
      <c r="N891" s="235">
        <v>0</v>
      </c>
      <c r="O891" s="235"/>
      <c r="P891" s="236">
        <v>0</v>
      </c>
      <c r="Q891" s="236">
        <v>8</v>
      </c>
      <c r="R891" s="236">
        <v>0</v>
      </c>
      <c r="S891" s="237">
        <v>0</v>
      </c>
      <c r="T891" s="234" t="e">
        <v>#N/A</v>
      </c>
      <c r="U891" s="234" t="e">
        <v>#N/A</v>
      </c>
      <c r="V891" s="234" t="e">
        <v>#N/A</v>
      </c>
      <c r="W891" s="234" t="e">
        <v>#N/A</v>
      </c>
      <c r="Y891" s="238">
        <v>1</v>
      </c>
      <c r="AA891" s="238">
        <v>0</v>
      </c>
      <c r="AB891" s="238">
        <v>0</v>
      </c>
      <c r="AC891" s="238">
        <v>0</v>
      </c>
      <c r="AD891" s="238">
        <v>0</v>
      </c>
      <c r="AE891" s="239">
        <v>0</v>
      </c>
      <c r="AH891" s="240">
        <f t="shared" si="26"/>
        <v>0</v>
      </c>
      <c r="AI891" s="193"/>
      <c r="AJ891" s="193"/>
      <c r="AK891" s="240"/>
      <c r="AO891" s="241">
        <f t="shared" si="27"/>
        <v>0</v>
      </c>
    </row>
    <row r="892" spans="1:41" ht="14.25" hidden="1" x14ac:dyDescent="0.45">
      <c r="A892" s="246" t="s">
        <v>1147</v>
      </c>
      <c r="B892" s="247"/>
      <c r="C892" s="232"/>
      <c r="D892" s="243"/>
      <c r="E892" s="232"/>
      <c r="F892" s="232"/>
      <c r="G892" s="232"/>
      <c r="H892" s="232"/>
      <c r="I892" s="232"/>
      <c r="J892" s="345" t="s">
        <v>233</v>
      </c>
      <c r="K892" s="345" t="s">
        <v>233</v>
      </c>
      <c r="L892" s="235">
        <v>0</v>
      </c>
      <c r="M892" s="235">
        <v>0</v>
      </c>
      <c r="N892" s="235">
        <v>0</v>
      </c>
      <c r="O892" s="235"/>
      <c r="P892" s="236">
        <v>0</v>
      </c>
      <c r="Q892" s="236">
        <v>8</v>
      </c>
      <c r="R892" s="236">
        <v>0</v>
      </c>
      <c r="S892" s="237">
        <v>0</v>
      </c>
      <c r="T892" s="234" t="e">
        <v>#N/A</v>
      </c>
      <c r="U892" s="234" t="e">
        <v>#N/A</v>
      </c>
      <c r="V892" s="234" t="e">
        <v>#N/A</v>
      </c>
      <c r="W892" s="234" t="e">
        <v>#N/A</v>
      </c>
      <c r="Y892" s="238">
        <v>1</v>
      </c>
      <c r="AA892" s="238">
        <v>0</v>
      </c>
      <c r="AB892" s="238">
        <v>0</v>
      </c>
      <c r="AC892" s="238">
        <v>0</v>
      </c>
      <c r="AD892" s="238">
        <v>0</v>
      </c>
      <c r="AE892" s="239">
        <v>0</v>
      </c>
      <c r="AH892" s="240">
        <f t="shared" si="26"/>
        <v>0</v>
      </c>
      <c r="AI892" s="193"/>
      <c r="AJ892" s="193"/>
      <c r="AK892" s="240"/>
      <c r="AO892" s="241">
        <f t="shared" si="27"/>
        <v>0</v>
      </c>
    </row>
    <row r="893" spans="1:41" ht="14.25" hidden="1" x14ac:dyDescent="0.45">
      <c r="A893" s="246" t="s">
        <v>1148</v>
      </c>
      <c r="B893" s="247"/>
      <c r="C893" s="232"/>
      <c r="D893" s="243"/>
      <c r="E893" s="232"/>
      <c r="F893" s="232"/>
      <c r="G893" s="232"/>
      <c r="H893" s="232"/>
      <c r="I893" s="232"/>
      <c r="J893" s="345" t="s">
        <v>233</v>
      </c>
      <c r="K893" s="345" t="s">
        <v>233</v>
      </c>
      <c r="L893" s="235">
        <v>0</v>
      </c>
      <c r="M893" s="235">
        <v>0</v>
      </c>
      <c r="N893" s="235">
        <v>0</v>
      </c>
      <c r="O893" s="235"/>
      <c r="P893" s="236">
        <v>0</v>
      </c>
      <c r="Q893" s="236">
        <v>8</v>
      </c>
      <c r="R893" s="236">
        <v>0</v>
      </c>
      <c r="S893" s="237">
        <v>0</v>
      </c>
      <c r="T893" s="234" t="e">
        <v>#N/A</v>
      </c>
      <c r="U893" s="234" t="e">
        <v>#N/A</v>
      </c>
      <c r="V893" s="234" t="e">
        <v>#N/A</v>
      </c>
      <c r="W893" s="234" t="e">
        <v>#N/A</v>
      </c>
      <c r="Y893" s="238">
        <v>1</v>
      </c>
      <c r="AA893" s="238">
        <v>0</v>
      </c>
      <c r="AB893" s="238">
        <v>0</v>
      </c>
      <c r="AC893" s="238">
        <v>0</v>
      </c>
      <c r="AD893" s="238">
        <v>0</v>
      </c>
      <c r="AE893" s="239">
        <v>0</v>
      </c>
      <c r="AH893" s="240">
        <f t="shared" si="26"/>
        <v>0</v>
      </c>
      <c r="AI893" s="193"/>
      <c r="AJ893" s="193"/>
      <c r="AK893" s="240"/>
      <c r="AO893" s="241">
        <f t="shared" si="27"/>
        <v>0</v>
      </c>
    </row>
    <row r="894" spans="1:41" ht="14.25" hidden="1" x14ac:dyDescent="0.45">
      <c r="A894" s="246" t="s">
        <v>1149</v>
      </c>
      <c r="B894" s="247"/>
      <c r="C894" s="232"/>
      <c r="D894" s="243"/>
      <c r="E894" s="232"/>
      <c r="F894" s="232"/>
      <c r="G894" s="232"/>
      <c r="H894" s="232"/>
      <c r="I894" s="232"/>
      <c r="J894" s="345" t="s">
        <v>233</v>
      </c>
      <c r="K894" s="345" t="s">
        <v>233</v>
      </c>
      <c r="L894" s="235">
        <v>0</v>
      </c>
      <c r="M894" s="235">
        <v>0</v>
      </c>
      <c r="N894" s="235">
        <v>0</v>
      </c>
      <c r="O894" s="235"/>
      <c r="P894" s="236">
        <v>0</v>
      </c>
      <c r="Q894" s="236">
        <v>8</v>
      </c>
      <c r="R894" s="236">
        <v>0</v>
      </c>
      <c r="S894" s="237">
        <v>0</v>
      </c>
      <c r="T894" s="234" t="e">
        <v>#N/A</v>
      </c>
      <c r="U894" s="234" t="e">
        <v>#N/A</v>
      </c>
      <c r="V894" s="234" t="e">
        <v>#N/A</v>
      </c>
      <c r="W894" s="234" t="e">
        <v>#N/A</v>
      </c>
      <c r="Y894" s="238">
        <v>1</v>
      </c>
      <c r="AA894" s="238">
        <v>0</v>
      </c>
      <c r="AB894" s="238">
        <v>0</v>
      </c>
      <c r="AC894" s="238">
        <v>0</v>
      </c>
      <c r="AD894" s="238">
        <v>0</v>
      </c>
      <c r="AE894" s="239">
        <v>0</v>
      </c>
      <c r="AH894" s="240">
        <f t="shared" si="26"/>
        <v>0</v>
      </c>
      <c r="AI894" s="193"/>
      <c r="AJ894" s="193"/>
      <c r="AK894" s="240"/>
      <c r="AO894" s="241">
        <f t="shared" si="27"/>
        <v>0</v>
      </c>
    </row>
    <row r="895" spans="1:41" ht="14.25" hidden="1" x14ac:dyDescent="0.45">
      <c r="A895" s="246" t="s">
        <v>1150</v>
      </c>
      <c r="B895" s="247"/>
      <c r="C895" s="232"/>
      <c r="D895" s="243"/>
      <c r="E895" s="232"/>
      <c r="F895" s="232"/>
      <c r="G895" s="232"/>
      <c r="H895" s="232"/>
      <c r="I895" s="232"/>
      <c r="J895" s="345" t="s">
        <v>233</v>
      </c>
      <c r="K895" s="345" t="s">
        <v>233</v>
      </c>
      <c r="L895" s="235">
        <v>0</v>
      </c>
      <c r="M895" s="235">
        <v>0</v>
      </c>
      <c r="N895" s="235">
        <v>0</v>
      </c>
      <c r="O895" s="235"/>
      <c r="P895" s="236">
        <v>0</v>
      </c>
      <c r="Q895" s="236">
        <v>8</v>
      </c>
      <c r="R895" s="236">
        <v>0</v>
      </c>
      <c r="S895" s="237">
        <v>0</v>
      </c>
      <c r="T895" s="234" t="e">
        <v>#N/A</v>
      </c>
      <c r="U895" s="234" t="e">
        <v>#N/A</v>
      </c>
      <c r="V895" s="234" t="e">
        <v>#N/A</v>
      </c>
      <c r="W895" s="234" t="e">
        <v>#N/A</v>
      </c>
      <c r="Y895" s="238">
        <v>1</v>
      </c>
      <c r="AA895" s="238">
        <v>0</v>
      </c>
      <c r="AB895" s="238">
        <v>0</v>
      </c>
      <c r="AC895" s="238">
        <v>0</v>
      </c>
      <c r="AD895" s="238">
        <v>0</v>
      </c>
      <c r="AE895" s="239">
        <v>0</v>
      </c>
      <c r="AH895" s="240">
        <f t="shared" si="26"/>
        <v>0</v>
      </c>
      <c r="AI895" s="193"/>
      <c r="AJ895" s="193"/>
      <c r="AK895" s="240"/>
      <c r="AO895" s="241">
        <f t="shared" si="27"/>
        <v>0</v>
      </c>
    </row>
    <row r="896" spans="1:41" ht="14.25" hidden="1" x14ac:dyDescent="0.45">
      <c r="A896" s="246" t="s">
        <v>1151</v>
      </c>
      <c r="B896" s="247"/>
      <c r="C896" s="232"/>
      <c r="D896" s="243"/>
      <c r="E896" s="232"/>
      <c r="F896" s="232"/>
      <c r="G896" s="232"/>
      <c r="H896" s="232"/>
      <c r="I896" s="232"/>
      <c r="J896" s="345" t="s">
        <v>233</v>
      </c>
      <c r="K896" s="345" t="s">
        <v>233</v>
      </c>
      <c r="L896" s="235">
        <v>0</v>
      </c>
      <c r="M896" s="235">
        <v>0</v>
      </c>
      <c r="N896" s="235">
        <v>0</v>
      </c>
      <c r="O896" s="235"/>
      <c r="P896" s="236">
        <v>0</v>
      </c>
      <c r="Q896" s="236">
        <v>8</v>
      </c>
      <c r="R896" s="236">
        <v>0</v>
      </c>
      <c r="S896" s="237">
        <v>0</v>
      </c>
      <c r="T896" s="234" t="e">
        <v>#N/A</v>
      </c>
      <c r="U896" s="234" t="e">
        <v>#N/A</v>
      </c>
      <c r="V896" s="234" t="e">
        <v>#N/A</v>
      </c>
      <c r="W896" s="234" t="e">
        <v>#N/A</v>
      </c>
      <c r="Y896" s="238">
        <v>1</v>
      </c>
      <c r="AA896" s="238">
        <v>0</v>
      </c>
      <c r="AB896" s="238">
        <v>0</v>
      </c>
      <c r="AC896" s="238">
        <v>0</v>
      </c>
      <c r="AD896" s="238">
        <v>0</v>
      </c>
      <c r="AE896" s="239">
        <v>0</v>
      </c>
      <c r="AH896" s="240">
        <f t="shared" si="26"/>
        <v>0</v>
      </c>
      <c r="AI896" s="193"/>
      <c r="AJ896" s="193"/>
      <c r="AK896" s="240"/>
      <c r="AO896" s="241">
        <f t="shared" si="27"/>
        <v>0</v>
      </c>
    </row>
    <row r="897" spans="1:41" ht="14.25" hidden="1" x14ac:dyDescent="0.45">
      <c r="A897" s="246" t="s">
        <v>1152</v>
      </c>
      <c r="B897" s="247"/>
      <c r="C897" s="232"/>
      <c r="D897" s="243"/>
      <c r="E897" s="232"/>
      <c r="F897" s="232"/>
      <c r="G897" s="232"/>
      <c r="H897" s="232"/>
      <c r="I897" s="232"/>
      <c r="J897" s="345" t="s">
        <v>233</v>
      </c>
      <c r="K897" s="345" t="s">
        <v>233</v>
      </c>
      <c r="L897" s="235">
        <v>0</v>
      </c>
      <c r="M897" s="235">
        <v>0</v>
      </c>
      <c r="N897" s="235">
        <v>0</v>
      </c>
      <c r="O897" s="235"/>
      <c r="P897" s="236">
        <v>0</v>
      </c>
      <c r="Q897" s="236">
        <v>8</v>
      </c>
      <c r="R897" s="236">
        <v>0</v>
      </c>
      <c r="S897" s="237">
        <v>0</v>
      </c>
      <c r="T897" s="234" t="e">
        <v>#N/A</v>
      </c>
      <c r="U897" s="234" t="e">
        <v>#N/A</v>
      </c>
      <c r="V897" s="234" t="e">
        <v>#N/A</v>
      </c>
      <c r="W897" s="234" t="e">
        <v>#N/A</v>
      </c>
      <c r="Y897" s="238">
        <v>1</v>
      </c>
      <c r="AA897" s="238">
        <v>0</v>
      </c>
      <c r="AB897" s="238">
        <v>0</v>
      </c>
      <c r="AC897" s="238">
        <v>0</v>
      </c>
      <c r="AD897" s="238">
        <v>0</v>
      </c>
      <c r="AE897" s="239">
        <v>0</v>
      </c>
      <c r="AH897" s="240">
        <f t="shared" si="26"/>
        <v>0</v>
      </c>
      <c r="AI897" s="193"/>
      <c r="AJ897" s="193"/>
      <c r="AK897" s="240"/>
      <c r="AO897" s="241">
        <f t="shared" si="27"/>
        <v>0</v>
      </c>
    </row>
    <row r="898" spans="1:41" ht="14.25" hidden="1" x14ac:dyDescent="0.45">
      <c r="A898" s="246" t="s">
        <v>1153</v>
      </c>
      <c r="B898" s="247"/>
      <c r="C898" s="232"/>
      <c r="D898" s="243"/>
      <c r="E898" s="232"/>
      <c r="F898" s="232"/>
      <c r="G898" s="232"/>
      <c r="H898" s="232"/>
      <c r="I898" s="232"/>
      <c r="J898" s="345" t="s">
        <v>233</v>
      </c>
      <c r="K898" s="345" t="s">
        <v>233</v>
      </c>
      <c r="L898" s="235">
        <v>0</v>
      </c>
      <c r="M898" s="235">
        <v>0</v>
      </c>
      <c r="N898" s="235">
        <v>0</v>
      </c>
      <c r="O898" s="235"/>
      <c r="P898" s="236">
        <v>0</v>
      </c>
      <c r="Q898" s="236">
        <v>8</v>
      </c>
      <c r="R898" s="236">
        <v>0</v>
      </c>
      <c r="S898" s="237">
        <v>0</v>
      </c>
      <c r="T898" s="234" t="e">
        <v>#N/A</v>
      </c>
      <c r="U898" s="234" t="e">
        <v>#N/A</v>
      </c>
      <c r="V898" s="234" t="e">
        <v>#N/A</v>
      </c>
      <c r="W898" s="234" t="e">
        <v>#N/A</v>
      </c>
      <c r="Y898" s="238">
        <v>1</v>
      </c>
      <c r="AA898" s="238">
        <v>0</v>
      </c>
      <c r="AB898" s="238">
        <v>0</v>
      </c>
      <c r="AC898" s="238">
        <v>0</v>
      </c>
      <c r="AD898" s="238">
        <v>0</v>
      </c>
      <c r="AE898" s="239">
        <v>0</v>
      </c>
      <c r="AH898" s="240">
        <f t="shared" si="26"/>
        <v>0</v>
      </c>
      <c r="AI898" s="193"/>
      <c r="AJ898" s="193"/>
      <c r="AK898" s="240"/>
      <c r="AO898" s="241">
        <f t="shared" si="27"/>
        <v>0</v>
      </c>
    </row>
    <row r="899" spans="1:41" ht="14.25" hidden="1" x14ac:dyDescent="0.45">
      <c r="A899" s="246" t="s">
        <v>1154</v>
      </c>
      <c r="B899" s="247"/>
      <c r="C899" s="232"/>
      <c r="D899" s="243"/>
      <c r="E899" s="232"/>
      <c r="F899" s="232"/>
      <c r="G899" s="232"/>
      <c r="H899" s="232"/>
      <c r="I899" s="232"/>
      <c r="J899" s="345" t="s">
        <v>233</v>
      </c>
      <c r="K899" s="345" t="s">
        <v>233</v>
      </c>
      <c r="L899" s="235">
        <v>0</v>
      </c>
      <c r="M899" s="235">
        <v>0</v>
      </c>
      <c r="N899" s="235">
        <v>0</v>
      </c>
      <c r="O899" s="235"/>
      <c r="P899" s="236">
        <v>0</v>
      </c>
      <c r="Q899" s="236">
        <v>8</v>
      </c>
      <c r="R899" s="236">
        <v>0</v>
      </c>
      <c r="S899" s="237">
        <v>0</v>
      </c>
      <c r="T899" s="234" t="e">
        <v>#N/A</v>
      </c>
      <c r="U899" s="234" t="e">
        <v>#N/A</v>
      </c>
      <c r="V899" s="234" t="e">
        <v>#N/A</v>
      </c>
      <c r="W899" s="234" t="e">
        <v>#N/A</v>
      </c>
      <c r="Y899" s="238">
        <v>1</v>
      </c>
      <c r="AA899" s="238">
        <v>0</v>
      </c>
      <c r="AB899" s="238">
        <v>0</v>
      </c>
      <c r="AC899" s="238">
        <v>0</v>
      </c>
      <c r="AD899" s="238">
        <v>0</v>
      </c>
      <c r="AE899" s="239">
        <v>0</v>
      </c>
      <c r="AH899" s="240">
        <f t="shared" si="26"/>
        <v>0</v>
      </c>
      <c r="AI899" s="193"/>
      <c r="AJ899" s="193"/>
      <c r="AK899" s="240"/>
      <c r="AO899" s="241">
        <f t="shared" si="27"/>
        <v>0</v>
      </c>
    </row>
    <row r="900" spans="1:41" ht="14.25" hidden="1" x14ac:dyDescent="0.45">
      <c r="A900" s="246" t="s">
        <v>1155</v>
      </c>
      <c r="B900" s="247"/>
      <c r="C900" s="232"/>
      <c r="D900" s="243"/>
      <c r="E900" s="232"/>
      <c r="F900" s="232"/>
      <c r="G900" s="232"/>
      <c r="H900" s="232"/>
      <c r="I900" s="232"/>
      <c r="J900" s="345" t="s">
        <v>233</v>
      </c>
      <c r="K900" s="345" t="s">
        <v>233</v>
      </c>
      <c r="L900" s="235">
        <v>0</v>
      </c>
      <c r="M900" s="235">
        <v>0</v>
      </c>
      <c r="N900" s="235">
        <v>0</v>
      </c>
      <c r="O900" s="235"/>
      <c r="P900" s="236">
        <v>0</v>
      </c>
      <c r="Q900" s="236">
        <v>8</v>
      </c>
      <c r="R900" s="236">
        <v>0</v>
      </c>
      <c r="S900" s="237">
        <v>0</v>
      </c>
      <c r="T900" s="234" t="e">
        <v>#N/A</v>
      </c>
      <c r="U900" s="234" t="e">
        <v>#N/A</v>
      </c>
      <c r="V900" s="234" t="e">
        <v>#N/A</v>
      </c>
      <c r="W900" s="234" t="e">
        <v>#N/A</v>
      </c>
      <c r="Y900" s="238">
        <v>1</v>
      </c>
      <c r="AA900" s="238">
        <v>0</v>
      </c>
      <c r="AB900" s="238">
        <v>0</v>
      </c>
      <c r="AC900" s="238">
        <v>0</v>
      </c>
      <c r="AD900" s="238">
        <v>0</v>
      </c>
      <c r="AE900" s="239">
        <v>0</v>
      </c>
      <c r="AH900" s="240">
        <f t="shared" si="26"/>
        <v>0</v>
      </c>
      <c r="AI900" s="193"/>
      <c r="AJ900" s="193"/>
      <c r="AK900" s="240"/>
      <c r="AO900" s="241">
        <f t="shared" si="27"/>
        <v>0</v>
      </c>
    </row>
    <row r="901" spans="1:41" ht="14.25" hidden="1" x14ac:dyDescent="0.45">
      <c r="A901" s="246" t="s">
        <v>1156</v>
      </c>
      <c r="B901" s="247"/>
      <c r="C901" s="232"/>
      <c r="D901" s="243"/>
      <c r="E901" s="232"/>
      <c r="F901" s="232"/>
      <c r="G901" s="232"/>
      <c r="H901" s="232"/>
      <c r="I901" s="232"/>
      <c r="J901" s="345" t="s">
        <v>233</v>
      </c>
      <c r="K901" s="345" t="s">
        <v>233</v>
      </c>
      <c r="L901" s="235">
        <v>0</v>
      </c>
      <c r="M901" s="235">
        <v>0</v>
      </c>
      <c r="N901" s="235">
        <v>0</v>
      </c>
      <c r="O901" s="235"/>
      <c r="P901" s="236">
        <v>0</v>
      </c>
      <c r="Q901" s="236">
        <v>8</v>
      </c>
      <c r="R901" s="236">
        <v>0</v>
      </c>
      <c r="S901" s="237">
        <v>0</v>
      </c>
      <c r="T901" s="234" t="e">
        <v>#N/A</v>
      </c>
      <c r="U901" s="234" t="e">
        <v>#N/A</v>
      </c>
      <c r="V901" s="234" t="e">
        <v>#N/A</v>
      </c>
      <c r="W901" s="234" t="e">
        <v>#N/A</v>
      </c>
      <c r="Y901" s="238">
        <v>1</v>
      </c>
      <c r="AA901" s="238">
        <v>0</v>
      </c>
      <c r="AB901" s="238">
        <v>0</v>
      </c>
      <c r="AC901" s="238">
        <v>0</v>
      </c>
      <c r="AD901" s="238">
        <v>0</v>
      </c>
      <c r="AE901" s="239">
        <v>0</v>
      </c>
      <c r="AH901" s="240">
        <f t="shared" si="26"/>
        <v>0</v>
      </c>
      <c r="AI901" s="193"/>
      <c r="AJ901" s="193"/>
      <c r="AK901" s="240"/>
      <c r="AO901" s="241">
        <f t="shared" si="27"/>
        <v>0</v>
      </c>
    </row>
    <row r="902" spans="1:41" ht="14.25" hidden="1" x14ac:dyDescent="0.45">
      <c r="A902" s="246" t="s">
        <v>1157</v>
      </c>
      <c r="B902" s="247"/>
      <c r="C902" s="232"/>
      <c r="D902" s="243"/>
      <c r="E902" s="232"/>
      <c r="F902" s="232"/>
      <c r="G902" s="232"/>
      <c r="H902" s="232"/>
      <c r="I902" s="232"/>
      <c r="J902" s="345" t="s">
        <v>233</v>
      </c>
      <c r="K902" s="345" t="s">
        <v>233</v>
      </c>
      <c r="L902" s="235">
        <v>0</v>
      </c>
      <c r="M902" s="235">
        <v>0</v>
      </c>
      <c r="N902" s="235">
        <v>0</v>
      </c>
      <c r="O902" s="235"/>
      <c r="P902" s="236">
        <v>0</v>
      </c>
      <c r="Q902" s="236">
        <v>8</v>
      </c>
      <c r="R902" s="236">
        <v>0</v>
      </c>
      <c r="S902" s="237">
        <v>0</v>
      </c>
      <c r="T902" s="234" t="e">
        <v>#N/A</v>
      </c>
      <c r="U902" s="234" t="e">
        <v>#N/A</v>
      </c>
      <c r="V902" s="234" t="e">
        <v>#N/A</v>
      </c>
      <c r="W902" s="234" t="e">
        <v>#N/A</v>
      </c>
      <c r="Y902" s="238">
        <v>1</v>
      </c>
      <c r="AA902" s="238">
        <v>0</v>
      </c>
      <c r="AB902" s="238">
        <v>0</v>
      </c>
      <c r="AC902" s="238">
        <v>0</v>
      </c>
      <c r="AD902" s="238">
        <v>0</v>
      </c>
      <c r="AE902" s="239">
        <v>0</v>
      </c>
      <c r="AH902" s="240">
        <f t="shared" si="26"/>
        <v>0</v>
      </c>
      <c r="AI902" s="193"/>
      <c r="AJ902" s="193"/>
      <c r="AK902" s="240"/>
      <c r="AO902" s="241">
        <f t="shared" si="27"/>
        <v>0</v>
      </c>
    </row>
    <row r="903" spans="1:41" ht="14.25" hidden="1" x14ac:dyDescent="0.45">
      <c r="A903" s="246" t="s">
        <v>1158</v>
      </c>
      <c r="B903" s="247"/>
      <c r="C903" s="232"/>
      <c r="D903" s="243"/>
      <c r="E903" s="232"/>
      <c r="F903" s="232"/>
      <c r="G903" s="232"/>
      <c r="H903" s="232"/>
      <c r="I903" s="232"/>
      <c r="J903" s="345" t="s">
        <v>233</v>
      </c>
      <c r="K903" s="345" t="s">
        <v>233</v>
      </c>
      <c r="L903" s="235">
        <v>0</v>
      </c>
      <c r="M903" s="235">
        <v>0</v>
      </c>
      <c r="N903" s="235">
        <v>0</v>
      </c>
      <c r="O903" s="235"/>
      <c r="P903" s="236">
        <v>0</v>
      </c>
      <c r="Q903" s="236">
        <v>8</v>
      </c>
      <c r="R903" s="236">
        <v>0</v>
      </c>
      <c r="S903" s="237">
        <v>0</v>
      </c>
      <c r="T903" s="234" t="e">
        <v>#N/A</v>
      </c>
      <c r="U903" s="234" t="e">
        <v>#N/A</v>
      </c>
      <c r="V903" s="234" t="e">
        <v>#N/A</v>
      </c>
      <c r="W903" s="234" t="e">
        <v>#N/A</v>
      </c>
      <c r="Y903" s="238">
        <v>1</v>
      </c>
      <c r="AA903" s="238">
        <v>0</v>
      </c>
      <c r="AB903" s="238">
        <v>0</v>
      </c>
      <c r="AC903" s="238">
        <v>0</v>
      </c>
      <c r="AD903" s="238">
        <v>0</v>
      </c>
      <c r="AE903" s="239">
        <v>0</v>
      </c>
      <c r="AH903" s="240">
        <f t="shared" si="26"/>
        <v>0</v>
      </c>
      <c r="AI903" s="193"/>
      <c r="AJ903" s="193"/>
      <c r="AK903" s="240"/>
      <c r="AO903" s="241">
        <f t="shared" si="27"/>
        <v>0</v>
      </c>
    </row>
    <row r="904" spans="1:41" ht="14.25" hidden="1" x14ac:dyDescent="0.45">
      <c r="A904" s="246" t="s">
        <v>1159</v>
      </c>
      <c r="B904" s="247"/>
      <c r="C904" s="232"/>
      <c r="D904" s="243"/>
      <c r="E904" s="232"/>
      <c r="F904" s="232"/>
      <c r="G904" s="232"/>
      <c r="H904" s="232"/>
      <c r="I904" s="232"/>
      <c r="J904" s="345" t="s">
        <v>233</v>
      </c>
      <c r="K904" s="345" t="s">
        <v>233</v>
      </c>
      <c r="L904" s="235">
        <v>0</v>
      </c>
      <c r="M904" s="235">
        <v>0</v>
      </c>
      <c r="N904" s="235">
        <v>0</v>
      </c>
      <c r="O904" s="235"/>
      <c r="P904" s="236">
        <v>0</v>
      </c>
      <c r="Q904" s="236">
        <v>8</v>
      </c>
      <c r="R904" s="236">
        <v>0</v>
      </c>
      <c r="S904" s="237">
        <v>0</v>
      </c>
      <c r="T904" s="234" t="e">
        <v>#N/A</v>
      </c>
      <c r="U904" s="234" t="e">
        <v>#N/A</v>
      </c>
      <c r="V904" s="234" t="e">
        <v>#N/A</v>
      </c>
      <c r="W904" s="234" t="e">
        <v>#N/A</v>
      </c>
      <c r="Y904" s="238">
        <v>1</v>
      </c>
      <c r="AA904" s="238">
        <v>0</v>
      </c>
      <c r="AB904" s="238">
        <v>0</v>
      </c>
      <c r="AC904" s="238">
        <v>0</v>
      </c>
      <c r="AD904" s="238">
        <v>0</v>
      </c>
      <c r="AE904" s="239">
        <v>0</v>
      </c>
      <c r="AH904" s="240">
        <f t="shared" si="26"/>
        <v>0</v>
      </c>
      <c r="AI904" s="193"/>
      <c r="AJ904" s="193"/>
      <c r="AK904" s="240"/>
      <c r="AO904" s="241">
        <f t="shared" si="27"/>
        <v>0</v>
      </c>
    </row>
    <row r="905" spans="1:41" ht="14.25" hidden="1" x14ac:dyDescent="0.45">
      <c r="A905" s="246" t="s">
        <v>1160</v>
      </c>
      <c r="B905" s="247"/>
      <c r="C905" s="232"/>
      <c r="D905" s="243"/>
      <c r="E905" s="232"/>
      <c r="F905" s="232"/>
      <c r="G905" s="232"/>
      <c r="H905" s="232"/>
      <c r="I905" s="232"/>
      <c r="J905" s="345" t="s">
        <v>233</v>
      </c>
      <c r="K905" s="345" t="s">
        <v>233</v>
      </c>
      <c r="L905" s="235">
        <v>0</v>
      </c>
      <c r="M905" s="235">
        <v>0</v>
      </c>
      <c r="N905" s="235">
        <v>0</v>
      </c>
      <c r="O905" s="235"/>
      <c r="P905" s="236">
        <v>0</v>
      </c>
      <c r="Q905" s="236">
        <v>8</v>
      </c>
      <c r="R905" s="236">
        <v>0</v>
      </c>
      <c r="S905" s="237">
        <v>0</v>
      </c>
      <c r="T905" s="234" t="e">
        <v>#N/A</v>
      </c>
      <c r="U905" s="234" t="e">
        <v>#N/A</v>
      </c>
      <c r="V905" s="234" t="e">
        <v>#N/A</v>
      </c>
      <c r="W905" s="234" t="e">
        <v>#N/A</v>
      </c>
      <c r="Y905" s="238">
        <v>1</v>
      </c>
      <c r="AA905" s="238">
        <v>0</v>
      </c>
      <c r="AB905" s="238">
        <v>0</v>
      </c>
      <c r="AC905" s="238">
        <v>0</v>
      </c>
      <c r="AD905" s="238">
        <v>0</v>
      </c>
      <c r="AE905" s="239">
        <v>0</v>
      </c>
      <c r="AH905" s="240">
        <f t="shared" si="26"/>
        <v>0</v>
      </c>
      <c r="AI905" s="193"/>
      <c r="AJ905" s="193"/>
      <c r="AK905" s="240"/>
      <c r="AO905" s="241">
        <f t="shared" si="27"/>
        <v>0</v>
      </c>
    </row>
    <row r="906" spans="1:41" ht="14.25" hidden="1" x14ac:dyDescent="0.45">
      <c r="A906" s="246" t="s">
        <v>1161</v>
      </c>
      <c r="B906" s="247"/>
      <c r="C906" s="232"/>
      <c r="D906" s="243"/>
      <c r="E906" s="232"/>
      <c r="F906" s="232"/>
      <c r="G906" s="232"/>
      <c r="H906" s="232"/>
      <c r="I906" s="232"/>
      <c r="J906" s="345" t="s">
        <v>233</v>
      </c>
      <c r="K906" s="345" t="s">
        <v>233</v>
      </c>
      <c r="L906" s="235">
        <v>0</v>
      </c>
      <c r="M906" s="235">
        <v>0</v>
      </c>
      <c r="N906" s="235">
        <v>0</v>
      </c>
      <c r="O906" s="235"/>
      <c r="P906" s="236">
        <v>0</v>
      </c>
      <c r="Q906" s="236">
        <v>8</v>
      </c>
      <c r="R906" s="236">
        <v>0</v>
      </c>
      <c r="S906" s="237">
        <v>0</v>
      </c>
      <c r="T906" s="234" t="e">
        <v>#N/A</v>
      </c>
      <c r="U906" s="234" t="e">
        <v>#N/A</v>
      </c>
      <c r="V906" s="234" t="e">
        <v>#N/A</v>
      </c>
      <c r="W906" s="234" t="e">
        <v>#N/A</v>
      </c>
      <c r="Y906" s="238">
        <v>1</v>
      </c>
      <c r="AA906" s="238">
        <v>0</v>
      </c>
      <c r="AB906" s="238">
        <v>0</v>
      </c>
      <c r="AC906" s="238">
        <v>0</v>
      </c>
      <c r="AD906" s="238">
        <v>0</v>
      </c>
      <c r="AE906" s="239">
        <v>0</v>
      </c>
      <c r="AH906" s="240">
        <f t="shared" si="26"/>
        <v>0</v>
      </c>
      <c r="AI906" s="193"/>
      <c r="AJ906" s="193"/>
      <c r="AK906" s="240"/>
      <c r="AO906" s="241">
        <f t="shared" si="27"/>
        <v>0</v>
      </c>
    </row>
    <row r="907" spans="1:41" ht="14.25" hidden="1" x14ac:dyDescent="0.45">
      <c r="A907" s="246" t="s">
        <v>1162</v>
      </c>
      <c r="B907" s="247"/>
      <c r="C907" s="232"/>
      <c r="D907" s="243"/>
      <c r="E907" s="232"/>
      <c r="F907" s="232"/>
      <c r="G907" s="232"/>
      <c r="H907" s="232"/>
      <c r="I907" s="232"/>
      <c r="J907" s="345" t="s">
        <v>233</v>
      </c>
      <c r="K907" s="345" t="s">
        <v>233</v>
      </c>
      <c r="L907" s="235">
        <v>0</v>
      </c>
      <c r="M907" s="235">
        <v>0</v>
      </c>
      <c r="N907" s="235">
        <v>0</v>
      </c>
      <c r="O907" s="235"/>
      <c r="P907" s="236">
        <v>0</v>
      </c>
      <c r="Q907" s="236">
        <v>8</v>
      </c>
      <c r="R907" s="236">
        <v>0</v>
      </c>
      <c r="S907" s="237">
        <v>0</v>
      </c>
      <c r="T907" s="234" t="e">
        <v>#N/A</v>
      </c>
      <c r="U907" s="234" t="e">
        <v>#N/A</v>
      </c>
      <c r="V907" s="234" t="e">
        <v>#N/A</v>
      </c>
      <c r="W907" s="234" t="e">
        <v>#N/A</v>
      </c>
      <c r="Y907" s="238">
        <v>1</v>
      </c>
      <c r="AA907" s="238">
        <v>0</v>
      </c>
      <c r="AB907" s="238">
        <v>0</v>
      </c>
      <c r="AC907" s="238">
        <v>0</v>
      </c>
      <c r="AD907" s="238">
        <v>0</v>
      </c>
      <c r="AE907" s="239">
        <v>0</v>
      </c>
      <c r="AH907" s="240">
        <f t="shared" si="26"/>
        <v>0</v>
      </c>
      <c r="AI907" s="193"/>
      <c r="AJ907" s="193"/>
      <c r="AK907" s="240"/>
      <c r="AO907" s="241">
        <f t="shared" si="27"/>
        <v>0</v>
      </c>
    </row>
    <row r="908" spans="1:41" ht="14.25" hidden="1" x14ac:dyDescent="0.45">
      <c r="A908" s="246" t="s">
        <v>1163</v>
      </c>
      <c r="B908" s="247"/>
      <c r="C908" s="232"/>
      <c r="D908" s="243"/>
      <c r="E908" s="232"/>
      <c r="F908" s="232"/>
      <c r="G908" s="232"/>
      <c r="H908" s="232"/>
      <c r="I908" s="232"/>
      <c r="J908" s="345" t="s">
        <v>233</v>
      </c>
      <c r="K908" s="345" t="s">
        <v>233</v>
      </c>
      <c r="L908" s="235">
        <v>0</v>
      </c>
      <c r="M908" s="235">
        <v>0</v>
      </c>
      <c r="N908" s="235">
        <v>0</v>
      </c>
      <c r="O908" s="235"/>
      <c r="P908" s="236">
        <v>0</v>
      </c>
      <c r="Q908" s="236">
        <v>8</v>
      </c>
      <c r="R908" s="236">
        <v>0</v>
      </c>
      <c r="S908" s="237">
        <v>0</v>
      </c>
      <c r="T908" s="234" t="e">
        <v>#N/A</v>
      </c>
      <c r="U908" s="234" t="e">
        <v>#N/A</v>
      </c>
      <c r="V908" s="234" t="e">
        <v>#N/A</v>
      </c>
      <c r="W908" s="234" t="e">
        <v>#N/A</v>
      </c>
      <c r="Y908" s="238">
        <v>1</v>
      </c>
      <c r="AA908" s="238">
        <v>0</v>
      </c>
      <c r="AB908" s="238">
        <v>0</v>
      </c>
      <c r="AC908" s="238">
        <v>0</v>
      </c>
      <c r="AD908" s="238">
        <v>0</v>
      </c>
      <c r="AE908" s="239">
        <v>0</v>
      </c>
      <c r="AH908" s="240">
        <f t="shared" ref="AH908:AH971" si="28">IF(OR(ISTEXT(D908),ISTEXT(E908),ISTEXT(F908),ISTEXT(G908),ISTEXT(H908),ISTEXT(C908),ISTEXT(I908)),1,0)</f>
        <v>0</v>
      </c>
      <c r="AI908" s="193"/>
      <c r="AJ908" s="193"/>
      <c r="AK908" s="240"/>
      <c r="AO908" s="241">
        <f t="shared" si="27"/>
        <v>0</v>
      </c>
    </row>
    <row r="909" spans="1:41" ht="14.25" hidden="1" x14ac:dyDescent="0.45">
      <c r="A909" s="246" t="s">
        <v>1164</v>
      </c>
      <c r="B909" s="247"/>
      <c r="C909" s="232"/>
      <c r="D909" s="243"/>
      <c r="E909" s="232"/>
      <c r="F909" s="232"/>
      <c r="G909" s="232"/>
      <c r="H909" s="232"/>
      <c r="I909" s="232"/>
      <c r="J909" s="345" t="s">
        <v>233</v>
      </c>
      <c r="K909" s="345" t="s">
        <v>233</v>
      </c>
      <c r="L909" s="235">
        <v>0</v>
      </c>
      <c r="M909" s="235">
        <v>0</v>
      </c>
      <c r="N909" s="235">
        <v>0</v>
      </c>
      <c r="O909" s="235"/>
      <c r="P909" s="236">
        <v>0</v>
      </c>
      <c r="Q909" s="236">
        <v>8</v>
      </c>
      <c r="R909" s="236">
        <v>0</v>
      </c>
      <c r="S909" s="237">
        <v>0</v>
      </c>
      <c r="T909" s="234" t="e">
        <v>#N/A</v>
      </c>
      <c r="U909" s="234" t="e">
        <v>#N/A</v>
      </c>
      <c r="V909" s="234" t="e">
        <v>#N/A</v>
      </c>
      <c r="W909" s="234" t="e">
        <v>#N/A</v>
      </c>
      <c r="Y909" s="238">
        <v>1</v>
      </c>
      <c r="AA909" s="238">
        <v>0</v>
      </c>
      <c r="AB909" s="238">
        <v>0</v>
      </c>
      <c r="AC909" s="238">
        <v>0</v>
      </c>
      <c r="AD909" s="238">
        <v>0</v>
      </c>
      <c r="AE909" s="239">
        <v>0</v>
      </c>
      <c r="AH909" s="240">
        <f t="shared" si="28"/>
        <v>0</v>
      </c>
      <c r="AI909" s="193"/>
      <c r="AJ909" s="193"/>
      <c r="AK909" s="240"/>
      <c r="AO909" s="241">
        <f t="shared" ref="AO909:AO972" si="29">SUM(L909:N909,P909,R909,AE909)</f>
        <v>0</v>
      </c>
    </row>
    <row r="910" spans="1:41" ht="14.25" hidden="1" x14ac:dyDescent="0.45">
      <c r="A910" s="246" t="s">
        <v>1165</v>
      </c>
      <c r="B910" s="247"/>
      <c r="C910" s="232"/>
      <c r="D910" s="243"/>
      <c r="E910" s="232"/>
      <c r="F910" s="232"/>
      <c r="G910" s="232"/>
      <c r="H910" s="232"/>
      <c r="I910" s="232"/>
      <c r="J910" s="345" t="s">
        <v>233</v>
      </c>
      <c r="K910" s="345" t="s">
        <v>233</v>
      </c>
      <c r="L910" s="235">
        <v>0</v>
      </c>
      <c r="M910" s="235">
        <v>0</v>
      </c>
      <c r="N910" s="235">
        <v>0</v>
      </c>
      <c r="O910" s="235"/>
      <c r="P910" s="236">
        <v>0</v>
      </c>
      <c r="Q910" s="236">
        <v>8</v>
      </c>
      <c r="R910" s="236">
        <v>0</v>
      </c>
      <c r="S910" s="237">
        <v>0</v>
      </c>
      <c r="T910" s="234" t="e">
        <v>#N/A</v>
      </c>
      <c r="U910" s="234" t="e">
        <v>#N/A</v>
      </c>
      <c r="V910" s="234" t="e">
        <v>#N/A</v>
      </c>
      <c r="W910" s="234" t="e">
        <v>#N/A</v>
      </c>
      <c r="Y910" s="238">
        <v>1</v>
      </c>
      <c r="AA910" s="238">
        <v>0</v>
      </c>
      <c r="AB910" s="238">
        <v>0</v>
      </c>
      <c r="AC910" s="238">
        <v>0</v>
      </c>
      <c r="AD910" s="238">
        <v>0</v>
      </c>
      <c r="AE910" s="239">
        <v>0</v>
      </c>
      <c r="AH910" s="240">
        <f t="shared" si="28"/>
        <v>0</v>
      </c>
      <c r="AI910" s="193"/>
      <c r="AJ910" s="193"/>
      <c r="AK910" s="240"/>
      <c r="AO910" s="241">
        <f t="shared" si="29"/>
        <v>0</v>
      </c>
    </row>
    <row r="911" spans="1:41" ht="14.25" hidden="1" x14ac:dyDescent="0.45">
      <c r="A911" s="246" t="s">
        <v>1166</v>
      </c>
      <c r="B911" s="247"/>
      <c r="C911" s="232"/>
      <c r="D911" s="243"/>
      <c r="E911" s="232"/>
      <c r="F911" s="232"/>
      <c r="G911" s="232"/>
      <c r="H911" s="232"/>
      <c r="I911" s="232"/>
      <c r="J911" s="345" t="s">
        <v>233</v>
      </c>
      <c r="K911" s="345" t="s">
        <v>233</v>
      </c>
      <c r="L911" s="235">
        <v>0</v>
      </c>
      <c r="M911" s="235">
        <v>0</v>
      </c>
      <c r="N911" s="235">
        <v>0</v>
      </c>
      <c r="O911" s="235"/>
      <c r="P911" s="236">
        <v>0</v>
      </c>
      <c r="Q911" s="236">
        <v>8</v>
      </c>
      <c r="R911" s="236">
        <v>0</v>
      </c>
      <c r="S911" s="237">
        <v>0</v>
      </c>
      <c r="T911" s="234" t="e">
        <v>#N/A</v>
      </c>
      <c r="U911" s="234" t="e">
        <v>#N/A</v>
      </c>
      <c r="V911" s="234" t="e">
        <v>#N/A</v>
      </c>
      <c r="W911" s="234" t="e">
        <v>#N/A</v>
      </c>
      <c r="Y911" s="238">
        <v>1</v>
      </c>
      <c r="AA911" s="238">
        <v>0</v>
      </c>
      <c r="AB911" s="238">
        <v>0</v>
      </c>
      <c r="AC911" s="238">
        <v>0</v>
      </c>
      <c r="AD911" s="238">
        <v>0</v>
      </c>
      <c r="AE911" s="239">
        <v>0</v>
      </c>
      <c r="AH911" s="240">
        <f t="shared" si="28"/>
        <v>0</v>
      </c>
      <c r="AI911" s="193"/>
      <c r="AJ911" s="193"/>
      <c r="AK911" s="240"/>
      <c r="AO911" s="241">
        <f t="shared" si="29"/>
        <v>0</v>
      </c>
    </row>
    <row r="912" spans="1:41" ht="14.25" hidden="1" x14ac:dyDescent="0.45">
      <c r="A912" s="246" t="s">
        <v>1167</v>
      </c>
      <c r="B912" s="247"/>
      <c r="C912" s="232"/>
      <c r="D912" s="243"/>
      <c r="E912" s="232"/>
      <c r="F912" s="232"/>
      <c r="G912" s="232"/>
      <c r="H912" s="232"/>
      <c r="I912" s="232"/>
      <c r="J912" s="345" t="s">
        <v>233</v>
      </c>
      <c r="K912" s="345" t="s">
        <v>233</v>
      </c>
      <c r="L912" s="235">
        <v>0</v>
      </c>
      <c r="M912" s="235">
        <v>0</v>
      </c>
      <c r="N912" s="235">
        <v>0</v>
      </c>
      <c r="O912" s="235"/>
      <c r="P912" s="236">
        <v>0</v>
      </c>
      <c r="Q912" s="236">
        <v>8</v>
      </c>
      <c r="R912" s="236">
        <v>0</v>
      </c>
      <c r="S912" s="237">
        <v>0</v>
      </c>
      <c r="T912" s="234" t="e">
        <v>#N/A</v>
      </c>
      <c r="U912" s="234" t="e">
        <v>#N/A</v>
      </c>
      <c r="V912" s="234" t="e">
        <v>#N/A</v>
      </c>
      <c r="W912" s="234" t="e">
        <v>#N/A</v>
      </c>
      <c r="Y912" s="238">
        <v>1</v>
      </c>
      <c r="AA912" s="238">
        <v>0</v>
      </c>
      <c r="AB912" s="238">
        <v>0</v>
      </c>
      <c r="AC912" s="238">
        <v>0</v>
      </c>
      <c r="AD912" s="238">
        <v>0</v>
      </c>
      <c r="AE912" s="239">
        <v>0</v>
      </c>
      <c r="AH912" s="240">
        <f t="shared" si="28"/>
        <v>0</v>
      </c>
      <c r="AI912" s="193"/>
      <c r="AJ912" s="193"/>
      <c r="AK912" s="240"/>
      <c r="AO912" s="241">
        <f t="shared" si="29"/>
        <v>0</v>
      </c>
    </row>
    <row r="913" spans="1:41" ht="14.25" hidden="1" x14ac:dyDescent="0.45">
      <c r="A913" s="246" t="s">
        <v>1168</v>
      </c>
      <c r="B913" s="247"/>
      <c r="C913" s="232"/>
      <c r="D913" s="243"/>
      <c r="E913" s="232"/>
      <c r="F913" s="232"/>
      <c r="G913" s="232"/>
      <c r="H913" s="232"/>
      <c r="I913" s="232"/>
      <c r="J913" s="345" t="s">
        <v>233</v>
      </c>
      <c r="K913" s="345" t="s">
        <v>233</v>
      </c>
      <c r="L913" s="235">
        <v>0</v>
      </c>
      <c r="M913" s="235">
        <v>0</v>
      </c>
      <c r="N913" s="235">
        <v>0</v>
      </c>
      <c r="O913" s="235"/>
      <c r="P913" s="236">
        <v>0</v>
      </c>
      <c r="Q913" s="236">
        <v>8</v>
      </c>
      <c r="R913" s="236">
        <v>0</v>
      </c>
      <c r="S913" s="237">
        <v>0</v>
      </c>
      <c r="T913" s="234" t="e">
        <v>#N/A</v>
      </c>
      <c r="U913" s="234" t="e">
        <v>#N/A</v>
      </c>
      <c r="V913" s="234" t="e">
        <v>#N/A</v>
      </c>
      <c r="W913" s="234" t="e">
        <v>#N/A</v>
      </c>
      <c r="Y913" s="238">
        <v>1</v>
      </c>
      <c r="AA913" s="238">
        <v>0</v>
      </c>
      <c r="AB913" s="238">
        <v>0</v>
      </c>
      <c r="AC913" s="238">
        <v>0</v>
      </c>
      <c r="AD913" s="238">
        <v>0</v>
      </c>
      <c r="AE913" s="239">
        <v>0</v>
      </c>
      <c r="AH913" s="240">
        <f t="shared" si="28"/>
        <v>0</v>
      </c>
      <c r="AI913" s="193"/>
      <c r="AJ913" s="193"/>
      <c r="AK913" s="240"/>
      <c r="AO913" s="241">
        <f t="shared" si="29"/>
        <v>0</v>
      </c>
    </row>
    <row r="914" spans="1:41" ht="14.25" hidden="1" x14ac:dyDescent="0.45">
      <c r="A914" s="246" t="s">
        <v>1169</v>
      </c>
      <c r="B914" s="247"/>
      <c r="C914" s="232"/>
      <c r="D914" s="243"/>
      <c r="E914" s="232"/>
      <c r="F914" s="232"/>
      <c r="G914" s="232"/>
      <c r="H914" s="232"/>
      <c r="I914" s="232"/>
      <c r="J914" s="345" t="s">
        <v>233</v>
      </c>
      <c r="K914" s="345" t="s">
        <v>233</v>
      </c>
      <c r="L914" s="235">
        <v>0</v>
      </c>
      <c r="M914" s="235">
        <v>0</v>
      </c>
      <c r="N914" s="235">
        <v>0</v>
      </c>
      <c r="O914" s="235"/>
      <c r="P914" s="236">
        <v>0</v>
      </c>
      <c r="Q914" s="236">
        <v>8</v>
      </c>
      <c r="R914" s="236">
        <v>0</v>
      </c>
      <c r="S914" s="237">
        <v>0</v>
      </c>
      <c r="T914" s="234" t="e">
        <v>#N/A</v>
      </c>
      <c r="U914" s="234" t="e">
        <v>#N/A</v>
      </c>
      <c r="V914" s="234" t="e">
        <v>#N/A</v>
      </c>
      <c r="W914" s="234" t="e">
        <v>#N/A</v>
      </c>
      <c r="Y914" s="238">
        <v>1</v>
      </c>
      <c r="AA914" s="238">
        <v>0</v>
      </c>
      <c r="AB914" s="238">
        <v>0</v>
      </c>
      <c r="AC914" s="238">
        <v>0</v>
      </c>
      <c r="AD914" s="238">
        <v>0</v>
      </c>
      <c r="AE914" s="239">
        <v>0</v>
      </c>
      <c r="AH914" s="240">
        <f t="shared" si="28"/>
        <v>0</v>
      </c>
      <c r="AI914" s="193"/>
      <c r="AJ914" s="193"/>
      <c r="AK914" s="240"/>
      <c r="AO914" s="241">
        <f t="shared" si="29"/>
        <v>0</v>
      </c>
    </row>
    <row r="915" spans="1:41" ht="14.25" hidden="1" x14ac:dyDescent="0.45">
      <c r="A915" s="246" t="s">
        <v>1170</v>
      </c>
      <c r="B915" s="247"/>
      <c r="C915" s="232"/>
      <c r="D915" s="243"/>
      <c r="E915" s="232"/>
      <c r="F915" s="232"/>
      <c r="G915" s="232"/>
      <c r="H915" s="232"/>
      <c r="I915" s="232"/>
      <c r="J915" s="345" t="s">
        <v>233</v>
      </c>
      <c r="K915" s="345" t="s">
        <v>233</v>
      </c>
      <c r="L915" s="235">
        <v>0</v>
      </c>
      <c r="M915" s="235">
        <v>0</v>
      </c>
      <c r="N915" s="235">
        <v>0</v>
      </c>
      <c r="O915" s="235"/>
      <c r="P915" s="236">
        <v>0</v>
      </c>
      <c r="Q915" s="236">
        <v>8</v>
      </c>
      <c r="R915" s="236">
        <v>0</v>
      </c>
      <c r="S915" s="237">
        <v>0</v>
      </c>
      <c r="T915" s="234" t="e">
        <v>#N/A</v>
      </c>
      <c r="U915" s="234" t="e">
        <v>#N/A</v>
      </c>
      <c r="V915" s="234" t="e">
        <v>#N/A</v>
      </c>
      <c r="W915" s="234" t="e">
        <v>#N/A</v>
      </c>
      <c r="Y915" s="238">
        <v>1</v>
      </c>
      <c r="AA915" s="238">
        <v>0</v>
      </c>
      <c r="AB915" s="238">
        <v>0</v>
      </c>
      <c r="AC915" s="238">
        <v>0</v>
      </c>
      <c r="AD915" s="238">
        <v>0</v>
      </c>
      <c r="AE915" s="239">
        <v>0</v>
      </c>
      <c r="AH915" s="240">
        <f t="shared" si="28"/>
        <v>0</v>
      </c>
      <c r="AI915" s="193"/>
      <c r="AJ915" s="193"/>
      <c r="AK915" s="240"/>
      <c r="AO915" s="241">
        <f t="shared" si="29"/>
        <v>0</v>
      </c>
    </row>
    <row r="916" spans="1:41" ht="14.25" hidden="1" x14ac:dyDescent="0.45">
      <c r="A916" s="246" t="s">
        <v>1171</v>
      </c>
      <c r="B916" s="247"/>
      <c r="C916" s="232"/>
      <c r="D916" s="243"/>
      <c r="E916" s="232"/>
      <c r="F916" s="232"/>
      <c r="G916" s="232"/>
      <c r="H916" s="232"/>
      <c r="I916" s="232"/>
      <c r="J916" s="345" t="s">
        <v>233</v>
      </c>
      <c r="K916" s="345" t="s">
        <v>233</v>
      </c>
      <c r="L916" s="235">
        <v>0</v>
      </c>
      <c r="M916" s="235">
        <v>0</v>
      </c>
      <c r="N916" s="235">
        <v>0</v>
      </c>
      <c r="O916" s="235"/>
      <c r="P916" s="236">
        <v>0</v>
      </c>
      <c r="Q916" s="236">
        <v>8</v>
      </c>
      <c r="R916" s="236">
        <v>0</v>
      </c>
      <c r="S916" s="237">
        <v>0</v>
      </c>
      <c r="T916" s="234" t="e">
        <v>#N/A</v>
      </c>
      <c r="U916" s="234" t="e">
        <v>#N/A</v>
      </c>
      <c r="V916" s="234" t="e">
        <v>#N/A</v>
      </c>
      <c r="W916" s="234" t="e">
        <v>#N/A</v>
      </c>
      <c r="Y916" s="238">
        <v>1</v>
      </c>
      <c r="AA916" s="238">
        <v>0</v>
      </c>
      <c r="AB916" s="238">
        <v>0</v>
      </c>
      <c r="AC916" s="238">
        <v>0</v>
      </c>
      <c r="AD916" s="238">
        <v>0</v>
      </c>
      <c r="AE916" s="239">
        <v>0</v>
      </c>
      <c r="AH916" s="240">
        <f t="shared" si="28"/>
        <v>0</v>
      </c>
      <c r="AI916" s="193"/>
      <c r="AJ916" s="193"/>
      <c r="AK916" s="240"/>
      <c r="AO916" s="241">
        <f t="shared" si="29"/>
        <v>0</v>
      </c>
    </row>
    <row r="917" spans="1:41" ht="14.25" hidden="1" x14ac:dyDescent="0.45">
      <c r="A917" s="246" t="s">
        <v>1172</v>
      </c>
      <c r="B917" s="247"/>
      <c r="C917" s="232"/>
      <c r="D917" s="243"/>
      <c r="E917" s="232"/>
      <c r="F917" s="232"/>
      <c r="G917" s="232"/>
      <c r="H917" s="232"/>
      <c r="I917" s="232"/>
      <c r="J917" s="345" t="s">
        <v>233</v>
      </c>
      <c r="K917" s="345" t="s">
        <v>233</v>
      </c>
      <c r="L917" s="235">
        <v>0</v>
      </c>
      <c r="M917" s="235">
        <v>0</v>
      </c>
      <c r="N917" s="235">
        <v>0</v>
      </c>
      <c r="O917" s="235"/>
      <c r="P917" s="236">
        <v>0</v>
      </c>
      <c r="Q917" s="236">
        <v>8</v>
      </c>
      <c r="R917" s="236">
        <v>0</v>
      </c>
      <c r="S917" s="237">
        <v>0</v>
      </c>
      <c r="T917" s="234" t="e">
        <v>#N/A</v>
      </c>
      <c r="U917" s="234" t="e">
        <v>#N/A</v>
      </c>
      <c r="V917" s="234" t="e">
        <v>#N/A</v>
      </c>
      <c r="W917" s="234" t="e">
        <v>#N/A</v>
      </c>
      <c r="Y917" s="238">
        <v>1</v>
      </c>
      <c r="AA917" s="238">
        <v>0</v>
      </c>
      <c r="AB917" s="238">
        <v>0</v>
      </c>
      <c r="AC917" s="238">
        <v>0</v>
      </c>
      <c r="AD917" s="238">
        <v>0</v>
      </c>
      <c r="AE917" s="239">
        <v>0</v>
      </c>
      <c r="AH917" s="240">
        <f t="shared" si="28"/>
        <v>0</v>
      </c>
      <c r="AI917" s="193"/>
      <c r="AJ917" s="193"/>
      <c r="AK917" s="240"/>
      <c r="AO917" s="241">
        <f t="shared" si="29"/>
        <v>0</v>
      </c>
    </row>
    <row r="918" spans="1:41" ht="14.25" hidden="1" x14ac:dyDescent="0.45">
      <c r="A918" s="246" t="s">
        <v>1173</v>
      </c>
      <c r="B918" s="247"/>
      <c r="C918" s="232"/>
      <c r="D918" s="243"/>
      <c r="E918" s="232"/>
      <c r="F918" s="232"/>
      <c r="G918" s="232"/>
      <c r="H918" s="232"/>
      <c r="I918" s="232"/>
      <c r="J918" s="345" t="s">
        <v>233</v>
      </c>
      <c r="K918" s="345" t="s">
        <v>233</v>
      </c>
      <c r="L918" s="235">
        <v>0</v>
      </c>
      <c r="M918" s="235">
        <v>0</v>
      </c>
      <c r="N918" s="235">
        <v>0</v>
      </c>
      <c r="O918" s="235"/>
      <c r="P918" s="236">
        <v>0</v>
      </c>
      <c r="Q918" s="236">
        <v>8</v>
      </c>
      <c r="R918" s="236">
        <v>0</v>
      </c>
      <c r="S918" s="237">
        <v>0</v>
      </c>
      <c r="T918" s="234" t="e">
        <v>#N/A</v>
      </c>
      <c r="U918" s="234" t="e">
        <v>#N/A</v>
      </c>
      <c r="V918" s="234" t="e">
        <v>#N/A</v>
      </c>
      <c r="W918" s="234" t="e">
        <v>#N/A</v>
      </c>
      <c r="Y918" s="238">
        <v>1</v>
      </c>
      <c r="AA918" s="238">
        <v>0</v>
      </c>
      <c r="AB918" s="238">
        <v>0</v>
      </c>
      <c r="AC918" s="238">
        <v>0</v>
      </c>
      <c r="AD918" s="238">
        <v>0</v>
      </c>
      <c r="AE918" s="239">
        <v>0</v>
      </c>
      <c r="AH918" s="240">
        <f t="shared" si="28"/>
        <v>0</v>
      </c>
      <c r="AI918" s="193"/>
      <c r="AJ918" s="193"/>
      <c r="AK918" s="240"/>
      <c r="AO918" s="241">
        <f t="shared" si="29"/>
        <v>0</v>
      </c>
    </row>
    <row r="919" spans="1:41" ht="14.25" hidden="1" x14ac:dyDescent="0.45">
      <c r="A919" s="246" t="s">
        <v>1174</v>
      </c>
      <c r="B919" s="247"/>
      <c r="C919" s="232"/>
      <c r="D919" s="243"/>
      <c r="E919" s="232"/>
      <c r="F919" s="232"/>
      <c r="G919" s="232"/>
      <c r="H919" s="232"/>
      <c r="I919" s="232"/>
      <c r="J919" s="345" t="s">
        <v>233</v>
      </c>
      <c r="K919" s="345" t="s">
        <v>233</v>
      </c>
      <c r="L919" s="235">
        <v>0</v>
      </c>
      <c r="M919" s="235">
        <v>0</v>
      </c>
      <c r="N919" s="235">
        <v>0</v>
      </c>
      <c r="O919" s="235"/>
      <c r="P919" s="236">
        <v>0</v>
      </c>
      <c r="Q919" s="236">
        <v>8</v>
      </c>
      <c r="R919" s="236">
        <v>0</v>
      </c>
      <c r="S919" s="237">
        <v>0</v>
      </c>
      <c r="T919" s="234" t="e">
        <v>#N/A</v>
      </c>
      <c r="U919" s="234" t="e">
        <v>#N/A</v>
      </c>
      <c r="V919" s="234" t="e">
        <v>#N/A</v>
      </c>
      <c r="W919" s="234" t="e">
        <v>#N/A</v>
      </c>
      <c r="Y919" s="238">
        <v>1</v>
      </c>
      <c r="AA919" s="238">
        <v>0</v>
      </c>
      <c r="AB919" s="238">
        <v>0</v>
      </c>
      <c r="AC919" s="238">
        <v>0</v>
      </c>
      <c r="AD919" s="238">
        <v>0</v>
      </c>
      <c r="AE919" s="239">
        <v>0</v>
      </c>
      <c r="AH919" s="240">
        <f t="shared" si="28"/>
        <v>0</v>
      </c>
      <c r="AI919" s="193"/>
      <c r="AJ919" s="193"/>
      <c r="AK919" s="240"/>
      <c r="AO919" s="241">
        <f t="shared" si="29"/>
        <v>0</v>
      </c>
    </row>
    <row r="920" spans="1:41" ht="14.25" hidden="1" x14ac:dyDescent="0.45">
      <c r="A920" s="246" t="s">
        <v>1175</v>
      </c>
      <c r="B920" s="247"/>
      <c r="C920" s="232"/>
      <c r="D920" s="243"/>
      <c r="E920" s="232"/>
      <c r="F920" s="232"/>
      <c r="G920" s="232"/>
      <c r="H920" s="232"/>
      <c r="I920" s="232"/>
      <c r="J920" s="345" t="s">
        <v>233</v>
      </c>
      <c r="K920" s="345" t="s">
        <v>233</v>
      </c>
      <c r="L920" s="235">
        <v>0</v>
      </c>
      <c r="M920" s="235">
        <v>0</v>
      </c>
      <c r="N920" s="235">
        <v>0</v>
      </c>
      <c r="O920" s="235"/>
      <c r="P920" s="236">
        <v>0</v>
      </c>
      <c r="Q920" s="236">
        <v>8</v>
      </c>
      <c r="R920" s="236">
        <v>0</v>
      </c>
      <c r="S920" s="237">
        <v>0</v>
      </c>
      <c r="T920" s="234" t="e">
        <v>#N/A</v>
      </c>
      <c r="U920" s="234" t="e">
        <v>#N/A</v>
      </c>
      <c r="V920" s="234" t="e">
        <v>#N/A</v>
      </c>
      <c r="W920" s="234" t="e">
        <v>#N/A</v>
      </c>
      <c r="Y920" s="238">
        <v>1</v>
      </c>
      <c r="AA920" s="238">
        <v>0</v>
      </c>
      <c r="AB920" s="238">
        <v>0</v>
      </c>
      <c r="AC920" s="238">
        <v>0</v>
      </c>
      <c r="AD920" s="238">
        <v>0</v>
      </c>
      <c r="AE920" s="239">
        <v>0</v>
      </c>
      <c r="AH920" s="240">
        <f t="shared" si="28"/>
        <v>0</v>
      </c>
      <c r="AI920" s="193"/>
      <c r="AJ920" s="193"/>
      <c r="AK920" s="240"/>
      <c r="AO920" s="241">
        <f t="shared" si="29"/>
        <v>0</v>
      </c>
    </row>
    <row r="921" spans="1:41" ht="14.25" hidden="1" x14ac:dyDescent="0.45">
      <c r="A921" s="246" t="s">
        <v>1176</v>
      </c>
      <c r="B921" s="247"/>
      <c r="C921" s="232"/>
      <c r="D921" s="243"/>
      <c r="E921" s="232"/>
      <c r="F921" s="232"/>
      <c r="G921" s="232"/>
      <c r="H921" s="232"/>
      <c r="I921" s="232"/>
      <c r="J921" s="345" t="s">
        <v>233</v>
      </c>
      <c r="K921" s="345" t="s">
        <v>233</v>
      </c>
      <c r="L921" s="235">
        <v>0</v>
      </c>
      <c r="M921" s="235">
        <v>0</v>
      </c>
      <c r="N921" s="235">
        <v>0</v>
      </c>
      <c r="O921" s="235"/>
      <c r="P921" s="236">
        <v>0</v>
      </c>
      <c r="Q921" s="236">
        <v>8</v>
      </c>
      <c r="R921" s="236">
        <v>0</v>
      </c>
      <c r="S921" s="237">
        <v>0</v>
      </c>
      <c r="T921" s="234" t="e">
        <v>#N/A</v>
      </c>
      <c r="U921" s="234" t="e">
        <v>#N/A</v>
      </c>
      <c r="V921" s="234" t="e">
        <v>#N/A</v>
      </c>
      <c r="W921" s="234" t="e">
        <v>#N/A</v>
      </c>
      <c r="Y921" s="238">
        <v>1</v>
      </c>
      <c r="AA921" s="238">
        <v>0</v>
      </c>
      <c r="AB921" s="238">
        <v>0</v>
      </c>
      <c r="AC921" s="238">
        <v>0</v>
      </c>
      <c r="AD921" s="238">
        <v>0</v>
      </c>
      <c r="AE921" s="239">
        <v>0</v>
      </c>
      <c r="AH921" s="240">
        <f t="shared" si="28"/>
        <v>0</v>
      </c>
      <c r="AI921" s="193"/>
      <c r="AJ921" s="193"/>
      <c r="AK921" s="240"/>
      <c r="AO921" s="241">
        <f t="shared" si="29"/>
        <v>0</v>
      </c>
    </row>
    <row r="922" spans="1:41" ht="14.25" hidden="1" x14ac:dyDescent="0.45">
      <c r="A922" s="246" t="s">
        <v>1177</v>
      </c>
      <c r="B922" s="247"/>
      <c r="C922" s="232"/>
      <c r="D922" s="243"/>
      <c r="E922" s="232"/>
      <c r="F922" s="232"/>
      <c r="G922" s="232"/>
      <c r="H922" s="232"/>
      <c r="I922" s="232"/>
      <c r="J922" s="345" t="s">
        <v>233</v>
      </c>
      <c r="K922" s="345" t="s">
        <v>233</v>
      </c>
      <c r="L922" s="235">
        <v>0</v>
      </c>
      <c r="M922" s="235">
        <v>0</v>
      </c>
      <c r="N922" s="235">
        <v>0</v>
      </c>
      <c r="O922" s="235"/>
      <c r="P922" s="236">
        <v>0</v>
      </c>
      <c r="Q922" s="236">
        <v>8</v>
      </c>
      <c r="R922" s="236">
        <v>0</v>
      </c>
      <c r="S922" s="237">
        <v>0</v>
      </c>
      <c r="T922" s="234" t="e">
        <v>#N/A</v>
      </c>
      <c r="U922" s="234" t="e">
        <v>#N/A</v>
      </c>
      <c r="V922" s="234" t="e">
        <v>#N/A</v>
      </c>
      <c r="W922" s="234" t="e">
        <v>#N/A</v>
      </c>
      <c r="Y922" s="238">
        <v>1</v>
      </c>
      <c r="AA922" s="238">
        <v>0</v>
      </c>
      <c r="AB922" s="238">
        <v>0</v>
      </c>
      <c r="AC922" s="238">
        <v>0</v>
      </c>
      <c r="AD922" s="238">
        <v>0</v>
      </c>
      <c r="AE922" s="239">
        <v>0</v>
      </c>
      <c r="AH922" s="240">
        <f t="shared" si="28"/>
        <v>0</v>
      </c>
      <c r="AI922" s="193"/>
      <c r="AJ922" s="193"/>
      <c r="AK922" s="240"/>
      <c r="AO922" s="241">
        <f t="shared" si="29"/>
        <v>0</v>
      </c>
    </row>
    <row r="923" spans="1:41" ht="14.25" hidden="1" x14ac:dyDescent="0.45">
      <c r="A923" s="246" t="s">
        <v>1178</v>
      </c>
      <c r="B923" s="247"/>
      <c r="C923" s="232"/>
      <c r="D923" s="243"/>
      <c r="E923" s="232"/>
      <c r="F923" s="232"/>
      <c r="G923" s="232"/>
      <c r="H923" s="232"/>
      <c r="I923" s="232"/>
      <c r="J923" s="345" t="s">
        <v>233</v>
      </c>
      <c r="K923" s="345" t="s">
        <v>233</v>
      </c>
      <c r="L923" s="235">
        <v>0</v>
      </c>
      <c r="M923" s="235">
        <v>0</v>
      </c>
      <c r="N923" s="235">
        <v>0</v>
      </c>
      <c r="O923" s="235"/>
      <c r="P923" s="236">
        <v>0</v>
      </c>
      <c r="Q923" s="236">
        <v>8</v>
      </c>
      <c r="R923" s="236">
        <v>0</v>
      </c>
      <c r="S923" s="237">
        <v>0</v>
      </c>
      <c r="T923" s="234" t="e">
        <v>#N/A</v>
      </c>
      <c r="U923" s="234" t="e">
        <v>#N/A</v>
      </c>
      <c r="V923" s="234" t="e">
        <v>#N/A</v>
      </c>
      <c r="W923" s="234" t="e">
        <v>#N/A</v>
      </c>
      <c r="Y923" s="238">
        <v>1</v>
      </c>
      <c r="AA923" s="238">
        <v>0</v>
      </c>
      <c r="AB923" s="238">
        <v>0</v>
      </c>
      <c r="AC923" s="238">
        <v>0</v>
      </c>
      <c r="AD923" s="238">
        <v>0</v>
      </c>
      <c r="AE923" s="239">
        <v>0</v>
      </c>
      <c r="AH923" s="240">
        <f t="shared" si="28"/>
        <v>0</v>
      </c>
      <c r="AI923" s="193"/>
      <c r="AJ923" s="193"/>
      <c r="AK923" s="240"/>
      <c r="AO923" s="241">
        <f t="shared" si="29"/>
        <v>0</v>
      </c>
    </row>
    <row r="924" spans="1:41" ht="14.25" hidden="1" x14ac:dyDescent="0.45">
      <c r="A924" s="246" t="s">
        <v>1179</v>
      </c>
      <c r="B924" s="247"/>
      <c r="C924" s="232"/>
      <c r="D924" s="243"/>
      <c r="E924" s="232"/>
      <c r="F924" s="232"/>
      <c r="G924" s="232"/>
      <c r="H924" s="232"/>
      <c r="I924" s="232"/>
      <c r="J924" s="345" t="s">
        <v>233</v>
      </c>
      <c r="K924" s="345" t="s">
        <v>233</v>
      </c>
      <c r="L924" s="235">
        <v>0</v>
      </c>
      <c r="M924" s="235">
        <v>0</v>
      </c>
      <c r="N924" s="235">
        <v>0</v>
      </c>
      <c r="O924" s="235"/>
      <c r="P924" s="236">
        <v>0</v>
      </c>
      <c r="Q924" s="236">
        <v>8</v>
      </c>
      <c r="R924" s="236">
        <v>0</v>
      </c>
      <c r="S924" s="237">
        <v>0</v>
      </c>
      <c r="T924" s="234" t="e">
        <v>#N/A</v>
      </c>
      <c r="U924" s="234" t="e">
        <v>#N/A</v>
      </c>
      <c r="V924" s="234" t="e">
        <v>#N/A</v>
      </c>
      <c r="W924" s="234" t="e">
        <v>#N/A</v>
      </c>
      <c r="Y924" s="238">
        <v>1</v>
      </c>
      <c r="AA924" s="238">
        <v>0</v>
      </c>
      <c r="AB924" s="238">
        <v>0</v>
      </c>
      <c r="AC924" s="238">
        <v>0</v>
      </c>
      <c r="AD924" s="238">
        <v>0</v>
      </c>
      <c r="AE924" s="239">
        <v>0</v>
      </c>
      <c r="AH924" s="240">
        <f t="shared" si="28"/>
        <v>0</v>
      </c>
      <c r="AI924" s="193"/>
      <c r="AJ924" s="193"/>
      <c r="AK924" s="240"/>
      <c r="AO924" s="241">
        <f t="shared" si="29"/>
        <v>0</v>
      </c>
    </row>
    <row r="925" spans="1:41" ht="14.25" hidden="1" x14ac:dyDescent="0.45">
      <c r="A925" s="246" t="s">
        <v>1180</v>
      </c>
      <c r="B925" s="247"/>
      <c r="C925" s="232"/>
      <c r="D925" s="243"/>
      <c r="E925" s="232"/>
      <c r="F925" s="232"/>
      <c r="G925" s="232"/>
      <c r="H925" s="232"/>
      <c r="I925" s="232"/>
      <c r="J925" s="345" t="s">
        <v>233</v>
      </c>
      <c r="K925" s="345" t="s">
        <v>233</v>
      </c>
      <c r="L925" s="235">
        <v>0</v>
      </c>
      <c r="M925" s="235">
        <v>0</v>
      </c>
      <c r="N925" s="235">
        <v>0</v>
      </c>
      <c r="O925" s="235"/>
      <c r="P925" s="236">
        <v>0</v>
      </c>
      <c r="Q925" s="236">
        <v>8</v>
      </c>
      <c r="R925" s="236">
        <v>0</v>
      </c>
      <c r="S925" s="237">
        <v>0</v>
      </c>
      <c r="T925" s="234" t="e">
        <v>#N/A</v>
      </c>
      <c r="U925" s="234" t="e">
        <v>#N/A</v>
      </c>
      <c r="V925" s="234" t="e">
        <v>#N/A</v>
      </c>
      <c r="W925" s="234" t="e">
        <v>#N/A</v>
      </c>
      <c r="Y925" s="238">
        <v>1</v>
      </c>
      <c r="AA925" s="238">
        <v>0</v>
      </c>
      <c r="AB925" s="238">
        <v>0</v>
      </c>
      <c r="AC925" s="238">
        <v>0</v>
      </c>
      <c r="AD925" s="238">
        <v>0</v>
      </c>
      <c r="AE925" s="239">
        <v>0</v>
      </c>
      <c r="AH925" s="240">
        <f t="shared" si="28"/>
        <v>0</v>
      </c>
      <c r="AI925" s="193"/>
      <c r="AJ925" s="193"/>
      <c r="AK925" s="240"/>
      <c r="AO925" s="241">
        <f t="shared" si="29"/>
        <v>0</v>
      </c>
    </row>
    <row r="926" spans="1:41" ht="14.25" hidden="1" x14ac:dyDescent="0.45">
      <c r="A926" s="246" t="s">
        <v>1181</v>
      </c>
      <c r="B926" s="247"/>
      <c r="C926" s="232"/>
      <c r="D926" s="243"/>
      <c r="E926" s="232"/>
      <c r="F926" s="232"/>
      <c r="G926" s="232"/>
      <c r="H926" s="232"/>
      <c r="I926" s="232"/>
      <c r="J926" s="345" t="s">
        <v>233</v>
      </c>
      <c r="K926" s="345" t="s">
        <v>233</v>
      </c>
      <c r="L926" s="235">
        <v>0</v>
      </c>
      <c r="M926" s="235">
        <v>0</v>
      </c>
      <c r="N926" s="235">
        <v>0</v>
      </c>
      <c r="O926" s="235"/>
      <c r="P926" s="236">
        <v>0</v>
      </c>
      <c r="Q926" s="236">
        <v>8</v>
      </c>
      <c r="R926" s="236">
        <v>0</v>
      </c>
      <c r="S926" s="237">
        <v>0</v>
      </c>
      <c r="T926" s="234" t="e">
        <v>#N/A</v>
      </c>
      <c r="U926" s="234" t="e">
        <v>#N/A</v>
      </c>
      <c r="V926" s="234" t="e">
        <v>#N/A</v>
      </c>
      <c r="W926" s="234" t="e">
        <v>#N/A</v>
      </c>
      <c r="Y926" s="238">
        <v>1</v>
      </c>
      <c r="AA926" s="238">
        <v>0</v>
      </c>
      <c r="AB926" s="238">
        <v>0</v>
      </c>
      <c r="AC926" s="238">
        <v>0</v>
      </c>
      <c r="AD926" s="238">
        <v>0</v>
      </c>
      <c r="AE926" s="239">
        <v>0</v>
      </c>
      <c r="AH926" s="240">
        <f t="shared" si="28"/>
        <v>0</v>
      </c>
      <c r="AI926" s="193"/>
      <c r="AJ926" s="193"/>
      <c r="AK926" s="240"/>
      <c r="AO926" s="241">
        <f t="shared" si="29"/>
        <v>0</v>
      </c>
    </row>
    <row r="927" spans="1:41" ht="14.25" hidden="1" x14ac:dyDescent="0.45">
      <c r="A927" s="246" t="s">
        <v>1182</v>
      </c>
      <c r="B927" s="247"/>
      <c r="C927" s="232"/>
      <c r="D927" s="243"/>
      <c r="E927" s="232"/>
      <c r="F927" s="232"/>
      <c r="G927" s="232"/>
      <c r="H927" s="232"/>
      <c r="I927" s="232"/>
      <c r="J927" s="345" t="s">
        <v>233</v>
      </c>
      <c r="K927" s="345" t="s">
        <v>233</v>
      </c>
      <c r="L927" s="235">
        <v>0</v>
      </c>
      <c r="M927" s="235">
        <v>0</v>
      </c>
      <c r="N927" s="235">
        <v>0</v>
      </c>
      <c r="O927" s="235"/>
      <c r="P927" s="236">
        <v>0</v>
      </c>
      <c r="Q927" s="236">
        <v>8</v>
      </c>
      <c r="R927" s="236">
        <v>0</v>
      </c>
      <c r="S927" s="237">
        <v>0</v>
      </c>
      <c r="T927" s="234" t="e">
        <v>#N/A</v>
      </c>
      <c r="U927" s="234" t="e">
        <v>#N/A</v>
      </c>
      <c r="V927" s="234" t="e">
        <v>#N/A</v>
      </c>
      <c r="W927" s="234" t="e">
        <v>#N/A</v>
      </c>
      <c r="Y927" s="238">
        <v>1</v>
      </c>
      <c r="AA927" s="238">
        <v>0</v>
      </c>
      <c r="AB927" s="238">
        <v>0</v>
      </c>
      <c r="AC927" s="238">
        <v>0</v>
      </c>
      <c r="AD927" s="238">
        <v>0</v>
      </c>
      <c r="AE927" s="239">
        <v>0</v>
      </c>
      <c r="AH927" s="240">
        <f t="shared" si="28"/>
        <v>0</v>
      </c>
      <c r="AI927" s="193"/>
      <c r="AJ927" s="193"/>
      <c r="AK927" s="240"/>
      <c r="AO927" s="241">
        <f t="shared" si="29"/>
        <v>0</v>
      </c>
    </row>
    <row r="928" spans="1:41" ht="14.25" hidden="1" x14ac:dyDescent="0.45">
      <c r="A928" s="246" t="s">
        <v>1183</v>
      </c>
      <c r="B928" s="247"/>
      <c r="C928" s="232"/>
      <c r="D928" s="243"/>
      <c r="E928" s="232"/>
      <c r="F928" s="232"/>
      <c r="G928" s="232"/>
      <c r="H928" s="232"/>
      <c r="I928" s="232"/>
      <c r="J928" s="345" t="s">
        <v>233</v>
      </c>
      <c r="K928" s="345" t="s">
        <v>233</v>
      </c>
      <c r="L928" s="235">
        <v>0</v>
      </c>
      <c r="M928" s="235">
        <v>0</v>
      </c>
      <c r="N928" s="235">
        <v>0</v>
      </c>
      <c r="O928" s="235"/>
      <c r="P928" s="236">
        <v>0</v>
      </c>
      <c r="Q928" s="236">
        <v>8</v>
      </c>
      <c r="R928" s="236">
        <v>0</v>
      </c>
      <c r="S928" s="237">
        <v>0</v>
      </c>
      <c r="T928" s="234" t="e">
        <v>#N/A</v>
      </c>
      <c r="U928" s="234" t="e">
        <v>#N/A</v>
      </c>
      <c r="V928" s="234" t="e">
        <v>#N/A</v>
      </c>
      <c r="W928" s="234" t="e">
        <v>#N/A</v>
      </c>
      <c r="Y928" s="238">
        <v>1</v>
      </c>
      <c r="AA928" s="238">
        <v>0</v>
      </c>
      <c r="AB928" s="238">
        <v>0</v>
      </c>
      <c r="AC928" s="238">
        <v>0</v>
      </c>
      <c r="AD928" s="238">
        <v>0</v>
      </c>
      <c r="AE928" s="239">
        <v>0</v>
      </c>
      <c r="AH928" s="240">
        <f t="shared" si="28"/>
        <v>0</v>
      </c>
      <c r="AI928" s="193"/>
      <c r="AJ928" s="193"/>
      <c r="AK928" s="240"/>
      <c r="AO928" s="241">
        <f t="shared" si="29"/>
        <v>0</v>
      </c>
    </row>
    <row r="929" spans="1:41" ht="14.25" hidden="1" x14ac:dyDescent="0.45">
      <c r="A929" s="246" t="s">
        <v>1184</v>
      </c>
      <c r="B929" s="247"/>
      <c r="C929" s="232"/>
      <c r="D929" s="243"/>
      <c r="E929" s="232"/>
      <c r="F929" s="232"/>
      <c r="G929" s="232"/>
      <c r="H929" s="232"/>
      <c r="I929" s="232"/>
      <c r="J929" s="345" t="s">
        <v>233</v>
      </c>
      <c r="K929" s="345" t="s">
        <v>233</v>
      </c>
      <c r="L929" s="235">
        <v>0</v>
      </c>
      <c r="M929" s="235">
        <v>0</v>
      </c>
      <c r="N929" s="235">
        <v>0</v>
      </c>
      <c r="O929" s="235"/>
      <c r="P929" s="236">
        <v>0</v>
      </c>
      <c r="Q929" s="236">
        <v>8</v>
      </c>
      <c r="R929" s="236">
        <v>0</v>
      </c>
      <c r="S929" s="237">
        <v>0</v>
      </c>
      <c r="T929" s="234" t="e">
        <v>#N/A</v>
      </c>
      <c r="U929" s="234" t="e">
        <v>#N/A</v>
      </c>
      <c r="V929" s="234" t="e">
        <v>#N/A</v>
      </c>
      <c r="W929" s="234" t="e">
        <v>#N/A</v>
      </c>
      <c r="Y929" s="238">
        <v>1</v>
      </c>
      <c r="AA929" s="238">
        <v>0</v>
      </c>
      <c r="AB929" s="238">
        <v>0</v>
      </c>
      <c r="AC929" s="238">
        <v>0</v>
      </c>
      <c r="AD929" s="238">
        <v>0</v>
      </c>
      <c r="AE929" s="239">
        <v>0</v>
      </c>
      <c r="AH929" s="240">
        <f t="shared" si="28"/>
        <v>0</v>
      </c>
      <c r="AI929" s="193"/>
      <c r="AJ929" s="193"/>
      <c r="AK929" s="240"/>
      <c r="AO929" s="241">
        <f t="shared" si="29"/>
        <v>0</v>
      </c>
    </row>
    <row r="930" spans="1:41" ht="14.25" hidden="1" x14ac:dyDescent="0.45">
      <c r="A930" s="246" t="s">
        <v>1185</v>
      </c>
      <c r="B930" s="247"/>
      <c r="C930" s="232"/>
      <c r="D930" s="243"/>
      <c r="E930" s="232"/>
      <c r="F930" s="232"/>
      <c r="G930" s="232"/>
      <c r="H930" s="232"/>
      <c r="I930" s="232"/>
      <c r="J930" s="345" t="s">
        <v>233</v>
      </c>
      <c r="K930" s="345" t="s">
        <v>233</v>
      </c>
      <c r="L930" s="235">
        <v>0</v>
      </c>
      <c r="M930" s="235">
        <v>0</v>
      </c>
      <c r="N930" s="235">
        <v>0</v>
      </c>
      <c r="O930" s="235"/>
      <c r="P930" s="236">
        <v>0</v>
      </c>
      <c r="Q930" s="236">
        <v>8</v>
      </c>
      <c r="R930" s="236">
        <v>0</v>
      </c>
      <c r="S930" s="237">
        <v>0</v>
      </c>
      <c r="T930" s="234" t="e">
        <v>#N/A</v>
      </c>
      <c r="U930" s="234" t="e">
        <v>#N/A</v>
      </c>
      <c r="V930" s="234" t="e">
        <v>#N/A</v>
      </c>
      <c r="W930" s="234" t="e">
        <v>#N/A</v>
      </c>
      <c r="Y930" s="238">
        <v>1</v>
      </c>
      <c r="AA930" s="238">
        <v>0</v>
      </c>
      <c r="AB930" s="238">
        <v>0</v>
      </c>
      <c r="AC930" s="238">
        <v>0</v>
      </c>
      <c r="AD930" s="238">
        <v>0</v>
      </c>
      <c r="AE930" s="239">
        <v>0</v>
      </c>
      <c r="AH930" s="240">
        <f t="shared" si="28"/>
        <v>0</v>
      </c>
      <c r="AI930" s="193"/>
      <c r="AJ930" s="193"/>
      <c r="AK930" s="240"/>
      <c r="AO930" s="241">
        <f t="shared" si="29"/>
        <v>0</v>
      </c>
    </row>
    <row r="931" spans="1:41" ht="14.25" hidden="1" x14ac:dyDescent="0.45">
      <c r="A931" s="246" t="s">
        <v>1186</v>
      </c>
      <c r="B931" s="247"/>
      <c r="C931" s="232"/>
      <c r="D931" s="243"/>
      <c r="E931" s="232"/>
      <c r="F931" s="232"/>
      <c r="G931" s="232"/>
      <c r="H931" s="232"/>
      <c r="I931" s="232"/>
      <c r="J931" s="345" t="s">
        <v>233</v>
      </c>
      <c r="K931" s="345" t="s">
        <v>233</v>
      </c>
      <c r="L931" s="235">
        <v>0</v>
      </c>
      <c r="M931" s="235">
        <v>0</v>
      </c>
      <c r="N931" s="235">
        <v>0</v>
      </c>
      <c r="O931" s="235"/>
      <c r="P931" s="236">
        <v>0</v>
      </c>
      <c r="Q931" s="236">
        <v>8</v>
      </c>
      <c r="R931" s="236">
        <v>0</v>
      </c>
      <c r="S931" s="237">
        <v>0</v>
      </c>
      <c r="T931" s="234" t="e">
        <v>#N/A</v>
      </c>
      <c r="U931" s="234" t="e">
        <v>#N/A</v>
      </c>
      <c r="V931" s="234" t="e">
        <v>#N/A</v>
      </c>
      <c r="W931" s="234" t="e">
        <v>#N/A</v>
      </c>
      <c r="Y931" s="238">
        <v>1</v>
      </c>
      <c r="AA931" s="238">
        <v>0</v>
      </c>
      <c r="AB931" s="238">
        <v>0</v>
      </c>
      <c r="AC931" s="238">
        <v>0</v>
      </c>
      <c r="AD931" s="238">
        <v>0</v>
      </c>
      <c r="AE931" s="239">
        <v>0</v>
      </c>
      <c r="AH931" s="240">
        <f t="shared" si="28"/>
        <v>0</v>
      </c>
      <c r="AI931" s="193"/>
      <c r="AJ931" s="193"/>
      <c r="AK931" s="240"/>
      <c r="AO931" s="241">
        <f t="shared" si="29"/>
        <v>0</v>
      </c>
    </row>
    <row r="932" spans="1:41" ht="14.25" hidden="1" x14ac:dyDescent="0.45">
      <c r="A932" s="246" t="s">
        <v>1187</v>
      </c>
      <c r="B932" s="247"/>
      <c r="C932" s="232"/>
      <c r="D932" s="243"/>
      <c r="E932" s="232"/>
      <c r="F932" s="232"/>
      <c r="G932" s="232"/>
      <c r="H932" s="232"/>
      <c r="I932" s="232"/>
      <c r="J932" s="345" t="s">
        <v>233</v>
      </c>
      <c r="K932" s="345" t="s">
        <v>233</v>
      </c>
      <c r="L932" s="235">
        <v>0</v>
      </c>
      <c r="M932" s="235">
        <v>0</v>
      </c>
      <c r="N932" s="235">
        <v>0</v>
      </c>
      <c r="O932" s="235"/>
      <c r="P932" s="236">
        <v>0</v>
      </c>
      <c r="Q932" s="236">
        <v>8</v>
      </c>
      <c r="R932" s="236">
        <v>0</v>
      </c>
      <c r="S932" s="237">
        <v>0</v>
      </c>
      <c r="T932" s="234" t="e">
        <v>#N/A</v>
      </c>
      <c r="U932" s="234" t="e">
        <v>#N/A</v>
      </c>
      <c r="V932" s="234" t="e">
        <v>#N/A</v>
      </c>
      <c r="W932" s="234" t="e">
        <v>#N/A</v>
      </c>
      <c r="Y932" s="238">
        <v>1</v>
      </c>
      <c r="AA932" s="238">
        <v>0</v>
      </c>
      <c r="AB932" s="238">
        <v>0</v>
      </c>
      <c r="AC932" s="238">
        <v>0</v>
      </c>
      <c r="AD932" s="238">
        <v>0</v>
      </c>
      <c r="AE932" s="239">
        <v>0</v>
      </c>
      <c r="AH932" s="240">
        <f t="shared" si="28"/>
        <v>0</v>
      </c>
      <c r="AI932" s="193"/>
      <c r="AJ932" s="193"/>
      <c r="AK932" s="240"/>
      <c r="AO932" s="241">
        <f t="shared" si="29"/>
        <v>0</v>
      </c>
    </row>
    <row r="933" spans="1:41" ht="14.25" hidden="1" x14ac:dyDescent="0.45">
      <c r="A933" s="246" t="s">
        <v>1188</v>
      </c>
      <c r="B933" s="247"/>
      <c r="C933" s="232"/>
      <c r="D933" s="243"/>
      <c r="E933" s="232"/>
      <c r="F933" s="232"/>
      <c r="G933" s="232"/>
      <c r="H933" s="232"/>
      <c r="I933" s="232"/>
      <c r="J933" s="345" t="s">
        <v>233</v>
      </c>
      <c r="K933" s="345" t="s">
        <v>233</v>
      </c>
      <c r="L933" s="235">
        <v>0</v>
      </c>
      <c r="M933" s="235">
        <v>0</v>
      </c>
      <c r="N933" s="235">
        <v>0</v>
      </c>
      <c r="O933" s="235"/>
      <c r="P933" s="236">
        <v>0</v>
      </c>
      <c r="Q933" s="236">
        <v>8</v>
      </c>
      <c r="R933" s="236">
        <v>0</v>
      </c>
      <c r="S933" s="237">
        <v>0</v>
      </c>
      <c r="T933" s="234" t="e">
        <v>#N/A</v>
      </c>
      <c r="U933" s="234" t="e">
        <v>#N/A</v>
      </c>
      <c r="V933" s="234" t="e">
        <v>#N/A</v>
      </c>
      <c r="W933" s="234" t="e">
        <v>#N/A</v>
      </c>
      <c r="Y933" s="238">
        <v>1</v>
      </c>
      <c r="AA933" s="238">
        <v>0</v>
      </c>
      <c r="AB933" s="238">
        <v>0</v>
      </c>
      <c r="AC933" s="238">
        <v>0</v>
      </c>
      <c r="AD933" s="238">
        <v>0</v>
      </c>
      <c r="AE933" s="239">
        <v>0</v>
      </c>
      <c r="AH933" s="240">
        <f t="shared" si="28"/>
        <v>0</v>
      </c>
      <c r="AI933" s="193"/>
      <c r="AJ933" s="193"/>
      <c r="AK933" s="240"/>
      <c r="AO933" s="241">
        <f t="shared" si="29"/>
        <v>0</v>
      </c>
    </row>
    <row r="934" spans="1:41" ht="14.25" hidden="1" x14ac:dyDescent="0.45">
      <c r="A934" s="246" t="s">
        <v>1189</v>
      </c>
      <c r="B934" s="247"/>
      <c r="C934" s="232"/>
      <c r="D934" s="243"/>
      <c r="E934" s="232"/>
      <c r="F934" s="232"/>
      <c r="G934" s="232"/>
      <c r="H934" s="232"/>
      <c r="I934" s="232"/>
      <c r="J934" s="345" t="s">
        <v>233</v>
      </c>
      <c r="K934" s="345" t="s">
        <v>233</v>
      </c>
      <c r="L934" s="235">
        <v>0</v>
      </c>
      <c r="M934" s="235">
        <v>0</v>
      </c>
      <c r="N934" s="235">
        <v>0</v>
      </c>
      <c r="O934" s="235"/>
      <c r="P934" s="236">
        <v>0</v>
      </c>
      <c r="Q934" s="236">
        <v>8</v>
      </c>
      <c r="R934" s="236">
        <v>0</v>
      </c>
      <c r="S934" s="237">
        <v>0</v>
      </c>
      <c r="T934" s="234" t="e">
        <v>#N/A</v>
      </c>
      <c r="U934" s="234" t="e">
        <v>#N/A</v>
      </c>
      <c r="V934" s="234" t="e">
        <v>#N/A</v>
      </c>
      <c r="W934" s="234" t="e">
        <v>#N/A</v>
      </c>
      <c r="Y934" s="238">
        <v>1</v>
      </c>
      <c r="AA934" s="238">
        <v>0</v>
      </c>
      <c r="AB934" s="238">
        <v>0</v>
      </c>
      <c r="AC934" s="238">
        <v>0</v>
      </c>
      <c r="AD934" s="238">
        <v>0</v>
      </c>
      <c r="AE934" s="239">
        <v>0</v>
      </c>
      <c r="AH934" s="240">
        <f t="shared" si="28"/>
        <v>0</v>
      </c>
      <c r="AI934" s="193"/>
      <c r="AJ934" s="193"/>
      <c r="AK934" s="240"/>
      <c r="AO934" s="241">
        <f t="shared" si="29"/>
        <v>0</v>
      </c>
    </row>
    <row r="935" spans="1:41" ht="14.25" hidden="1" x14ac:dyDescent="0.45">
      <c r="A935" s="246" t="s">
        <v>1190</v>
      </c>
      <c r="B935" s="247"/>
      <c r="C935" s="232"/>
      <c r="D935" s="243"/>
      <c r="E935" s="232"/>
      <c r="F935" s="232"/>
      <c r="G935" s="232"/>
      <c r="H935" s="232"/>
      <c r="I935" s="232"/>
      <c r="J935" s="345" t="s">
        <v>233</v>
      </c>
      <c r="K935" s="345" t="s">
        <v>233</v>
      </c>
      <c r="L935" s="235">
        <v>0</v>
      </c>
      <c r="M935" s="235">
        <v>0</v>
      </c>
      <c r="N935" s="235">
        <v>0</v>
      </c>
      <c r="O935" s="235"/>
      <c r="P935" s="236">
        <v>0</v>
      </c>
      <c r="Q935" s="236">
        <v>8</v>
      </c>
      <c r="R935" s="236">
        <v>0</v>
      </c>
      <c r="S935" s="237">
        <v>0</v>
      </c>
      <c r="T935" s="234" t="e">
        <v>#N/A</v>
      </c>
      <c r="U935" s="234" t="e">
        <v>#N/A</v>
      </c>
      <c r="V935" s="234" t="e">
        <v>#N/A</v>
      </c>
      <c r="W935" s="234" t="e">
        <v>#N/A</v>
      </c>
      <c r="Y935" s="238">
        <v>1</v>
      </c>
      <c r="AA935" s="238">
        <v>0</v>
      </c>
      <c r="AB935" s="238">
        <v>0</v>
      </c>
      <c r="AC935" s="238">
        <v>0</v>
      </c>
      <c r="AD935" s="238">
        <v>0</v>
      </c>
      <c r="AE935" s="239">
        <v>0</v>
      </c>
      <c r="AH935" s="240">
        <f t="shared" si="28"/>
        <v>0</v>
      </c>
      <c r="AI935" s="193"/>
      <c r="AJ935" s="193"/>
      <c r="AK935" s="240"/>
      <c r="AO935" s="241">
        <f t="shared" si="29"/>
        <v>0</v>
      </c>
    </row>
    <row r="936" spans="1:41" ht="14.25" hidden="1" x14ac:dyDescent="0.45">
      <c r="A936" s="246" t="s">
        <v>1191</v>
      </c>
      <c r="B936" s="247"/>
      <c r="C936" s="232"/>
      <c r="D936" s="243"/>
      <c r="E936" s="232"/>
      <c r="F936" s="232"/>
      <c r="G936" s="232"/>
      <c r="H936" s="232"/>
      <c r="I936" s="232"/>
      <c r="J936" s="345" t="s">
        <v>233</v>
      </c>
      <c r="K936" s="345" t="s">
        <v>233</v>
      </c>
      <c r="L936" s="235">
        <v>0</v>
      </c>
      <c r="M936" s="235">
        <v>0</v>
      </c>
      <c r="N936" s="235">
        <v>0</v>
      </c>
      <c r="O936" s="235"/>
      <c r="P936" s="236">
        <v>0</v>
      </c>
      <c r="Q936" s="236">
        <v>8</v>
      </c>
      <c r="R936" s="236">
        <v>0</v>
      </c>
      <c r="S936" s="237">
        <v>0</v>
      </c>
      <c r="T936" s="234" t="e">
        <v>#N/A</v>
      </c>
      <c r="U936" s="234" t="e">
        <v>#N/A</v>
      </c>
      <c r="V936" s="234" t="e">
        <v>#N/A</v>
      </c>
      <c r="W936" s="234" t="e">
        <v>#N/A</v>
      </c>
      <c r="Y936" s="238">
        <v>1</v>
      </c>
      <c r="AA936" s="238">
        <v>0</v>
      </c>
      <c r="AB936" s="238">
        <v>0</v>
      </c>
      <c r="AC936" s="238">
        <v>0</v>
      </c>
      <c r="AD936" s="238">
        <v>0</v>
      </c>
      <c r="AE936" s="239">
        <v>0</v>
      </c>
      <c r="AH936" s="240">
        <f t="shared" si="28"/>
        <v>0</v>
      </c>
      <c r="AI936" s="193"/>
      <c r="AJ936" s="193"/>
      <c r="AK936" s="240"/>
      <c r="AO936" s="241">
        <f t="shared" si="29"/>
        <v>0</v>
      </c>
    </row>
    <row r="937" spans="1:41" ht="14.25" hidden="1" x14ac:dyDescent="0.45">
      <c r="A937" s="246" t="s">
        <v>1192</v>
      </c>
      <c r="B937" s="247"/>
      <c r="C937" s="232"/>
      <c r="D937" s="243"/>
      <c r="E937" s="232"/>
      <c r="F937" s="232"/>
      <c r="G937" s="232"/>
      <c r="H937" s="232"/>
      <c r="I937" s="232"/>
      <c r="J937" s="345" t="s">
        <v>233</v>
      </c>
      <c r="K937" s="345" t="s">
        <v>233</v>
      </c>
      <c r="L937" s="235">
        <v>0</v>
      </c>
      <c r="M937" s="235">
        <v>0</v>
      </c>
      <c r="N937" s="235">
        <v>0</v>
      </c>
      <c r="O937" s="235"/>
      <c r="P937" s="236">
        <v>0</v>
      </c>
      <c r="Q937" s="236">
        <v>8</v>
      </c>
      <c r="R937" s="236">
        <v>0</v>
      </c>
      <c r="S937" s="237">
        <v>0</v>
      </c>
      <c r="T937" s="234" t="e">
        <v>#N/A</v>
      </c>
      <c r="U937" s="234" t="e">
        <v>#N/A</v>
      </c>
      <c r="V937" s="234" t="e">
        <v>#N/A</v>
      </c>
      <c r="W937" s="234" t="e">
        <v>#N/A</v>
      </c>
      <c r="Y937" s="238">
        <v>1</v>
      </c>
      <c r="AA937" s="238">
        <v>0</v>
      </c>
      <c r="AB937" s="238">
        <v>0</v>
      </c>
      <c r="AC937" s="238">
        <v>0</v>
      </c>
      <c r="AD937" s="238">
        <v>0</v>
      </c>
      <c r="AE937" s="239">
        <v>0</v>
      </c>
      <c r="AH937" s="240">
        <f t="shared" si="28"/>
        <v>0</v>
      </c>
      <c r="AI937" s="193"/>
      <c r="AJ937" s="193"/>
      <c r="AK937" s="240"/>
      <c r="AO937" s="241">
        <f t="shared" si="29"/>
        <v>0</v>
      </c>
    </row>
    <row r="938" spans="1:41" ht="14.25" hidden="1" x14ac:dyDescent="0.45">
      <c r="A938" s="246" t="s">
        <v>1193</v>
      </c>
      <c r="B938" s="247"/>
      <c r="C938" s="232"/>
      <c r="D938" s="243"/>
      <c r="E938" s="232"/>
      <c r="F938" s="232"/>
      <c r="G938" s="232"/>
      <c r="H938" s="232"/>
      <c r="I938" s="232"/>
      <c r="J938" s="345" t="s">
        <v>233</v>
      </c>
      <c r="K938" s="345" t="s">
        <v>233</v>
      </c>
      <c r="L938" s="235">
        <v>0</v>
      </c>
      <c r="M938" s="235">
        <v>0</v>
      </c>
      <c r="N938" s="235">
        <v>0</v>
      </c>
      <c r="O938" s="235"/>
      <c r="P938" s="236">
        <v>0</v>
      </c>
      <c r="Q938" s="236">
        <v>8</v>
      </c>
      <c r="R938" s="236">
        <v>0</v>
      </c>
      <c r="S938" s="237">
        <v>0</v>
      </c>
      <c r="T938" s="234" t="e">
        <v>#N/A</v>
      </c>
      <c r="U938" s="234" t="e">
        <v>#N/A</v>
      </c>
      <c r="V938" s="234" t="e">
        <v>#N/A</v>
      </c>
      <c r="W938" s="234" t="e">
        <v>#N/A</v>
      </c>
      <c r="Y938" s="238">
        <v>1</v>
      </c>
      <c r="AA938" s="238">
        <v>0</v>
      </c>
      <c r="AB938" s="238">
        <v>0</v>
      </c>
      <c r="AC938" s="238">
        <v>0</v>
      </c>
      <c r="AD938" s="238">
        <v>0</v>
      </c>
      <c r="AE938" s="239">
        <v>0</v>
      </c>
      <c r="AH938" s="240">
        <f t="shared" si="28"/>
        <v>0</v>
      </c>
      <c r="AI938" s="193"/>
      <c r="AJ938" s="193"/>
      <c r="AK938" s="240"/>
      <c r="AO938" s="241">
        <f t="shared" si="29"/>
        <v>0</v>
      </c>
    </row>
    <row r="939" spans="1:41" ht="14.25" hidden="1" x14ac:dyDescent="0.45">
      <c r="A939" s="246" t="s">
        <v>1194</v>
      </c>
      <c r="B939" s="247"/>
      <c r="C939" s="232"/>
      <c r="D939" s="243"/>
      <c r="E939" s="232"/>
      <c r="F939" s="232"/>
      <c r="G939" s="232"/>
      <c r="H939" s="232"/>
      <c r="I939" s="232"/>
      <c r="J939" s="345" t="s">
        <v>233</v>
      </c>
      <c r="K939" s="345" t="s">
        <v>233</v>
      </c>
      <c r="L939" s="235">
        <v>0</v>
      </c>
      <c r="M939" s="235">
        <v>0</v>
      </c>
      <c r="N939" s="235">
        <v>0</v>
      </c>
      <c r="O939" s="235"/>
      <c r="P939" s="236">
        <v>0</v>
      </c>
      <c r="Q939" s="236">
        <v>8</v>
      </c>
      <c r="R939" s="236">
        <v>0</v>
      </c>
      <c r="S939" s="237">
        <v>0</v>
      </c>
      <c r="T939" s="234" t="e">
        <v>#N/A</v>
      </c>
      <c r="U939" s="234" t="e">
        <v>#N/A</v>
      </c>
      <c r="V939" s="234" t="e">
        <v>#N/A</v>
      </c>
      <c r="W939" s="234" t="e">
        <v>#N/A</v>
      </c>
      <c r="Y939" s="238">
        <v>1</v>
      </c>
      <c r="AA939" s="238">
        <v>0</v>
      </c>
      <c r="AB939" s="238">
        <v>0</v>
      </c>
      <c r="AC939" s="238">
        <v>0</v>
      </c>
      <c r="AD939" s="238">
        <v>0</v>
      </c>
      <c r="AE939" s="239">
        <v>0</v>
      </c>
      <c r="AH939" s="240">
        <f t="shared" si="28"/>
        <v>0</v>
      </c>
      <c r="AI939" s="193"/>
      <c r="AJ939" s="193"/>
      <c r="AK939" s="240"/>
      <c r="AO939" s="241">
        <f t="shared" si="29"/>
        <v>0</v>
      </c>
    </row>
    <row r="940" spans="1:41" ht="14.25" hidden="1" x14ac:dyDescent="0.45">
      <c r="A940" s="246" t="s">
        <v>1195</v>
      </c>
      <c r="B940" s="247"/>
      <c r="C940" s="232"/>
      <c r="D940" s="243"/>
      <c r="E940" s="232"/>
      <c r="F940" s="232"/>
      <c r="G940" s="232"/>
      <c r="H940" s="232"/>
      <c r="I940" s="232"/>
      <c r="J940" s="345" t="s">
        <v>233</v>
      </c>
      <c r="K940" s="345" t="s">
        <v>233</v>
      </c>
      <c r="L940" s="235">
        <v>0</v>
      </c>
      <c r="M940" s="235">
        <v>0</v>
      </c>
      <c r="N940" s="235">
        <v>0</v>
      </c>
      <c r="O940" s="235"/>
      <c r="P940" s="236">
        <v>0</v>
      </c>
      <c r="Q940" s="236">
        <v>8</v>
      </c>
      <c r="R940" s="236">
        <v>0</v>
      </c>
      <c r="S940" s="237">
        <v>0</v>
      </c>
      <c r="T940" s="234" t="e">
        <v>#N/A</v>
      </c>
      <c r="U940" s="234" t="e">
        <v>#N/A</v>
      </c>
      <c r="V940" s="234" t="e">
        <v>#N/A</v>
      </c>
      <c r="W940" s="234" t="e">
        <v>#N/A</v>
      </c>
      <c r="Y940" s="238">
        <v>1</v>
      </c>
      <c r="AA940" s="238">
        <v>0</v>
      </c>
      <c r="AB940" s="238">
        <v>0</v>
      </c>
      <c r="AC940" s="238">
        <v>0</v>
      </c>
      <c r="AD940" s="238">
        <v>0</v>
      </c>
      <c r="AE940" s="239">
        <v>0</v>
      </c>
      <c r="AH940" s="240">
        <f t="shared" si="28"/>
        <v>0</v>
      </c>
      <c r="AI940" s="193"/>
      <c r="AJ940" s="193"/>
      <c r="AK940" s="240"/>
      <c r="AO940" s="241">
        <f t="shared" si="29"/>
        <v>0</v>
      </c>
    </row>
    <row r="941" spans="1:41" ht="14.25" hidden="1" x14ac:dyDescent="0.45">
      <c r="A941" s="246" t="s">
        <v>1196</v>
      </c>
      <c r="B941" s="247"/>
      <c r="C941" s="232"/>
      <c r="D941" s="243"/>
      <c r="E941" s="232"/>
      <c r="F941" s="232"/>
      <c r="G941" s="232"/>
      <c r="H941" s="232"/>
      <c r="I941" s="232"/>
      <c r="J941" s="345" t="s">
        <v>233</v>
      </c>
      <c r="K941" s="345" t="s">
        <v>233</v>
      </c>
      <c r="L941" s="235">
        <v>0</v>
      </c>
      <c r="M941" s="235">
        <v>0</v>
      </c>
      <c r="N941" s="235">
        <v>0</v>
      </c>
      <c r="O941" s="235"/>
      <c r="P941" s="236">
        <v>0</v>
      </c>
      <c r="Q941" s="236">
        <v>8</v>
      </c>
      <c r="R941" s="236">
        <v>0</v>
      </c>
      <c r="S941" s="237">
        <v>0</v>
      </c>
      <c r="T941" s="234" t="e">
        <v>#N/A</v>
      </c>
      <c r="U941" s="234" t="e">
        <v>#N/A</v>
      </c>
      <c r="V941" s="234" t="e">
        <v>#N/A</v>
      </c>
      <c r="W941" s="234" t="e">
        <v>#N/A</v>
      </c>
      <c r="Y941" s="238">
        <v>1</v>
      </c>
      <c r="AA941" s="238">
        <v>0</v>
      </c>
      <c r="AB941" s="238">
        <v>0</v>
      </c>
      <c r="AC941" s="238">
        <v>0</v>
      </c>
      <c r="AD941" s="238">
        <v>0</v>
      </c>
      <c r="AE941" s="239">
        <v>0</v>
      </c>
      <c r="AH941" s="240">
        <f t="shared" si="28"/>
        <v>0</v>
      </c>
      <c r="AI941" s="193"/>
      <c r="AJ941" s="193"/>
      <c r="AK941" s="240"/>
      <c r="AO941" s="241">
        <f t="shared" si="29"/>
        <v>0</v>
      </c>
    </row>
    <row r="942" spans="1:41" ht="14.25" hidden="1" x14ac:dyDescent="0.45">
      <c r="A942" s="246" t="s">
        <v>1197</v>
      </c>
      <c r="B942" s="247"/>
      <c r="C942" s="232"/>
      <c r="D942" s="243"/>
      <c r="E942" s="232"/>
      <c r="F942" s="232"/>
      <c r="G942" s="232"/>
      <c r="H942" s="232"/>
      <c r="I942" s="232"/>
      <c r="J942" s="345" t="s">
        <v>233</v>
      </c>
      <c r="K942" s="345" t="s">
        <v>233</v>
      </c>
      <c r="L942" s="235">
        <v>0</v>
      </c>
      <c r="M942" s="235">
        <v>0</v>
      </c>
      <c r="N942" s="235">
        <v>0</v>
      </c>
      <c r="O942" s="235"/>
      <c r="P942" s="236">
        <v>0</v>
      </c>
      <c r="Q942" s="236">
        <v>8</v>
      </c>
      <c r="R942" s="236">
        <v>0</v>
      </c>
      <c r="S942" s="237">
        <v>0</v>
      </c>
      <c r="T942" s="234" t="e">
        <v>#N/A</v>
      </c>
      <c r="U942" s="234" t="e">
        <v>#N/A</v>
      </c>
      <c r="V942" s="234" t="e">
        <v>#N/A</v>
      </c>
      <c r="W942" s="234" t="e">
        <v>#N/A</v>
      </c>
      <c r="Y942" s="238">
        <v>1</v>
      </c>
      <c r="AA942" s="238">
        <v>0</v>
      </c>
      <c r="AB942" s="238">
        <v>0</v>
      </c>
      <c r="AC942" s="238">
        <v>0</v>
      </c>
      <c r="AD942" s="238">
        <v>0</v>
      </c>
      <c r="AE942" s="239">
        <v>0</v>
      </c>
      <c r="AH942" s="240">
        <f t="shared" si="28"/>
        <v>0</v>
      </c>
      <c r="AI942" s="193"/>
      <c r="AJ942" s="193"/>
      <c r="AK942" s="240"/>
      <c r="AO942" s="241">
        <f t="shared" si="29"/>
        <v>0</v>
      </c>
    </row>
    <row r="943" spans="1:41" ht="14.25" hidden="1" x14ac:dyDescent="0.45">
      <c r="A943" s="246" t="s">
        <v>1198</v>
      </c>
      <c r="B943" s="247"/>
      <c r="C943" s="232"/>
      <c r="D943" s="243"/>
      <c r="E943" s="232"/>
      <c r="F943" s="232"/>
      <c r="G943" s="232"/>
      <c r="H943" s="232"/>
      <c r="I943" s="232"/>
      <c r="J943" s="345" t="s">
        <v>233</v>
      </c>
      <c r="K943" s="345" t="s">
        <v>233</v>
      </c>
      <c r="L943" s="235">
        <v>0</v>
      </c>
      <c r="M943" s="235">
        <v>0</v>
      </c>
      <c r="N943" s="235">
        <v>0</v>
      </c>
      <c r="O943" s="235"/>
      <c r="P943" s="236">
        <v>0</v>
      </c>
      <c r="Q943" s="236">
        <v>8</v>
      </c>
      <c r="R943" s="236">
        <v>0</v>
      </c>
      <c r="S943" s="237">
        <v>0</v>
      </c>
      <c r="T943" s="234" t="e">
        <v>#N/A</v>
      </c>
      <c r="U943" s="234" t="e">
        <v>#N/A</v>
      </c>
      <c r="V943" s="234" t="e">
        <v>#N/A</v>
      </c>
      <c r="W943" s="234" t="e">
        <v>#N/A</v>
      </c>
      <c r="Y943" s="238">
        <v>1</v>
      </c>
      <c r="AA943" s="238">
        <v>0</v>
      </c>
      <c r="AB943" s="238">
        <v>0</v>
      </c>
      <c r="AC943" s="238">
        <v>0</v>
      </c>
      <c r="AD943" s="238">
        <v>0</v>
      </c>
      <c r="AE943" s="239">
        <v>0</v>
      </c>
      <c r="AH943" s="240">
        <f t="shared" si="28"/>
        <v>0</v>
      </c>
      <c r="AI943" s="193"/>
      <c r="AJ943" s="193"/>
      <c r="AK943" s="240"/>
      <c r="AO943" s="241">
        <f t="shared" si="29"/>
        <v>0</v>
      </c>
    </row>
    <row r="944" spans="1:41" ht="14.25" hidden="1" x14ac:dyDescent="0.45">
      <c r="A944" s="246" t="s">
        <v>1199</v>
      </c>
      <c r="B944" s="247"/>
      <c r="C944" s="232"/>
      <c r="D944" s="243"/>
      <c r="E944" s="232"/>
      <c r="F944" s="232"/>
      <c r="G944" s="232"/>
      <c r="H944" s="232"/>
      <c r="I944" s="232"/>
      <c r="J944" s="345" t="s">
        <v>233</v>
      </c>
      <c r="K944" s="345" t="s">
        <v>233</v>
      </c>
      <c r="L944" s="235">
        <v>0</v>
      </c>
      <c r="M944" s="235">
        <v>0</v>
      </c>
      <c r="N944" s="235">
        <v>0</v>
      </c>
      <c r="O944" s="235"/>
      <c r="P944" s="236">
        <v>0</v>
      </c>
      <c r="Q944" s="236">
        <v>8</v>
      </c>
      <c r="R944" s="236">
        <v>0</v>
      </c>
      <c r="S944" s="237">
        <v>0</v>
      </c>
      <c r="T944" s="234" t="e">
        <v>#N/A</v>
      </c>
      <c r="U944" s="234" t="e">
        <v>#N/A</v>
      </c>
      <c r="V944" s="234" t="e">
        <v>#N/A</v>
      </c>
      <c r="W944" s="234" t="e">
        <v>#N/A</v>
      </c>
      <c r="Y944" s="238">
        <v>1</v>
      </c>
      <c r="AA944" s="238">
        <v>0</v>
      </c>
      <c r="AB944" s="238">
        <v>0</v>
      </c>
      <c r="AC944" s="238">
        <v>0</v>
      </c>
      <c r="AD944" s="238">
        <v>0</v>
      </c>
      <c r="AE944" s="239">
        <v>0</v>
      </c>
      <c r="AH944" s="240">
        <f t="shared" si="28"/>
        <v>0</v>
      </c>
      <c r="AI944" s="193"/>
      <c r="AJ944" s="193"/>
      <c r="AK944" s="240"/>
      <c r="AO944" s="241">
        <f t="shared" si="29"/>
        <v>0</v>
      </c>
    </row>
    <row r="945" spans="1:41" ht="14.25" hidden="1" x14ac:dyDescent="0.45">
      <c r="A945" s="246" t="s">
        <v>1200</v>
      </c>
      <c r="B945" s="247"/>
      <c r="C945" s="232"/>
      <c r="D945" s="243"/>
      <c r="E945" s="232"/>
      <c r="F945" s="232"/>
      <c r="G945" s="232"/>
      <c r="H945" s="232"/>
      <c r="I945" s="232"/>
      <c r="J945" s="345" t="s">
        <v>233</v>
      </c>
      <c r="K945" s="345" t="s">
        <v>233</v>
      </c>
      <c r="L945" s="235">
        <v>0</v>
      </c>
      <c r="M945" s="235">
        <v>0</v>
      </c>
      <c r="N945" s="235">
        <v>0</v>
      </c>
      <c r="O945" s="235"/>
      <c r="P945" s="236">
        <v>0</v>
      </c>
      <c r="Q945" s="236">
        <v>8</v>
      </c>
      <c r="R945" s="236">
        <v>0</v>
      </c>
      <c r="S945" s="237">
        <v>0</v>
      </c>
      <c r="T945" s="234" t="e">
        <v>#N/A</v>
      </c>
      <c r="U945" s="234" t="e">
        <v>#N/A</v>
      </c>
      <c r="V945" s="234" t="e">
        <v>#N/A</v>
      </c>
      <c r="W945" s="234" t="e">
        <v>#N/A</v>
      </c>
      <c r="Y945" s="238">
        <v>1</v>
      </c>
      <c r="AA945" s="238">
        <v>0</v>
      </c>
      <c r="AB945" s="238">
        <v>0</v>
      </c>
      <c r="AC945" s="238">
        <v>0</v>
      </c>
      <c r="AD945" s="238">
        <v>0</v>
      </c>
      <c r="AE945" s="239">
        <v>0</v>
      </c>
      <c r="AH945" s="240">
        <f t="shared" si="28"/>
        <v>0</v>
      </c>
      <c r="AI945" s="193"/>
      <c r="AJ945" s="193"/>
      <c r="AK945" s="240"/>
      <c r="AO945" s="241">
        <f t="shared" si="29"/>
        <v>0</v>
      </c>
    </row>
    <row r="946" spans="1:41" ht="14.25" hidden="1" x14ac:dyDescent="0.45">
      <c r="A946" s="246" t="s">
        <v>1201</v>
      </c>
      <c r="B946" s="247"/>
      <c r="C946" s="232"/>
      <c r="D946" s="243"/>
      <c r="E946" s="232"/>
      <c r="F946" s="232"/>
      <c r="G946" s="232"/>
      <c r="H946" s="232"/>
      <c r="I946" s="232"/>
      <c r="J946" s="345" t="s">
        <v>233</v>
      </c>
      <c r="K946" s="345" t="s">
        <v>233</v>
      </c>
      <c r="L946" s="235">
        <v>0</v>
      </c>
      <c r="M946" s="235">
        <v>0</v>
      </c>
      <c r="N946" s="235">
        <v>0</v>
      </c>
      <c r="O946" s="235"/>
      <c r="P946" s="236">
        <v>0</v>
      </c>
      <c r="Q946" s="236">
        <v>8</v>
      </c>
      <c r="R946" s="236">
        <v>0</v>
      </c>
      <c r="S946" s="237">
        <v>0</v>
      </c>
      <c r="T946" s="234" t="e">
        <v>#N/A</v>
      </c>
      <c r="U946" s="234" t="e">
        <v>#N/A</v>
      </c>
      <c r="V946" s="234" t="e">
        <v>#N/A</v>
      </c>
      <c r="W946" s="234" t="e">
        <v>#N/A</v>
      </c>
      <c r="Y946" s="238">
        <v>1</v>
      </c>
      <c r="AA946" s="238">
        <v>0</v>
      </c>
      <c r="AB946" s="238">
        <v>0</v>
      </c>
      <c r="AC946" s="238">
        <v>0</v>
      </c>
      <c r="AD946" s="238">
        <v>0</v>
      </c>
      <c r="AE946" s="239">
        <v>0</v>
      </c>
      <c r="AH946" s="240">
        <f t="shared" si="28"/>
        <v>0</v>
      </c>
      <c r="AI946" s="193"/>
      <c r="AJ946" s="193"/>
      <c r="AK946" s="240"/>
      <c r="AO946" s="241">
        <f t="shared" si="29"/>
        <v>0</v>
      </c>
    </row>
    <row r="947" spans="1:41" ht="14.25" hidden="1" x14ac:dyDescent="0.45">
      <c r="A947" s="246" t="s">
        <v>1202</v>
      </c>
      <c r="B947" s="247"/>
      <c r="C947" s="232"/>
      <c r="D947" s="243"/>
      <c r="E947" s="232"/>
      <c r="F947" s="232"/>
      <c r="G947" s="232"/>
      <c r="H947" s="232"/>
      <c r="I947" s="232"/>
      <c r="J947" s="345" t="s">
        <v>233</v>
      </c>
      <c r="K947" s="345" t="s">
        <v>233</v>
      </c>
      <c r="L947" s="235">
        <v>0</v>
      </c>
      <c r="M947" s="235">
        <v>0</v>
      </c>
      <c r="N947" s="235">
        <v>0</v>
      </c>
      <c r="O947" s="235"/>
      <c r="P947" s="236">
        <v>0</v>
      </c>
      <c r="Q947" s="236">
        <v>8</v>
      </c>
      <c r="R947" s="236">
        <v>0</v>
      </c>
      <c r="S947" s="237">
        <v>0</v>
      </c>
      <c r="T947" s="234" t="e">
        <v>#N/A</v>
      </c>
      <c r="U947" s="234" t="e">
        <v>#N/A</v>
      </c>
      <c r="V947" s="234" t="e">
        <v>#N/A</v>
      </c>
      <c r="W947" s="234" t="e">
        <v>#N/A</v>
      </c>
      <c r="Y947" s="238">
        <v>1</v>
      </c>
      <c r="AA947" s="238">
        <v>0</v>
      </c>
      <c r="AB947" s="238">
        <v>0</v>
      </c>
      <c r="AC947" s="238">
        <v>0</v>
      </c>
      <c r="AD947" s="238">
        <v>0</v>
      </c>
      <c r="AE947" s="239">
        <v>0</v>
      </c>
      <c r="AH947" s="240">
        <f t="shared" si="28"/>
        <v>0</v>
      </c>
      <c r="AI947" s="193"/>
      <c r="AJ947" s="193"/>
      <c r="AK947" s="240"/>
      <c r="AO947" s="241">
        <f t="shared" si="29"/>
        <v>0</v>
      </c>
    </row>
    <row r="948" spans="1:41" ht="14.25" hidden="1" x14ac:dyDescent="0.45">
      <c r="A948" s="246" t="s">
        <v>1203</v>
      </c>
      <c r="B948" s="247"/>
      <c r="C948" s="232"/>
      <c r="D948" s="243"/>
      <c r="E948" s="232"/>
      <c r="F948" s="232"/>
      <c r="G948" s="232"/>
      <c r="H948" s="232"/>
      <c r="I948" s="232"/>
      <c r="J948" s="345" t="s">
        <v>233</v>
      </c>
      <c r="K948" s="345" t="s">
        <v>233</v>
      </c>
      <c r="L948" s="235">
        <v>0</v>
      </c>
      <c r="M948" s="235">
        <v>0</v>
      </c>
      <c r="N948" s="235">
        <v>0</v>
      </c>
      <c r="O948" s="235"/>
      <c r="P948" s="236">
        <v>0</v>
      </c>
      <c r="Q948" s="236">
        <v>8</v>
      </c>
      <c r="R948" s="236">
        <v>0</v>
      </c>
      <c r="S948" s="237">
        <v>0</v>
      </c>
      <c r="T948" s="234" t="e">
        <v>#N/A</v>
      </c>
      <c r="U948" s="234" t="e">
        <v>#N/A</v>
      </c>
      <c r="V948" s="234" t="e">
        <v>#N/A</v>
      </c>
      <c r="W948" s="234" t="e">
        <v>#N/A</v>
      </c>
      <c r="Y948" s="238">
        <v>1</v>
      </c>
      <c r="AA948" s="238">
        <v>0</v>
      </c>
      <c r="AB948" s="238">
        <v>0</v>
      </c>
      <c r="AC948" s="238">
        <v>0</v>
      </c>
      <c r="AD948" s="238">
        <v>0</v>
      </c>
      <c r="AE948" s="239">
        <v>0</v>
      </c>
      <c r="AH948" s="240">
        <f t="shared" si="28"/>
        <v>0</v>
      </c>
      <c r="AI948" s="193"/>
      <c r="AJ948" s="193"/>
      <c r="AK948" s="240"/>
      <c r="AO948" s="241">
        <f t="shared" si="29"/>
        <v>0</v>
      </c>
    </row>
    <row r="949" spans="1:41" ht="14.25" hidden="1" x14ac:dyDescent="0.45">
      <c r="A949" s="246" t="s">
        <v>1204</v>
      </c>
      <c r="B949" s="247"/>
      <c r="C949" s="232"/>
      <c r="D949" s="243"/>
      <c r="E949" s="232"/>
      <c r="F949" s="232"/>
      <c r="G949" s="232"/>
      <c r="H949" s="232"/>
      <c r="I949" s="232"/>
      <c r="J949" s="345" t="s">
        <v>233</v>
      </c>
      <c r="K949" s="345" t="s">
        <v>233</v>
      </c>
      <c r="L949" s="235">
        <v>0</v>
      </c>
      <c r="M949" s="235">
        <v>0</v>
      </c>
      <c r="N949" s="235">
        <v>0</v>
      </c>
      <c r="O949" s="235"/>
      <c r="P949" s="236">
        <v>0</v>
      </c>
      <c r="Q949" s="236">
        <v>8</v>
      </c>
      <c r="R949" s="236">
        <v>0</v>
      </c>
      <c r="S949" s="237">
        <v>0</v>
      </c>
      <c r="T949" s="234" t="e">
        <v>#N/A</v>
      </c>
      <c r="U949" s="234" t="e">
        <v>#N/A</v>
      </c>
      <c r="V949" s="234" t="e">
        <v>#N/A</v>
      </c>
      <c r="W949" s="234" t="e">
        <v>#N/A</v>
      </c>
      <c r="Y949" s="238">
        <v>1</v>
      </c>
      <c r="AA949" s="238">
        <v>0</v>
      </c>
      <c r="AB949" s="238">
        <v>0</v>
      </c>
      <c r="AC949" s="238">
        <v>0</v>
      </c>
      <c r="AD949" s="238">
        <v>0</v>
      </c>
      <c r="AE949" s="239">
        <v>0</v>
      </c>
      <c r="AH949" s="240">
        <f t="shared" si="28"/>
        <v>0</v>
      </c>
      <c r="AI949" s="193"/>
      <c r="AJ949" s="193"/>
      <c r="AK949" s="240"/>
      <c r="AO949" s="241">
        <f t="shared" si="29"/>
        <v>0</v>
      </c>
    </row>
    <row r="950" spans="1:41" ht="14.25" hidden="1" x14ac:dyDescent="0.45">
      <c r="A950" s="246" t="s">
        <v>1205</v>
      </c>
      <c r="B950" s="247"/>
      <c r="C950" s="232"/>
      <c r="D950" s="243"/>
      <c r="E950" s="232"/>
      <c r="F950" s="232"/>
      <c r="G950" s="232"/>
      <c r="H950" s="232"/>
      <c r="I950" s="232"/>
      <c r="J950" s="345" t="s">
        <v>233</v>
      </c>
      <c r="K950" s="345" t="s">
        <v>233</v>
      </c>
      <c r="L950" s="235">
        <v>0</v>
      </c>
      <c r="M950" s="235">
        <v>0</v>
      </c>
      <c r="N950" s="235">
        <v>0</v>
      </c>
      <c r="O950" s="235"/>
      <c r="P950" s="236">
        <v>0</v>
      </c>
      <c r="Q950" s="236">
        <v>8</v>
      </c>
      <c r="R950" s="236">
        <v>0</v>
      </c>
      <c r="S950" s="237">
        <v>0</v>
      </c>
      <c r="T950" s="234" t="e">
        <v>#N/A</v>
      </c>
      <c r="U950" s="234" t="e">
        <v>#N/A</v>
      </c>
      <c r="V950" s="234" t="e">
        <v>#N/A</v>
      </c>
      <c r="W950" s="234" t="e">
        <v>#N/A</v>
      </c>
      <c r="Y950" s="238">
        <v>1</v>
      </c>
      <c r="AA950" s="238">
        <v>0</v>
      </c>
      <c r="AB950" s="238">
        <v>0</v>
      </c>
      <c r="AC950" s="238">
        <v>0</v>
      </c>
      <c r="AD950" s="238">
        <v>0</v>
      </c>
      <c r="AE950" s="239">
        <v>0</v>
      </c>
      <c r="AH950" s="240">
        <f t="shared" si="28"/>
        <v>0</v>
      </c>
      <c r="AI950" s="193"/>
      <c r="AJ950" s="193"/>
      <c r="AK950" s="240"/>
      <c r="AO950" s="241">
        <f t="shared" si="29"/>
        <v>0</v>
      </c>
    </row>
    <row r="951" spans="1:41" ht="14.25" hidden="1" x14ac:dyDescent="0.45">
      <c r="A951" s="246" t="s">
        <v>1206</v>
      </c>
      <c r="B951" s="247"/>
      <c r="C951" s="232"/>
      <c r="D951" s="243"/>
      <c r="E951" s="232"/>
      <c r="F951" s="232"/>
      <c r="G951" s="232"/>
      <c r="H951" s="232"/>
      <c r="I951" s="232"/>
      <c r="J951" s="345" t="s">
        <v>233</v>
      </c>
      <c r="K951" s="345" t="s">
        <v>233</v>
      </c>
      <c r="L951" s="235">
        <v>0</v>
      </c>
      <c r="M951" s="235">
        <v>0</v>
      </c>
      <c r="N951" s="235">
        <v>0</v>
      </c>
      <c r="O951" s="235"/>
      <c r="P951" s="236">
        <v>0</v>
      </c>
      <c r="Q951" s="236">
        <v>8</v>
      </c>
      <c r="R951" s="236">
        <v>0</v>
      </c>
      <c r="S951" s="237">
        <v>0</v>
      </c>
      <c r="T951" s="234" t="e">
        <v>#N/A</v>
      </c>
      <c r="U951" s="234" t="e">
        <v>#N/A</v>
      </c>
      <c r="V951" s="234" t="e">
        <v>#N/A</v>
      </c>
      <c r="W951" s="234" t="e">
        <v>#N/A</v>
      </c>
      <c r="Y951" s="238">
        <v>1</v>
      </c>
      <c r="AA951" s="238">
        <v>0</v>
      </c>
      <c r="AB951" s="238">
        <v>0</v>
      </c>
      <c r="AC951" s="238">
        <v>0</v>
      </c>
      <c r="AD951" s="238">
        <v>0</v>
      </c>
      <c r="AE951" s="239">
        <v>0</v>
      </c>
      <c r="AH951" s="240">
        <f t="shared" si="28"/>
        <v>0</v>
      </c>
      <c r="AI951" s="193"/>
      <c r="AJ951" s="193"/>
      <c r="AK951" s="240"/>
      <c r="AO951" s="241">
        <f t="shared" si="29"/>
        <v>0</v>
      </c>
    </row>
    <row r="952" spans="1:41" ht="14.25" hidden="1" x14ac:dyDescent="0.45">
      <c r="A952" s="246" t="s">
        <v>1207</v>
      </c>
      <c r="B952" s="247"/>
      <c r="C952" s="232"/>
      <c r="D952" s="243"/>
      <c r="E952" s="232"/>
      <c r="F952" s="232"/>
      <c r="G952" s="232"/>
      <c r="H952" s="232"/>
      <c r="I952" s="232"/>
      <c r="J952" s="345" t="s">
        <v>233</v>
      </c>
      <c r="K952" s="345" t="s">
        <v>233</v>
      </c>
      <c r="L952" s="235">
        <v>0</v>
      </c>
      <c r="M952" s="235">
        <v>0</v>
      </c>
      <c r="N952" s="235">
        <v>0</v>
      </c>
      <c r="O952" s="235"/>
      <c r="P952" s="236">
        <v>0</v>
      </c>
      <c r="Q952" s="236">
        <v>8</v>
      </c>
      <c r="R952" s="236">
        <v>0</v>
      </c>
      <c r="S952" s="237">
        <v>0</v>
      </c>
      <c r="T952" s="234" t="e">
        <v>#N/A</v>
      </c>
      <c r="U952" s="234" t="e">
        <v>#N/A</v>
      </c>
      <c r="V952" s="234" t="e">
        <v>#N/A</v>
      </c>
      <c r="W952" s="234" t="e">
        <v>#N/A</v>
      </c>
      <c r="Y952" s="238">
        <v>1</v>
      </c>
      <c r="AA952" s="238">
        <v>0</v>
      </c>
      <c r="AB952" s="238">
        <v>0</v>
      </c>
      <c r="AC952" s="238">
        <v>0</v>
      </c>
      <c r="AD952" s="238">
        <v>0</v>
      </c>
      <c r="AE952" s="239">
        <v>0</v>
      </c>
      <c r="AH952" s="240">
        <f t="shared" si="28"/>
        <v>0</v>
      </c>
      <c r="AI952" s="193"/>
      <c r="AJ952" s="193"/>
      <c r="AK952" s="240"/>
      <c r="AO952" s="241">
        <f t="shared" si="29"/>
        <v>0</v>
      </c>
    </row>
    <row r="953" spans="1:41" ht="14.25" hidden="1" x14ac:dyDescent="0.45">
      <c r="A953" s="246" t="s">
        <v>1208</v>
      </c>
      <c r="B953" s="247"/>
      <c r="C953" s="232"/>
      <c r="D953" s="243"/>
      <c r="E953" s="232"/>
      <c r="F953" s="232"/>
      <c r="G953" s="232"/>
      <c r="H953" s="232"/>
      <c r="I953" s="232"/>
      <c r="J953" s="345" t="s">
        <v>233</v>
      </c>
      <c r="K953" s="345" t="s">
        <v>233</v>
      </c>
      <c r="L953" s="235">
        <v>0</v>
      </c>
      <c r="M953" s="235">
        <v>0</v>
      </c>
      <c r="N953" s="235">
        <v>0</v>
      </c>
      <c r="O953" s="235"/>
      <c r="P953" s="236">
        <v>0</v>
      </c>
      <c r="Q953" s="236">
        <v>8</v>
      </c>
      <c r="R953" s="236">
        <v>0</v>
      </c>
      <c r="S953" s="237">
        <v>0</v>
      </c>
      <c r="T953" s="234" t="e">
        <v>#N/A</v>
      </c>
      <c r="U953" s="234" t="e">
        <v>#N/A</v>
      </c>
      <c r="V953" s="234" t="e">
        <v>#N/A</v>
      </c>
      <c r="W953" s="234" t="e">
        <v>#N/A</v>
      </c>
      <c r="Y953" s="238">
        <v>1</v>
      </c>
      <c r="AA953" s="238">
        <v>0</v>
      </c>
      <c r="AB953" s="238">
        <v>0</v>
      </c>
      <c r="AC953" s="238">
        <v>0</v>
      </c>
      <c r="AD953" s="238">
        <v>0</v>
      </c>
      <c r="AE953" s="239">
        <v>0</v>
      </c>
      <c r="AH953" s="240">
        <f t="shared" si="28"/>
        <v>0</v>
      </c>
      <c r="AI953" s="193"/>
      <c r="AJ953" s="193"/>
      <c r="AK953" s="240"/>
      <c r="AO953" s="241">
        <f t="shared" si="29"/>
        <v>0</v>
      </c>
    </row>
    <row r="954" spans="1:41" ht="14.25" hidden="1" x14ac:dyDescent="0.45">
      <c r="A954" s="246" t="s">
        <v>1209</v>
      </c>
      <c r="B954" s="247"/>
      <c r="C954" s="232"/>
      <c r="D954" s="243"/>
      <c r="E954" s="232"/>
      <c r="F954" s="232"/>
      <c r="G954" s="232"/>
      <c r="H954" s="232"/>
      <c r="I954" s="232"/>
      <c r="J954" s="345" t="s">
        <v>233</v>
      </c>
      <c r="K954" s="345" t="s">
        <v>233</v>
      </c>
      <c r="L954" s="235">
        <v>0</v>
      </c>
      <c r="M954" s="235">
        <v>0</v>
      </c>
      <c r="N954" s="235">
        <v>0</v>
      </c>
      <c r="O954" s="235"/>
      <c r="P954" s="236">
        <v>0</v>
      </c>
      <c r="Q954" s="236">
        <v>8</v>
      </c>
      <c r="R954" s="236">
        <v>0</v>
      </c>
      <c r="S954" s="237">
        <v>0</v>
      </c>
      <c r="T954" s="234" t="e">
        <v>#N/A</v>
      </c>
      <c r="U954" s="234" t="e">
        <v>#N/A</v>
      </c>
      <c r="V954" s="234" t="e">
        <v>#N/A</v>
      </c>
      <c r="W954" s="234" t="e">
        <v>#N/A</v>
      </c>
      <c r="Y954" s="238">
        <v>1</v>
      </c>
      <c r="AA954" s="238">
        <v>0</v>
      </c>
      <c r="AB954" s="238">
        <v>0</v>
      </c>
      <c r="AC954" s="238">
        <v>0</v>
      </c>
      <c r="AD954" s="238">
        <v>0</v>
      </c>
      <c r="AE954" s="239">
        <v>0</v>
      </c>
      <c r="AH954" s="240">
        <f t="shared" si="28"/>
        <v>0</v>
      </c>
      <c r="AI954" s="193"/>
      <c r="AJ954" s="193"/>
      <c r="AK954" s="240"/>
      <c r="AO954" s="241">
        <f t="shared" si="29"/>
        <v>0</v>
      </c>
    </row>
    <row r="955" spans="1:41" ht="14.25" hidden="1" x14ac:dyDescent="0.45">
      <c r="A955" s="246" t="s">
        <v>1210</v>
      </c>
      <c r="B955" s="247"/>
      <c r="C955" s="232"/>
      <c r="D955" s="243"/>
      <c r="E955" s="232"/>
      <c r="F955" s="232"/>
      <c r="G955" s="232"/>
      <c r="H955" s="232"/>
      <c r="I955" s="232"/>
      <c r="J955" s="345" t="s">
        <v>233</v>
      </c>
      <c r="K955" s="345" t="s">
        <v>233</v>
      </c>
      <c r="L955" s="235">
        <v>0</v>
      </c>
      <c r="M955" s="235">
        <v>0</v>
      </c>
      <c r="N955" s="235">
        <v>0</v>
      </c>
      <c r="O955" s="235"/>
      <c r="P955" s="236">
        <v>0</v>
      </c>
      <c r="Q955" s="236">
        <v>8</v>
      </c>
      <c r="R955" s="236">
        <v>0</v>
      </c>
      <c r="S955" s="237">
        <v>0</v>
      </c>
      <c r="T955" s="234" t="e">
        <v>#N/A</v>
      </c>
      <c r="U955" s="234" t="e">
        <v>#N/A</v>
      </c>
      <c r="V955" s="234" t="e">
        <v>#N/A</v>
      </c>
      <c r="W955" s="234" t="e">
        <v>#N/A</v>
      </c>
      <c r="Y955" s="238">
        <v>1</v>
      </c>
      <c r="AA955" s="238">
        <v>0</v>
      </c>
      <c r="AB955" s="238">
        <v>0</v>
      </c>
      <c r="AC955" s="238">
        <v>0</v>
      </c>
      <c r="AD955" s="238">
        <v>0</v>
      </c>
      <c r="AE955" s="239">
        <v>0</v>
      </c>
      <c r="AH955" s="240">
        <f t="shared" si="28"/>
        <v>0</v>
      </c>
      <c r="AI955" s="193"/>
      <c r="AJ955" s="193"/>
      <c r="AK955" s="240"/>
      <c r="AO955" s="241">
        <f t="shared" si="29"/>
        <v>0</v>
      </c>
    </row>
    <row r="956" spans="1:41" ht="14.25" hidden="1" x14ac:dyDescent="0.45">
      <c r="A956" s="246" t="s">
        <v>1211</v>
      </c>
      <c r="B956" s="247"/>
      <c r="C956" s="232"/>
      <c r="D956" s="243"/>
      <c r="E956" s="232"/>
      <c r="F956" s="232"/>
      <c r="G956" s="232"/>
      <c r="H956" s="232"/>
      <c r="I956" s="232"/>
      <c r="J956" s="345" t="s">
        <v>233</v>
      </c>
      <c r="K956" s="345" t="s">
        <v>233</v>
      </c>
      <c r="L956" s="235">
        <v>0</v>
      </c>
      <c r="M956" s="235">
        <v>0</v>
      </c>
      <c r="N956" s="235">
        <v>0</v>
      </c>
      <c r="O956" s="235"/>
      <c r="P956" s="236">
        <v>0</v>
      </c>
      <c r="Q956" s="236">
        <v>8</v>
      </c>
      <c r="R956" s="236">
        <v>0</v>
      </c>
      <c r="S956" s="237">
        <v>0</v>
      </c>
      <c r="T956" s="234" t="e">
        <v>#N/A</v>
      </c>
      <c r="U956" s="234" t="e">
        <v>#N/A</v>
      </c>
      <c r="V956" s="234" t="e">
        <v>#N/A</v>
      </c>
      <c r="W956" s="234" t="e">
        <v>#N/A</v>
      </c>
      <c r="Y956" s="238">
        <v>1</v>
      </c>
      <c r="AA956" s="238">
        <v>0</v>
      </c>
      <c r="AB956" s="238">
        <v>0</v>
      </c>
      <c r="AC956" s="238">
        <v>0</v>
      </c>
      <c r="AD956" s="238">
        <v>0</v>
      </c>
      <c r="AE956" s="239">
        <v>0</v>
      </c>
      <c r="AH956" s="240">
        <f t="shared" si="28"/>
        <v>0</v>
      </c>
      <c r="AI956" s="193"/>
      <c r="AJ956" s="193"/>
      <c r="AK956" s="240"/>
      <c r="AO956" s="241">
        <f t="shared" si="29"/>
        <v>0</v>
      </c>
    </row>
    <row r="957" spans="1:41" ht="14.25" hidden="1" x14ac:dyDescent="0.45">
      <c r="A957" s="246" t="s">
        <v>1212</v>
      </c>
      <c r="B957" s="247"/>
      <c r="C957" s="232"/>
      <c r="D957" s="243"/>
      <c r="E957" s="232"/>
      <c r="F957" s="232"/>
      <c r="G957" s="232"/>
      <c r="H957" s="232"/>
      <c r="I957" s="232"/>
      <c r="J957" s="345" t="s">
        <v>233</v>
      </c>
      <c r="K957" s="345" t="s">
        <v>233</v>
      </c>
      <c r="L957" s="235">
        <v>0</v>
      </c>
      <c r="M957" s="235">
        <v>0</v>
      </c>
      <c r="N957" s="235">
        <v>0</v>
      </c>
      <c r="O957" s="235"/>
      <c r="P957" s="236">
        <v>0</v>
      </c>
      <c r="Q957" s="236">
        <v>8</v>
      </c>
      <c r="R957" s="236">
        <v>0</v>
      </c>
      <c r="S957" s="237">
        <v>0</v>
      </c>
      <c r="T957" s="234" t="e">
        <v>#N/A</v>
      </c>
      <c r="U957" s="234" t="e">
        <v>#N/A</v>
      </c>
      <c r="V957" s="234" t="e">
        <v>#N/A</v>
      </c>
      <c r="W957" s="234" t="e">
        <v>#N/A</v>
      </c>
      <c r="Y957" s="238">
        <v>1</v>
      </c>
      <c r="AA957" s="238">
        <v>0</v>
      </c>
      <c r="AB957" s="238">
        <v>0</v>
      </c>
      <c r="AC957" s="238">
        <v>0</v>
      </c>
      <c r="AD957" s="238">
        <v>0</v>
      </c>
      <c r="AE957" s="239">
        <v>0</v>
      </c>
      <c r="AH957" s="240">
        <f t="shared" si="28"/>
        <v>0</v>
      </c>
      <c r="AI957" s="193"/>
      <c r="AJ957" s="193"/>
      <c r="AK957" s="240"/>
      <c r="AO957" s="241">
        <f t="shared" si="29"/>
        <v>0</v>
      </c>
    </row>
    <row r="958" spans="1:41" ht="14.25" hidden="1" x14ac:dyDescent="0.45">
      <c r="A958" s="246" t="s">
        <v>1213</v>
      </c>
      <c r="B958" s="247"/>
      <c r="C958" s="232"/>
      <c r="D958" s="243"/>
      <c r="E958" s="232"/>
      <c r="F958" s="232"/>
      <c r="G958" s="232"/>
      <c r="H958" s="232"/>
      <c r="I958" s="232"/>
      <c r="J958" s="345" t="s">
        <v>233</v>
      </c>
      <c r="K958" s="345" t="s">
        <v>233</v>
      </c>
      <c r="L958" s="235">
        <v>0</v>
      </c>
      <c r="M958" s="235">
        <v>0</v>
      </c>
      <c r="N958" s="235">
        <v>0</v>
      </c>
      <c r="O958" s="235"/>
      <c r="P958" s="236">
        <v>0</v>
      </c>
      <c r="Q958" s="236">
        <v>8</v>
      </c>
      <c r="R958" s="236">
        <v>0</v>
      </c>
      <c r="S958" s="237">
        <v>0</v>
      </c>
      <c r="T958" s="234" t="e">
        <v>#N/A</v>
      </c>
      <c r="U958" s="234" t="e">
        <v>#N/A</v>
      </c>
      <c r="V958" s="234" t="e">
        <v>#N/A</v>
      </c>
      <c r="W958" s="234" t="e">
        <v>#N/A</v>
      </c>
      <c r="Y958" s="238">
        <v>1</v>
      </c>
      <c r="AA958" s="238">
        <v>0</v>
      </c>
      <c r="AB958" s="238">
        <v>0</v>
      </c>
      <c r="AC958" s="238">
        <v>0</v>
      </c>
      <c r="AD958" s="238">
        <v>0</v>
      </c>
      <c r="AE958" s="239">
        <v>0</v>
      </c>
      <c r="AH958" s="240">
        <f t="shared" si="28"/>
        <v>0</v>
      </c>
      <c r="AI958" s="193"/>
      <c r="AJ958" s="193"/>
      <c r="AK958" s="240"/>
      <c r="AO958" s="241">
        <f t="shared" si="29"/>
        <v>0</v>
      </c>
    </row>
    <row r="959" spans="1:41" ht="14.25" hidden="1" x14ac:dyDescent="0.45">
      <c r="A959" s="246" t="s">
        <v>1214</v>
      </c>
      <c r="B959" s="247"/>
      <c r="C959" s="232"/>
      <c r="D959" s="243"/>
      <c r="E959" s="232"/>
      <c r="F959" s="232"/>
      <c r="G959" s="232"/>
      <c r="H959" s="232"/>
      <c r="I959" s="232"/>
      <c r="J959" s="345" t="s">
        <v>233</v>
      </c>
      <c r="K959" s="345" t="s">
        <v>233</v>
      </c>
      <c r="L959" s="235">
        <v>0</v>
      </c>
      <c r="M959" s="235">
        <v>0</v>
      </c>
      <c r="N959" s="235">
        <v>0</v>
      </c>
      <c r="O959" s="235"/>
      <c r="P959" s="236">
        <v>0</v>
      </c>
      <c r="Q959" s="236">
        <v>8</v>
      </c>
      <c r="R959" s="236">
        <v>0</v>
      </c>
      <c r="S959" s="237">
        <v>0</v>
      </c>
      <c r="T959" s="234" t="e">
        <v>#N/A</v>
      </c>
      <c r="U959" s="234" t="e">
        <v>#N/A</v>
      </c>
      <c r="V959" s="234" t="e">
        <v>#N/A</v>
      </c>
      <c r="W959" s="234" t="e">
        <v>#N/A</v>
      </c>
      <c r="Y959" s="238">
        <v>1</v>
      </c>
      <c r="AA959" s="238">
        <v>0</v>
      </c>
      <c r="AB959" s="238">
        <v>0</v>
      </c>
      <c r="AC959" s="238">
        <v>0</v>
      </c>
      <c r="AD959" s="238">
        <v>0</v>
      </c>
      <c r="AE959" s="239">
        <v>0</v>
      </c>
      <c r="AH959" s="240">
        <f t="shared" si="28"/>
        <v>0</v>
      </c>
      <c r="AI959" s="193"/>
      <c r="AJ959" s="193"/>
      <c r="AK959" s="240"/>
      <c r="AO959" s="241">
        <f t="shared" si="29"/>
        <v>0</v>
      </c>
    </row>
    <row r="960" spans="1:41" ht="14.25" hidden="1" x14ac:dyDescent="0.45">
      <c r="A960" s="246" t="s">
        <v>1215</v>
      </c>
      <c r="B960" s="247"/>
      <c r="C960" s="232"/>
      <c r="D960" s="243"/>
      <c r="E960" s="232"/>
      <c r="F960" s="232"/>
      <c r="G960" s="232"/>
      <c r="H960" s="232"/>
      <c r="I960" s="232"/>
      <c r="J960" s="345" t="s">
        <v>233</v>
      </c>
      <c r="K960" s="345" t="s">
        <v>233</v>
      </c>
      <c r="L960" s="235">
        <v>0</v>
      </c>
      <c r="M960" s="235">
        <v>0</v>
      </c>
      <c r="N960" s="235">
        <v>0</v>
      </c>
      <c r="O960" s="235"/>
      <c r="P960" s="236">
        <v>0</v>
      </c>
      <c r="Q960" s="236">
        <v>8</v>
      </c>
      <c r="R960" s="236">
        <v>0</v>
      </c>
      <c r="S960" s="237">
        <v>0</v>
      </c>
      <c r="T960" s="234" t="e">
        <v>#N/A</v>
      </c>
      <c r="U960" s="234" t="e">
        <v>#N/A</v>
      </c>
      <c r="V960" s="234" t="e">
        <v>#N/A</v>
      </c>
      <c r="W960" s="234" t="e">
        <v>#N/A</v>
      </c>
      <c r="Y960" s="238">
        <v>1</v>
      </c>
      <c r="AA960" s="238">
        <v>0</v>
      </c>
      <c r="AB960" s="238">
        <v>0</v>
      </c>
      <c r="AC960" s="238">
        <v>0</v>
      </c>
      <c r="AD960" s="238">
        <v>0</v>
      </c>
      <c r="AE960" s="239">
        <v>0</v>
      </c>
      <c r="AH960" s="240">
        <f t="shared" si="28"/>
        <v>0</v>
      </c>
      <c r="AI960" s="193"/>
      <c r="AJ960" s="193"/>
      <c r="AK960" s="240"/>
      <c r="AO960" s="241">
        <f t="shared" si="29"/>
        <v>0</v>
      </c>
    </row>
    <row r="961" spans="1:41" ht="14.25" hidden="1" x14ac:dyDescent="0.45">
      <c r="A961" s="246" t="s">
        <v>1216</v>
      </c>
      <c r="B961" s="247"/>
      <c r="C961" s="232"/>
      <c r="D961" s="243"/>
      <c r="E961" s="232"/>
      <c r="F961" s="232"/>
      <c r="G961" s="232"/>
      <c r="H961" s="232"/>
      <c r="I961" s="232"/>
      <c r="J961" s="345" t="s">
        <v>233</v>
      </c>
      <c r="K961" s="345" t="s">
        <v>233</v>
      </c>
      <c r="L961" s="235">
        <v>0</v>
      </c>
      <c r="M961" s="235">
        <v>0</v>
      </c>
      <c r="N961" s="235">
        <v>0</v>
      </c>
      <c r="O961" s="235"/>
      <c r="P961" s="236">
        <v>0</v>
      </c>
      <c r="Q961" s="236">
        <v>8</v>
      </c>
      <c r="R961" s="236">
        <v>0</v>
      </c>
      <c r="S961" s="237">
        <v>0</v>
      </c>
      <c r="T961" s="234" t="e">
        <v>#N/A</v>
      </c>
      <c r="U961" s="234" t="e">
        <v>#N/A</v>
      </c>
      <c r="V961" s="234" t="e">
        <v>#N/A</v>
      </c>
      <c r="W961" s="234" t="e">
        <v>#N/A</v>
      </c>
      <c r="Y961" s="238">
        <v>1</v>
      </c>
      <c r="AA961" s="238">
        <v>0</v>
      </c>
      <c r="AB961" s="238">
        <v>0</v>
      </c>
      <c r="AC961" s="238">
        <v>0</v>
      </c>
      <c r="AD961" s="238">
        <v>0</v>
      </c>
      <c r="AE961" s="239">
        <v>0</v>
      </c>
      <c r="AH961" s="240">
        <f t="shared" si="28"/>
        <v>0</v>
      </c>
      <c r="AI961" s="193"/>
      <c r="AJ961" s="193"/>
      <c r="AK961" s="240"/>
      <c r="AO961" s="241">
        <f t="shared" si="29"/>
        <v>0</v>
      </c>
    </row>
    <row r="962" spans="1:41" ht="14.25" hidden="1" x14ac:dyDescent="0.45">
      <c r="A962" s="246" t="s">
        <v>1217</v>
      </c>
      <c r="B962" s="247"/>
      <c r="C962" s="232"/>
      <c r="D962" s="243"/>
      <c r="E962" s="232"/>
      <c r="F962" s="232"/>
      <c r="G962" s="232"/>
      <c r="H962" s="232"/>
      <c r="I962" s="232"/>
      <c r="J962" s="345" t="s">
        <v>233</v>
      </c>
      <c r="K962" s="345" t="s">
        <v>233</v>
      </c>
      <c r="L962" s="235">
        <v>0</v>
      </c>
      <c r="M962" s="235">
        <v>0</v>
      </c>
      <c r="N962" s="235">
        <v>0</v>
      </c>
      <c r="O962" s="235"/>
      <c r="P962" s="236">
        <v>0</v>
      </c>
      <c r="Q962" s="236">
        <v>8</v>
      </c>
      <c r="R962" s="236">
        <v>0</v>
      </c>
      <c r="S962" s="237">
        <v>0</v>
      </c>
      <c r="T962" s="234" t="e">
        <v>#N/A</v>
      </c>
      <c r="U962" s="234" t="e">
        <v>#N/A</v>
      </c>
      <c r="V962" s="234" t="e">
        <v>#N/A</v>
      </c>
      <c r="W962" s="234" t="e">
        <v>#N/A</v>
      </c>
      <c r="Y962" s="238">
        <v>1</v>
      </c>
      <c r="AA962" s="238">
        <v>0</v>
      </c>
      <c r="AB962" s="238">
        <v>0</v>
      </c>
      <c r="AC962" s="238">
        <v>0</v>
      </c>
      <c r="AD962" s="238">
        <v>0</v>
      </c>
      <c r="AE962" s="239">
        <v>0</v>
      </c>
      <c r="AH962" s="240">
        <f t="shared" si="28"/>
        <v>0</v>
      </c>
      <c r="AI962" s="193"/>
      <c r="AJ962" s="193"/>
      <c r="AK962" s="240"/>
      <c r="AO962" s="241">
        <f t="shared" si="29"/>
        <v>0</v>
      </c>
    </row>
    <row r="963" spans="1:41" ht="14.25" hidden="1" x14ac:dyDescent="0.45">
      <c r="A963" s="246" t="s">
        <v>1218</v>
      </c>
      <c r="B963" s="247"/>
      <c r="C963" s="232"/>
      <c r="D963" s="243"/>
      <c r="E963" s="232"/>
      <c r="F963" s="232"/>
      <c r="G963" s="232"/>
      <c r="H963" s="232"/>
      <c r="I963" s="232"/>
      <c r="J963" s="345" t="s">
        <v>233</v>
      </c>
      <c r="K963" s="345" t="s">
        <v>233</v>
      </c>
      <c r="L963" s="235">
        <v>0</v>
      </c>
      <c r="M963" s="235">
        <v>0</v>
      </c>
      <c r="N963" s="235">
        <v>0</v>
      </c>
      <c r="O963" s="235"/>
      <c r="P963" s="236">
        <v>0</v>
      </c>
      <c r="Q963" s="236">
        <v>8</v>
      </c>
      <c r="R963" s="236">
        <v>0</v>
      </c>
      <c r="S963" s="237">
        <v>0</v>
      </c>
      <c r="T963" s="234" t="e">
        <v>#N/A</v>
      </c>
      <c r="U963" s="234" t="e">
        <v>#N/A</v>
      </c>
      <c r="V963" s="234" t="e">
        <v>#N/A</v>
      </c>
      <c r="W963" s="234" t="e">
        <v>#N/A</v>
      </c>
      <c r="Y963" s="238">
        <v>1</v>
      </c>
      <c r="AA963" s="238">
        <v>0</v>
      </c>
      <c r="AB963" s="238">
        <v>0</v>
      </c>
      <c r="AC963" s="238">
        <v>0</v>
      </c>
      <c r="AD963" s="238">
        <v>0</v>
      </c>
      <c r="AE963" s="239">
        <v>0</v>
      </c>
      <c r="AH963" s="240">
        <f t="shared" si="28"/>
        <v>0</v>
      </c>
      <c r="AI963" s="193"/>
      <c r="AJ963" s="193"/>
      <c r="AK963" s="240"/>
      <c r="AO963" s="241">
        <f t="shared" si="29"/>
        <v>0</v>
      </c>
    </row>
    <row r="964" spans="1:41" ht="14.25" hidden="1" x14ac:dyDescent="0.45">
      <c r="A964" s="246" t="s">
        <v>1219</v>
      </c>
      <c r="B964" s="247"/>
      <c r="C964" s="232"/>
      <c r="D964" s="243"/>
      <c r="E964" s="232"/>
      <c r="F964" s="232"/>
      <c r="G964" s="232"/>
      <c r="H964" s="232"/>
      <c r="I964" s="232"/>
      <c r="J964" s="345" t="s">
        <v>233</v>
      </c>
      <c r="K964" s="345" t="s">
        <v>233</v>
      </c>
      <c r="L964" s="235">
        <v>0</v>
      </c>
      <c r="M964" s="235">
        <v>0</v>
      </c>
      <c r="N964" s="235">
        <v>0</v>
      </c>
      <c r="O964" s="235"/>
      <c r="P964" s="236">
        <v>0</v>
      </c>
      <c r="Q964" s="236">
        <v>8</v>
      </c>
      <c r="R964" s="236">
        <v>0</v>
      </c>
      <c r="S964" s="237">
        <v>0</v>
      </c>
      <c r="T964" s="234" t="e">
        <v>#N/A</v>
      </c>
      <c r="U964" s="234" t="e">
        <v>#N/A</v>
      </c>
      <c r="V964" s="234" t="e">
        <v>#N/A</v>
      </c>
      <c r="W964" s="234" t="e">
        <v>#N/A</v>
      </c>
      <c r="Y964" s="238">
        <v>1</v>
      </c>
      <c r="AA964" s="238">
        <v>0</v>
      </c>
      <c r="AB964" s="238">
        <v>0</v>
      </c>
      <c r="AC964" s="238">
        <v>0</v>
      </c>
      <c r="AD964" s="238">
        <v>0</v>
      </c>
      <c r="AE964" s="239">
        <v>0</v>
      </c>
      <c r="AH964" s="240">
        <f t="shared" si="28"/>
        <v>0</v>
      </c>
      <c r="AI964" s="193"/>
      <c r="AJ964" s="193"/>
      <c r="AK964" s="240"/>
      <c r="AO964" s="241">
        <f t="shared" si="29"/>
        <v>0</v>
      </c>
    </row>
    <row r="965" spans="1:41" ht="14.25" hidden="1" x14ac:dyDescent="0.45">
      <c r="A965" s="246" t="s">
        <v>1220</v>
      </c>
      <c r="B965" s="247"/>
      <c r="C965" s="232"/>
      <c r="D965" s="243"/>
      <c r="E965" s="232"/>
      <c r="F965" s="232"/>
      <c r="G965" s="232"/>
      <c r="H965" s="232"/>
      <c r="I965" s="232"/>
      <c r="J965" s="345" t="s">
        <v>233</v>
      </c>
      <c r="K965" s="345" t="s">
        <v>233</v>
      </c>
      <c r="L965" s="235">
        <v>0</v>
      </c>
      <c r="M965" s="235">
        <v>0</v>
      </c>
      <c r="N965" s="235">
        <v>0</v>
      </c>
      <c r="O965" s="235"/>
      <c r="P965" s="236">
        <v>0</v>
      </c>
      <c r="Q965" s="236">
        <v>8</v>
      </c>
      <c r="R965" s="236">
        <v>0</v>
      </c>
      <c r="S965" s="237">
        <v>0</v>
      </c>
      <c r="T965" s="234" t="e">
        <v>#N/A</v>
      </c>
      <c r="U965" s="234" t="e">
        <v>#N/A</v>
      </c>
      <c r="V965" s="234" t="e">
        <v>#N/A</v>
      </c>
      <c r="W965" s="234" t="e">
        <v>#N/A</v>
      </c>
      <c r="Y965" s="238">
        <v>1</v>
      </c>
      <c r="AA965" s="238">
        <v>0</v>
      </c>
      <c r="AB965" s="238">
        <v>0</v>
      </c>
      <c r="AC965" s="238">
        <v>0</v>
      </c>
      <c r="AD965" s="238">
        <v>0</v>
      </c>
      <c r="AE965" s="239">
        <v>0</v>
      </c>
      <c r="AH965" s="240">
        <f t="shared" si="28"/>
        <v>0</v>
      </c>
      <c r="AI965" s="193"/>
      <c r="AJ965" s="193"/>
      <c r="AK965" s="240"/>
      <c r="AO965" s="241">
        <f t="shared" si="29"/>
        <v>0</v>
      </c>
    </row>
    <row r="966" spans="1:41" ht="14.25" hidden="1" x14ac:dyDescent="0.45">
      <c r="A966" s="246" t="s">
        <v>1221</v>
      </c>
      <c r="B966" s="247"/>
      <c r="C966" s="232"/>
      <c r="D966" s="243"/>
      <c r="E966" s="232"/>
      <c r="F966" s="232"/>
      <c r="G966" s="232"/>
      <c r="H966" s="232"/>
      <c r="I966" s="232"/>
      <c r="J966" s="345" t="s">
        <v>233</v>
      </c>
      <c r="K966" s="345" t="s">
        <v>233</v>
      </c>
      <c r="L966" s="235">
        <v>0</v>
      </c>
      <c r="M966" s="235">
        <v>0</v>
      </c>
      <c r="N966" s="235">
        <v>0</v>
      </c>
      <c r="O966" s="235"/>
      <c r="P966" s="236">
        <v>0</v>
      </c>
      <c r="Q966" s="236">
        <v>8</v>
      </c>
      <c r="R966" s="236">
        <v>0</v>
      </c>
      <c r="S966" s="237">
        <v>0</v>
      </c>
      <c r="T966" s="234" t="e">
        <v>#N/A</v>
      </c>
      <c r="U966" s="234" t="e">
        <v>#N/A</v>
      </c>
      <c r="V966" s="234" t="e">
        <v>#N/A</v>
      </c>
      <c r="W966" s="234" t="e">
        <v>#N/A</v>
      </c>
      <c r="Y966" s="238">
        <v>1</v>
      </c>
      <c r="AA966" s="238">
        <v>0</v>
      </c>
      <c r="AB966" s="238">
        <v>0</v>
      </c>
      <c r="AC966" s="238">
        <v>0</v>
      </c>
      <c r="AD966" s="238">
        <v>0</v>
      </c>
      <c r="AE966" s="239">
        <v>0</v>
      </c>
      <c r="AH966" s="240">
        <f t="shared" si="28"/>
        <v>0</v>
      </c>
      <c r="AI966" s="193"/>
      <c r="AJ966" s="193"/>
      <c r="AK966" s="240"/>
      <c r="AO966" s="241">
        <f t="shared" si="29"/>
        <v>0</v>
      </c>
    </row>
    <row r="967" spans="1:41" ht="14.25" hidden="1" x14ac:dyDescent="0.45">
      <c r="A967" s="246" t="s">
        <v>1222</v>
      </c>
      <c r="B967" s="247"/>
      <c r="C967" s="232"/>
      <c r="D967" s="243"/>
      <c r="E967" s="232"/>
      <c r="F967" s="232"/>
      <c r="G967" s="232"/>
      <c r="H967" s="232"/>
      <c r="I967" s="232"/>
      <c r="J967" s="345" t="s">
        <v>233</v>
      </c>
      <c r="K967" s="345" t="s">
        <v>233</v>
      </c>
      <c r="L967" s="235">
        <v>0</v>
      </c>
      <c r="M967" s="235">
        <v>0</v>
      </c>
      <c r="N967" s="235">
        <v>0</v>
      </c>
      <c r="O967" s="235"/>
      <c r="P967" s="236">
        <v>0</v>
      </c>
      <c r="Q967" s="236">
        <v>8</v>
      </c>
      <c r="R967" s="236">
        <v>0</v>
      </c>
      <c r="S967" s="237">
        <v>0</v>
      </c>
      <c r="T967" s="234" t="e">
        <v>#N/A</v>
      </c>
      <c r="U967" s="234" t="e">
        <v>#N/A</v>
      </c>
      <c r="V967" s="234" t="e">
        <v>#N/A</v>
      </c>
      <c r="W967" s="234" t="e">
        <v>#N/A</v>
      </c>
      <c r="Y967" s="238">
        <v>1</v>
      </c>
      <c r="AA967" s="238">
        <v>0</v>
      </c>
      <c r="AB967" s="238">
        <v>0</v>
      </c>
      <c r="AC967" s="238">
        <v>0</v>
      </c>
      <c r="AD967" s="238">
        <v>0</v>
      </c>
      <c r="AE967" s="239">
        <v>0</v>
      </c>
      <c r="AH967" s="240">
        <f t="shared" si="28"/>
        <v>0</v>
      </c>
      <c r="AI967" s="193"/>
      <c r="AJ967" s="193"/>
      <c r="AK967" s="240"/>
      <c r="AO967" s="241">
        <f t="shared" si="29"/>
        <v>0</v>
      </c>
    </row>
    <row r="968" spans="1:41" ht="14.25" hidden="1" x14ac:dyDescent="0.45">
      <c r="A968" s="246" t="s">
        <v>1223</v>
      </c>
      <c r="B968" s="247"/>
      <c r="C968" s="232"/>
      <c r="D968" s="243"/>
      <c r="E968" s="232"/>
      <c r="F968" s="232"/>
      <c r="G968" s="232"/>
      <c r="H968" s="232"/>
      <c r="I968" s="232"/>
      <c r="J968" s="345" t="s">
        <v>233</v>
      </c>
      <c r="K968" s="345" t="s">
        <v>233</v>
      </c>
      <c r="L968" s="235">
        <v>0</v>
      </c>
      <c r="M968" s="235">
        <v>0</v>
      </c>
      <c r="N968" s="235">
        <v>0</v>
      </c>
      <c r="O968" s="235"/>
      <c r="P968" s="236">
        <v>0</v>
      </c>
      <c r="Q968" s="236">
        <v>8</v>
      </c>
      <c r="R968" s="236">
        <v>0</v>
      </c>
      <c r="S968" s="237">
        <v>0</v>
      </c>
      <c r="T968" s="234" t="e">
        <v>#N/A</v>
      </c>
      <c r="U968" s="234" t="e">
        <v>#N/A</v>
      </c>
      <c r="V968" s="234" t="e">
        <v>#N/A</v>
      </c>
      <c r="W968" s="234" t="e">
        <v>#N/A</v>
      </c>
      <c r="Y968" s="238">
        <v>1</v>
      </c>
      <c r="AA968" s="238">
        <v>0</v>
      </c>
      <c r="AB968" s="238">
        <v>0</v>
      </c>
      <c r="AC968" s="238">
        <v>0</v>
      </c>
      <c r="AD968" s="238">
        <v>0</v>
      </c>
      <c r="AE968" s="239">
        <v>0</v>
      </c>
      <c r="AH968" s="240">
        <f t="shared" si="28"/>
        <v>0</v>
      </c>
      <c r="AI968" s="193"/>
      <c r="AJ968" s="193"/>
      <c r="AK968" s="240"/>
      <c r="AO968" s="241">
        <f t="shared" si="29"/>
        <v>0</v>
      </c>
    </row>
    <row r="969" spans="1:41" ht="14.25" hidden="1" x14ac:dyDescent="0.45">
      <c r="A969" s="246" t="s">
        <v>1224</v>
      </c>
      <c r="B969" s="247"/>
      <c r="C969" s="232"/>
      <c r="D969" s="243"/>
      <c r="E969" s="232"/>
      <c r="F969" s="232"/>
      <c r="G969" s="232"/>
      <c r="H969" s="232"/>
      <c r="I969" s="232"/>
      <c r="J969" s="345" t="s">
        <v>233</v>
      </c>
      <c r="K969" s="345" t="s">
        <v>233</v>
      </c>
      <c r="L969" s="235">
        <v>0</v>
      </c>
      <c r="M969" s="235">
        <v>0</v>
      </c>
      <c r="N969" s="235">
        <v>0</v>
      </c>
      <c r="O969" s="235"/>
      <c r="P969" s="236">
        <v>0</v>
      </c>
      <c r="Q969" s="236">
        <v>8</v>
      </c>
      <c r="R969" s="236">
        <v>0</v>
      </c>
      <c r="S969" s="237">
        <v>0</v>
      </c>
      <c r="T969" s="234" t="e">
        <v>#N/A</v>
      </c>
      <c r="U969" s="234" t="e">
        <v>#N/A</v>
      </c>
      <c r="V969" s="234" t="e">
        <v>#N/A</v>
      </c>
      <c r="W969" s="234" t="e">
        <v>#N/A</v>
      </c>
      <c r="Y969" s="238">
        <v>1</v>
      </c>
      <c r="AA969" s="238">
        <v>0</v>
      </c>
      <c r="AB969" s="238">
        <v>0</v>
      </c>
      <c r="AC969" s="238">
        <v>0</v>
      </c>
      <c r="AD969" s="238">
        <v>0</v>
      </c>
      <c r="AE969" s="239">
        <v>0</v>
      </c>
      <c r="AH969" s="240">
        <f t="shared" si="28"/>
        <v>0</v>
      </c>
      <c r="AI969" s="193"/>
      <c r="AJ969" s="193"/>
      <c r="AK969" s="240"/>
      <c r="AO969" s="241">
        <f t="shared" si="29"/>
        <v>0</v>
      </c>
    </row>
    <row r="970" spans="1:41" ht="14.25" hidden="1" x14ac:dyDescent="0.45">
      <c r="A970" s="246" t="s">
        <v>1225</v>
      </c>
      <c r="B970" s="247"/>
      <c r="C970" s="232"/>
      <c r="D970" s="243"/>
      <c r="E970" s="232"/>
      <c r="F970" s="232"/>
      <c r="G970" s="232"/>
      <c r="H970" s="232"/>
      <c r="I970" s="232"/>
      <c r="J970" s="345" t="s">
        <v>233</v>
      </c>
      <c r="K970" s="345" t="s">
        <v>233</v>
      </c>
      <c r="L970" s="235">
        <v>0</v>
      </c>
      <c r="M970" s="235">
        <v>0</v>
      </c>
      <c r="N970" s="235">
        <v>0</v>
      </c>
      <c r="O970" s="235"/>
      <c r="P970" s="236">
        <v>0</v>
      </c>
      <c r="Q970" s="236">
        <v>8</v>
      </c>
      <c r="R970" s="236">
        <v>0</v>
      </c>
      <c r="S970" s="237">
        <v>0</v>
      </c>
      <c r="T970" s="234" t="e">
        <v>#N/A</v>
      </c>
      <c r="U970" s="234" t="e">
        <v>#N/A</v>
      </c>
      <c r="V970" s="234" t="e">
        <v>#N/A</v>
      </c>
      <c r="W970" s="234" t="e">
        <v>#N/A</v>
      </c>
      <c r="Y970" s="238">
        <v>1</v>
      </c>
      <c r="AA970" s="238">
        <v>0</v>
      </c>
      <c r="AB970" s="238">
        <v>0</v>
      </c>
      <c r="AC970" s="238">
        <v>0</v>
      </c>
      <c r="AD970" s="238">
        <v>0</v>
      </c>
      <c r="AE970" s="239">
        <v>0</v>
      </c>
      <c r="AH970" s="240">
        <f t="shared" si="28"/>
        <v>0</v>
      </c>
      <c r="AI970" s="193"/>
      <c r="AJ970" s="193"/>
      <c r="AK970" s="240"/>
      <c r="AO970" s="241">
        <f t="shared" si="29"/>
        <v>0</v>
      </c>
    </row>
    <row r="971" spans="1:41" ht="14.25" hidden="1" x14ac:dyDescent="0.45">
      <c r="A971" s="246" t="s">
        <v>1226</v>
      </c>
      <c r="B971" s="247"/>
      <c r="C971" s="232"/>
      <c r="D971" s="243"/>
      <c r="E971" s="232"/>
      <c r="F971" s="232"/>
      <c r="G971" s="232"/>
      <c r="H971" s="232"/>
      <c r="I971" s="232"/>
      <c r="J971" s="345" t="s">
        <v>233</v>
      </c>
      <c r="K971" s="345" t="s">
        <v>233</v>
      </c>
      <c r="L971" s="235">
        <v>0</v>
      </c>
      <c r="M971" s="235">
        <v>0</v>
      </c>
      <c r="N971" s="235">
        <v>0</v>
      </c>
      <c r="O971" s="235"/>
      <c r="P971" s="236">
        <v>0</v>
      </c>
      <c r="Q971" s="236">
        <v>8</v>
      </c>
      <c r="R971" s="236">
        <v>0</v>
      </c>
      <c r="S971" s="237">
        <v>0</v>
      </c>
      <c r="T971" s="234" t="e">
        <v>#N/A</v>
      </c>
      <c r="U971" s="234" t="e">
        <v>#N/A</v>
      </c>
      <c r="V971" s="234" t="e">
        <v>#N/A</v>
      </c>
      <c r="W971" s="234" t="e">
        <v>#N/A</v>
      </c>
      <c r="Y971" s="238">
        <v>1</v>
      </c>
      <c r="AA971" s="238">
        <v>0</v>
      </c>
      <c r="AB971" s="238">
        <v>0</v>
      </c>
      <c r="AC971" s="238">
        <v>0</v>
      </c>
      <c r="AD971" s="238">
        <v>0</v>
      </c>
      <c r="AE971" s="239">
        <v>0</v>
      </c>
      <c r="AH971" s="240">
        <f t="shared" si="28"/>
        <v>0</v>
      </c>
      <c r="AI971" s="193"/>
      <c r="AJ971" s="193"/>
      <c r="AK971" s="240"/>
      <c r="AO971" s="241">
        <f t="shared" si="29"/>
        <v>0</v>
      </c>
    </row>
    <row r="972" spans="1:41" ht="14.25" hidden="1" x14ac:dyDescent="0.45">
      <c r="A972" s="246" t="s">
        <v>1227</v>
      </c>
      <c r="B972" s="247"/>
      <c r="C972" s="232"/>
      <c r="D972" s="243"/>
      <c r="E972" s="232"/>
      <c r="F972" s="232"/>
      <c r="G972" s="232"/>
      <c r="H972" s="232"/>
      <c r="I972" s="232"/>
      <c r="J972" s="345" t="s">
        <v>233</v>
      </c>
      <c r="K972" s="345" t="s">
        <v>233</v>
      </c>
      <c r="L972" s="235">
        <v>0</v>
      </c>
      <c r="M972" s="235">
        <v>0</v>
      </c>
      <c r="N972" s="235">
        <v>0</v>
      </c>
      <c r="O972" s="235"/>
      <c r="P972" s="236">
        <v>0</v>
      </c>
      <c r="Q972" s="236">
        <v>8</v>
      </c>
      <c r="R972" s="236">
        <v>0</v>
      </c>
      <c r="S972" s="237">
        <v>0</v>
      </c>
      <c r="T972" s="234" t="e">
        <v>#N/A</v>
      </c>
      <c r="U972" s="234" t="e">
        <v>#N/A</v>
      </c>
      <c r="V972" s="234" t="e">
        <v>#N/A</v>
      </c>
      <c r="W972" s="234" t="e">
        <v>#N/A</v>
      </c>
      <c r="Y972" s="238">
        <v>1</v>
      </c>
      <c r="AA972" s="238">
        <v>0</v>
      </c>
      <c r="AB972" s="238">
        <v>0</v>
      </c>
      <c r="AC972" s="238">
        <v>0</v>
      </c>
      <c r="AD972" s="238">
        <v>0</v>
      </c>
      <c r="AE972" s="239">
        <v>0</v>
      </c>
      <c r="AH972" s="240">
        <f t="shared" ref="AH972:AH1036" si="30">IF(OR(ISTEXT(D972),ISTEXT(E972),ISTEXT(F972),ISTEXT(G972),ISTEXT(H972),ISTEXT(C972),ISTEXT(I972)),1,0)</f>
        <v>0</v>
      </c>
      <c r="AI972" s="193"/>
      <c r="AJ972" s="193"/>
      <c r="AK972" s="240"/>
      <c r="AO972" s="241">
        <f t="shared" si="29"/>
        <v>0</v>
      </c>
    </row>
    <row r="973" spans="1:41" ht="14.25" hidden="1" x14ac:dyDescent="0.45">
      <c r="A973" s="246" t="s">
        <v>1228</v>
      </c>
      <c r="B973" s="247"/>
      <c r="C973" s="232"/>
      <c r="D973" s="243"/>
      <c r="E973" s="232"/>
      <c r="F973" s="232"/>
      <c r="G973" s="232"/>
      <c r="H973" s="232"/>
      <c r="I973" s="232"/>
      <c r="J973" s="345" t="s">
        <v>233</v>
      </c>
      <c r="K973" s="345" t="s">
        <v>233</v>
      </c>
      <c r="L973" s="235">
        <v>0</v>
      </c>
      <c r="M973" s="235">
        <v>0</v>
      </c>
      <c r="N973" s="235">
        <v>0</v>
      </c>
      <c r="O973" s="235"/>
      <c r="P973" s="236">
        <v>0</v>
      </c>
      <c r="Q973" s="236">
        <v>8</v>
      </c>
      <c r="R973" s="236">
        <v>0</v>
      </c>
      <c r="S973" s="237">
        <v>0</v>
      </c>
      <c r="T973" s="234" t="e">
        <v>#N/A</v>
      </c>
      <c r="U973" s="234" t="e">
        <v>#N/A</v>
      </c>
      <c r="V973" s="234" t="e">
        <v>#N/A</v>
      </c>
      <c r="W973" s="234" t="e">
        <v>#N/A</v>
      </c>
      <c r="Y973" s="238">
        <v>1</v>
      </c>
      <c r="AA973" s="238">
        <v>0</v>
      </c>
      <c r="AB973" s="238">
        <v>0</v>
      </c>
      <c r="AC973" s="238">
        <v>0</v>
      </c>
      <c r="AD973" s="238">
        <v>0</v>
      </c>
      <c r="AE973" s="239">
        <v>0</v>
      </c>
      <c r="AH973" s="240">
        <f t="shared" si="30"/>
        <v>0</v>
      </c>
      <c r="AI973" s="193"/>
      <c r="AJ973" s="193"/>
      <c r="AK973" s="240"/>
      <c r="AO973" s="241">
        <f t="shared" ref="AO973:AO1036" si="31">SUM(L973:N973,P973,R973,AE973)</f>
        <v>0</v>
      </c>
    </row>
    <row r="974" spans="1:41" ht="14.25" hidden="1" x14ac:dyDescent="0.45">
      <c r="A974" s="246" t="s">
        <v>1229</v>
      </c>
      <c r="B974" s="247"/>
      <c r="C974" s="232"/>
      <c r="D974" s="243"/>
      <c r="E974" s="232"/>
      <c r="F974" s="232"/>
      <c r="G974" s="232"/>
      <c r="H974" s="232"/>
      <c r="I974" s="232"/>
      <c r="J974" s="345" t="s">
        <v>233</v>
      </c>
      <c r="K974" s="345" t="s">
        <v>233</v>
      </c>
      <c r="L974" s="235">
        <v>0</v>
      </c>
      <c r="M974" s="235">
        <v>0</v>
      </c>
      <c r="N974" s="235">
        <v>0</v>
      </c>
      <c r="O974" s="235"/>
      <c r="P974" s="236">
        <v>0</v>
      </c>
      <c r="Q974" s="236">
        <v>8</v>
      </c>
      <c r="R974" s="236">
        <v>0</v>
      </c>
      <c r="S974" s="237">
        <v>0</v>
      </c>
      <c r="T974" s="234" t="e">
        <v>#N/A</v>
      </c>
      <c r="U974" s="234" t="e">
        <v>#N/A</v>
      </c>
      <c r="V974" s="234" t="e">
        <v>#N/A</v>
      </c>
      <c r="W974" s="234" t="e">
        <v>#N/A</v>
      </c>
      <c r="Y974" s="238">
        <v>1</v>
      </c>
      <c r="AA974" s="238">
        <v>0</v>
      </c>
      <c r="AB974" s="238">
        <v>0</v>
      </c>
      <c r="AC974" s="238">
        <v>0</v>
      </c>
      <c r="AD974" s="238">
        <v>0</v>
      </c>
      <c r="AE974" s="239">
        <v>0</v>
      </c>
      <c r="AH974" s="240">
        <f t="shared" si="30"/>
        <v>0</v>
      </c>
      <c r="AI974" s="193"/>
      <c r="AJ974" s="193"/>
      <c r="AK974" s="240"/>
      <c r="AO974" s="241">
        <f t="shared" si="31"/>
        <v>0</v>
      </c>
    </row>
    <row r="975" spans="1:41" ht="14.25" hidden="1" x14ac:dyDescent="0.45">
      <c r="A975" s="246" t="s">
        <v>1230</v>
      </c>
      <c r="B975" s="247"/>
      <c r="C975" s="232"/>
      <c r="D975" s="243"/>
      <c r="E975" s="232"/>
      <c r="F975" s="232"/>
      <c r="G975" s="232"/>
      <c r="H975" s="232"/>
      <c r="I975" s="232"/>
      <c r="J975" s="345" t="s">
        <v>233</v>
      </c>
      <c r="K975" s="345" t="s">
        <v>233</v>
      </c>
      <c r="L975" s="235">
        <v>0</v>
      </c>
      <c r="M975" s="235">
        <v>0</v>
      </c>
      <c r="N975" s="235">
        <v>0</v>
      </c>
      <c r="O975" s="235"/>
      <c r="P975" s="236">
        <v>0</v>
      </c>
      <c r="Q975" s="236">
        <v>8</v>
      </c>
      <c r="R975" s="236">
        <v>0</v>
      </c>
      <c r="S975" s="237">
        <v>0</v>
      </c>
      <c r="T975" s="234" t="e">
        <v>#N/A</v>
      </c>
      <c r="U975" s="234" t="e">
        <v>#N/A</v>
      </c>
      <c r="V975" s="234" t="e">
        <v>#N/A</v>
      </c>
      <c r="W975" s="234" t="e">
        <v>#N/A</v>
      </c>
      <c r="Y975" s="238">
        <v>1</v>
      </c>
      <c r="AA975" s="238">
        <v>0</v>
      </c>
      <c r="AB975" s="238">
        <v>0</v>
      </c>
      <c r="AC975" s="238">
        <v>0</v>
      </c>
      <c r="AD975" s="238">
        <v>0</v>
      </c>
      <c r="AE975" s="239">
        <v>0</v>
      </c>
      <c r="AH975" s="240">
        <f t="shared" si="30"/>
        <v>0</v>
      </c>
      <c r="AI975" s="193"/>
      <c r="AJ975" s="193"/>
      <c r="AK975" s="240"/>
      <c r="AO975" s="241">
        <f t="shared" si="31"/>
        <v>0</v>
      </c>
    </row>
    <row r="976" spans="1:41" ht="14.25" hidden="1" x14ac:dyDescent="0.45">
      <c r="A976" s="246" t="s">
        <v>1231</v>
      </c>
      <c r="B976" s="247"/>
      <c r="C976" s="232"/>
      <c r="D976" s="243"/>
      <c r="E976" s="232"/>
      <c r="F976" s="232"/>
      <c r="G976" s="232"/>
      <c r="H976" s="232"/>
      <c r="I976" s="232"/>
      <c r="J976" s="345" t="s">
        <v>233</v>
      </c>
      <c r="K976" s="345" t="s">
        <v>233</v>
      </c>
      <c r="L976" s="235">
        <v>0</v>
      </c>
      <c r="M976" s="235">
        <v>0</v>
      </c>
      <c r="N976" s="235">
        <v>0</v>
      </c>
      <c r="O976" s="235"/>
      <c r="P976" s="236">
        <v>0</v>
      </c>
      <c r="Q976" s="236">
        <v>8</v>
      </c>
      <c r="R976" s="236">
        <v>0</v>
      </c>
      <c r="S976" s="237">
        <v>0</v>
      </c>
      <c r="T976" s="234" t="e">
        <v>#N/A</v>
      </c>
      <c r="U976" s="234" t="e">
        <v>#N/A</v>
      </c>
      <c r="V976" s="234" t="e">
        <v>#N/A</v>
      </c>
      <c r="W976" s="234" t="e">
        <v>#N/A</v>
      </c>
      <c r="Y976" s="238">
        <v>1</v>
      </c>
      <c r="AA976" s="238">
        <v>0</v>
      </c>
      <c r="AB976" s="238">
        <v>0</v>
      </c>
      <c r="AC976" s="238">
        <v>0</v>
      </c>
      <c r="AD976" s="238">
        <v>0</v>
      </c>
      <c r="AE976" s="239">
        <v>0</v>
      </c>
      <c r="AH976" s="240">
        <f t="shared" si="30"/>
        <v>0</v>
      </c>
      <c r="AI976" s="193"/>
      <c r="AJ976" s="193"/>
      <c r="AK976" s="240"/>
      <c r="AO976" s="241">
        <f t="shared" si="31"/>
        <v>0</v>
      </c>
    </row>
    <row r="977" spans="1:41" ht="14.25" hidden="1" x14ac:dyDescent="0.45">
      <c r="A977" s="246" t="s">
        <v>1232</v>
      </c>
      <c r="B977" s="247"/>
      <c r="C977" s="232"/>
      <c r="D977" s="243"/>
      <c r="E977" s="232"/>
      <c r="F977" s="232"/>
      <c r="G977" s="232"/>
      <c r="H977" s="232"/>
      <c r="I977" s="232"/>
      <c r="J977" s="345" t="s">
        <v>233</v>
      </c>
      <c r="K977" s="345" t="s">
        <v>233</v>
      </c>
      <c r="L977" s="235">
        <v>0</v>
      </c>
      <c r="M977" s="235">
        <v>0</v>
      </c>
      <c r="N977" s="235">
        <v>0</v>
      </c>
      <c r="O977" s="235"/>
      <c r="P977" s="236">
        <v>0</v>
      </c>
      <c r="Q977" s="236">
        <v>8</v>
      </c>
      <c r="R977" s="236">
        <v>0</v>
      </c>
      <c r="S977" s="237">
        <v>0</v>
      </c>
      <c r="T977" s="234" t="e">
        <v>#N/A</v>
      </c>
      <c r="U977" s="234" t="e">
        <v>#N/A</v>
      </c>
      <c r="V977" s="234" t="e">
        <v>#N/A</v>
      </c>
      <c r="W977" s="234" t="e">
        <v>#N/A</v>
      </c>
      <c r="Y977" s="238">
        <v>1</v>
      </c>
      <c r="AA977" s="238">
        <v>0</v>
      </c>
      <c r="AB977" s="238">
        <v>0</v>
      </c>
      <c r="AC977" s="238">
        <v>0</v>
      </c>
      <c r="AD977" s="238">
        <v>0</v>
      </c>
      <c r="AE977" s="239">
        <v>0</v>
      </c>
      <c r="AH977" s="240">
        <f t="shared" si="30"/>
        <v>0</v>
      </c>
      <c r="AI977" s="193"/>
      <c r="AJ977" s="193"/>
      <c r="AK977" s="240"/>
      <c r="AO977" s="241">
        <f t="shared" si="31"/>
        <v>0</v>
      </c>
    </row>
    <row r="978" spans="1:41" ht="14.25" hidden="1" x14ac:dyDescent="0.45">
      <c r="A978" s="246" t="s">
        <v>1233</v>
      </c>
      <c r="B978" s="247"/>
      <c r="C978" s="232"/>
      <c r="D978" s="243"/>
      <c r="E978" s="232"/>
      <c r="F978" s="232"/>
      <c r="G978" s="232"/>
      <c r="H978" s="232"/>
      <c r="I978" s="232"/>
      <c r="J978" s="345" t="s">
        <v>233</v>
      </c>
      <c r="K978" s="345" t="s">
        <v>233</v>
      </c>
      <c r="L978" s="235">
        <v>0</v>
      </c>
      <c r="M978" s="235">
        <v>0</v>
      </c>
      <c r="N978" s="235">
        <v>0</v>
      </c>
      <c r="O978" s="235"/>
      <c r="P978" s="236">
        <v>0</v>
      </c>
      <c r="Q978" s="236">
        <v>8</v>
      </c>
      <c r="R978" s="236">
        <v>0</v>
      </c>
      <c r="S978" s="237">
        <v>0</v>
      </c>
      <c r="T978" s="234" t="e">
        <v>#N/A</v>
      </c>
      <c r="U978" s="234" t="e">
        <v>#N/A</v>
      </c>
      <c r="V978" s="234" t="e">
        <v>#N/A</v>
      </c>
      <c r="W978" s="234" t="e">
        <v>#N/A</v>
      </c>
      <c r="Y978" s="238">
        <v>1</v>
      </c>
      <c r="AA978" s="238">
        <v>0</v>
      </c>
      <c r="AB978" s="238">
        <v>0</v>
      </c>
      <c r="AC978" s="238">
        <v>0</v>
      </c>
      <c r="AD978" s="238">
        <v>0</v>
      </c>
      <c r="AE978" s="239">
        <v>0</v>
      </c>
      <c r="AH978" s="240">
        <f t="shared" si="30"/>
        <v>0</v>
      </c>
      <c r="AI978" s="193"/>
      <c r="AJ978" s="193"/>
      <c r="AK978" s="240"/>
      <c r="AO978" s="241">
        <f t="shared" si="31"/>
        <v>0</v>
      </c>
    </row>
    <row r="979" spans="1:41" ht="14.25" hidden="1" x14ac:dyDescent="0.45">
      <c r="A979" s="246" t="s">
        <v>1234</v>
      </c>
      <c r="B979" s="247"/>
      <c r="C979" s="232"/>
      <c r="D979" s="243"/>
      <c r="E979" s="232"/>
      <c r="F979" s="232"/>
      <c r="G979" s="232"/>
      <c r="H979" s="232"/>
      <c r="I979" s="232"/>
      <c r="J979" s="345" t="s">
        <v>233</v>
      </c>
      <c r="K979" s="345" t="s">
        <v>233</v>
      </c>
      <c r="L979" s="235">
        <v>0</v>
      </c>
      <c r="M979" s="235">
        <v>0</v>
      </c>
      <c r="N979" s="235">
        <v>0</v>
      </c>
      <c r="O979" s="235"/>
      <c r="P979" s="236">
        <v>0</v>
      </c>
      <c r="Q979" s="236">
        <v>8</v>
      </c>
      <c r="R979" s="236">
        <v>0</v>
      </c>
      <c r="S979" s="237">
        <v>0</v>
      </c>
      <c r="T979" s="234" t="e">
        <v>#N/A</v>
      </c>
      <c r="U979" s="234" t="e">
        <v>#N/A</v>
      </c>
      <c r="V979" s="234" t="e">
        <v>#N/A</v>
      </c>
      <c r="W979" s="234" t="e">
        <v>#N/A</v>
      </c>
      <c r="Y979" s="238">
        <v>1</v>
      </c>
      <c r="AA979" s="238">
        <v>0</v>
      </c>
      <c r="AB979" s="238">
        <v>0</v>
      </c>
      <c r="AC979" s="238">
        <v>0</v>
      </c>
      <c r="AD979" s="238">
        <v>0</v>
      </c>
      <c r="AE979" s="239">
        <v>0</v>
      </c>
      <c r="AH979" s="240">
        <f t="shared" si="30"/>
        <v>0</v>
      </c>
      <c r="AI979" s="193"/>
      <c r="AJ979" s="193"/>
      <c r="AK979" s="240"/>
      <c r="AO979" s="241">
        <f t="shared" si="31"/>
        <v>0</v>
      </c>
    </row>
    <row r="980" spans="1:41" ht="14.25" hidden="1" x14ac:dyDescent="0.45">
      <c r="A980" s="246" t="s">
        <v>1235</v>
      </c>
      <c r="B980" s="247"/>
      <c r="C980" s="232"/>
      <c r="D980" s="243"/>
      <c r="E980" s="232"/>
      <c r="F980" s="232"/>
      <c r="G980" s="232"/>
      <c r="H980" s="232"/>
      <c r="I980" s="232"/>
      <c r="J980" s="345" t="s">
        <v>233</v>
      </c>
      <c r="K980" s="345" t="s">
        <v>233</v>
      </c>
      <c r="L980" s="235">
        <v>0</v>
      </c>
      <c r="M980" s="235">
        <v>0</v>
      </c>
      <c r="N980" s="235">
        <v>0</v>
      </c>
      <c r="O980" s="235"/>
      <c r="P980" s="236">
        <v>0</v>
      </c>
      <c r="Q980" s="236">
        <v>8</v>
      </c>
      <c r="R980" s="236">
        <v>0</v>
      </c>
      <c r="S980" s="237">
        <v>0</v>
      </c>
      <c r="T980" s="234" t="e">
        <v>#N/A</v>
      </c>
      <c r="U980" s="234" t="e">
        <v>#N/A</v>
      </c>
      <c r="V980" s="234" t="e">
        <v>#N/A</v>
      </c>
      <c r="W980" s="234" t="e">
        <v>#N/A</v>
      </c>
      <c r="Y980" s="238">
        <v>1</v>
      </c>
      <c r="AA980" s="238">
        <v>0</v>
      </c>
      <c r="AB980" s="238">
        <v>0</v>
      </c>
      <c r="AC980" s="238">
        <v>0</v>
      </c>
      <c r="AD980" s="238">
        <v>0</v>
      </c>
      <c r="AE980" s="239">
        <v>0</v>
      </c>
      <c r="AH980" s="240">
        <f t="shared" si="30"/>
        <v>0</v>
      </c>
      <c r="AI980" s="193"/>
      <c r="AJ980" s="193"/>
      <c r="AK980" s="240"/>
      <c r="AO980" s="241">
        <f t="shared" si="31"/>
        <v>0</v>
      </c>
    </row>
    <row r="981" spans="1:41" ht="14.25" hidden="1" x14ac:dyDescent="0.45">
      <c r="A981" s="246" t="s">
        <v>1236</v>
      </c>
      <c r="B981" s="247"/>
      <c r="C981" s="232"/>
      <c r="D981" s="243"/>
      <c r="E981" s="232"/>
      <c r="F981" s="232"/>
      <c r="G981" s="232"/>
      <c r="H981" s="232"/>
      <c r="I981" s="232"/>
      <c r="J981" s="345" t="s">
        <v>233</v>
      </c>
      <c r="K981" s="345" t="s">
        <v>233</v>
      </c>
      <c r="L981" s="235">
        <v>0</v>
      </c>
      <c r="M981" s="235">
        <v>0</v>
      </c>
      <c r="N981" s="235">
        <v>0</v>
      </c>
      <c r="O981" s="235"/>
      <c r="P981" s="236">
        <v>0</v>
      </c>
      <c r="Q981" s="236">
        <v>8</v>
      </c>
      <c r="R981" s="236">
        <v>0</v>
      </c>
      <c r="S981" s="237">
        <v>0</v>
      </c>
      <c r="T981" s="234" t="e">
        <v>#N/A</v>
      </c>
      <c r="U981" s="234" t="e">
        <v>#N/A</v>
      </c>
      <c r="V981" s="234" t="e">
        <v>#N/A</v>
      </c>
      <c r="W981" s="234" t="e">
        <v>#N/A</v>
      </c>
      <c r="Y981" s="238">
        <v>1</v>
      </c>
      <c r="AA981" s="238">
        <v>0</v>
      </c>
      <c r="AB981" s="238">
        <v>0</v>
      </c>
      <c r="AC981" s="238">
        <v>0</v>
      </c>
      <c r="AD981" s="238">
        <v>0</v>
      </c>
      <c r="AE981" s="239">
        <v>0</v>
      </c>
      <c r="AH981" s="240">
        <f t="shared" si="30"/>
        <v>0</v>
      </c>
      <c r="AI981" s="193"/>
      <c r="AJ981" s="193"/>
      <c r="AK981" s="240"/>
      <c r="AO981" s="241">
        <f t="shared" si="31"/>
        <v>0</v>
      </c>
    </row>
    <row r="982" spans="1:41" ht="14.25" hidden="1" x14ac:dyDescent="0.45">
      <c r="A982" s="246" t="s">
        <v>1237</v>
      </c>
      <c r="B982" s="247"/>
      <c r="C982" s="232"/>
      <c r="D982" s="243"/>
      <c r="E982" s="232"/>
      <c r="F982" s="232"/>
      <c r="G982" s="232"/>
      <c r="H982" s="232"/>
      <c r="I982" s="232"/>
      <c r="J982" s="345" t="s">
        <v>233</v>
      </c>
      <c r="K982" s="345" t="s">
        <v>233</v>
      </c>
      <c r="L982" s="235">
        <v>0</v>
      </c>
      <c r="M982" s="235">
        <v>0</v>
      </c>
      <c r="N982" s="235">
        <v>0</v>
      </c>
      <c r="O982" s="235"/>
      <c r="P982" s="236">
        <v>0</v>
      </c>
      <c r="Q982" s="236">
        <v>8</v>
      </c>
      <c r="R982" s="236">
        <v>0</v>
      </c>
      <c r="S982" s="237">
        <v>0</v>
      </c>
      <c r="T982" s="234" t="e">
        <v>#N/A</v>
      </c>
      <c r="U982" s="234" t="e">
        <v>#N/A</v>
      </c>
      <c r="V982" s="234" t="e">
        <v>#N/A</v>
      </c>
      <c r="W982" s="234" t="e">
        <v>#N/A</v>
      </c>
      <c r="Y982" s="238">
        <v>1</v>
      </c>
      <c r="AA982" s="238">
        <v>0</v>
      </c>
      <c r="AB982" s="238">
        <v>0</v>
      </c>
      <c r="AC982" s="238">
        <v>0</v>
      </c>
      <c r="AD982" s="238">
        <v>0</v>
      </c>
      <c r="AE982" s="239">
        <v>0</v>
      </c>
      <c r="AH982" s="240">
        <f t="shared" si="30"/>
        <v>0</v>
      </c>
      <c r="AI982" s="193"/>
      <c r="AJ982" s="193"/>
      <c r="AK982" s="240"/>
      <c r="AO982" s="241">
        <f t="shared" si="31"/>
        <v>0</v>
      </c>
    </row>
    <row r="983" spans="1:41" ht="14.25" hidden="1" x14ac:dyDescent="0.45">
      <c r="A983" s="246" t="s">
        <v>1238</v>
      </c>
      <c r="B983" s="247"/>
      <c r="C983" s="232"/>
      <c r="D983" s="243"/>
      <c r="E983" s="232"/>
      <c r="F983" s="232"/>
      <c r="G983" s="232"/>
      <c r="H983" s="232"/>
      <c r="I983" s="232"/>
      <c r="J983" s="345" t="s">
        <v>233</v>
      </c>
      <c r="K983" s="345" t="s">
        <v>233</v>
      </c>
      <c r="L983" s="235">
        <v>0</v>
      </c>
      <c r="M983" s="235">
        <v>0</v>
      </c>
      <c r="N983" s="235">
        <v>0</v>
      </c>
      <c r="O983" s="235"/>
      <c r="P983" s="236">
        <v>0</v>
      </c>
      <c r="Q983" s="236">
        <v>8</v>
      </c>
      <c r="R983" s="236">
        <v>0</v>
      </c>
      <c r="S983" s="237">
        <v>0</v>
      </c>
      <c r="T983" s="234" t="e">
        <v>#N/A</v>
      </c>
      <c r="U983" s="234" t="e">
        <v>#N/A</v>
      </c>
      <c r="V983" s="234" t="e">
        <v>#N/A</v>
      </c>
      <c r="W983" s="234" t="e">
        <v>#N/A</v>
      </c>
      <c r="Y983" s="238">
        <v>1</v>
      </c>
      <c r="AA983" s="238">
        <v>0</v>
      </c>
      <c r="AB983" s="238">
        <v>0</v>
      </c>
      <c r="AC983" s="238">
        <v>0</v>
      </c>
      <c r="AD983" s="238">
        <v>0</v>
      </c>
      <c r="AE983" s="239">
        <v>0</v>
      </c>
      <c r="AH983" s="240">
        <f t="shared" si="30"/>
        <v>0</v>
      </c>
      <c r="AI983" s="193"/>
      <c r="AJ983" s="193"/>
      <c r="AK983" s="240"/>
      <c r="AO983" s="241">
        <f t="shared" si="31"/>
        <v>0</v>
      </c>
    </row>
    <row r="984" spans="1:41" ht="14.25" hidden="1" x14ac:dyDescent="0.45">
      <c r="A984" s="246" t="s">
        <v>1239</v>
      </c>
      <c r="B984" s="247"/>
      <c r="C984" s="232"/>
      <c r="D984" s="243"/>
      <c r="E984" s="232"/>
      <c r="F984" s="232"/>
      <c r="G984" s="232"/>
      <c r="H984" s="232"/>
      <c r="I984" s="232"/>
      <c r="J984" s="345" t="s">
        <v>233</v>
      </c>
      <c r="K984" s="345" t="s">
        <v>233</v>
      </c>
      <c r="L984" s="235">
        <v>0</v>
      </c>
      <c r="M984" s="235">
        <v>0</v>
      </c>
      <c r="N984" s="235">
        <v>0</v>
      </c>
      <c r="O984" s="235"/>
      <c r="P984" s="236">
        <v>0</v>
      </c>
      <c r="Q984" s="236">
        <v>8</v>
      </c>
      <c r="R984" s="236">
        <v>0</v>
      </c>
      <c r="S984" s="237">
        <v>0</v>
      </c>
      <c r="T984" s="234" t="e">
        <v>#N/A</v>
      </c>
      <c r="U984" s="234" t="e">
        <v>#N/A</v>
      </c>
      <c r="V984" s="234" t="e">
        <v>#N/A</v>
      </c>
      <c r="W984" s="234" t="e">
        <v>#N/A</v>
      </c>
      <c r="Y984" s="238">
        <v>1</v>
      </c>
      <c r="AA984" s="238">
        <v>0</v>
      </c>
      <c r="AB984" s="238">
        <v>0</v>
      </c>
      <c r="AC984" s="238">
        <v>0</v>
      </c>
      <c r="AD984" s="238">
        <v>0</v>
      </c>
      <c r="AE984" s="239">
        <v>0</v>
      </c>
      <c r="AH984" s="240">
        <f t="shared" si="30"/>
        <v>0</v>
      </c>
      <c r="AI984" s="193"/>
      <c r="AJ984" s="193"/>
      <c r="AK984" s="240"/>
      <c r="AO984" s="241">
        <f t="shared" si="31"/>
        <v>0</v>
      </c>
    </row>
    <row r="985" spans="1:41" ht="14.25" hidden="1" x14ac:dyDescent="0.45">
      <c r="A985" s="246" t="s">
        <v>1240</v>
      </c>
      <c r="B985" s="247"/>
      <c r="C985" s="232"/>
      <c r="D985" s="243"/>
      <c r="E985" s="232"/>
      <c r="F985" s="232"/>
      <c r="G985" s="232"/>
      <c r="H985" s="232"/>
      <c r="I985" s="232"/>
      <c r="J985" s="345" t="s">
        <v>233</v>
      </c>
      <c r="K985" s="345" t="s">
        <v>233</v>
      </c>
      <c r="L985" s="235">
        <v>0</v>
      </c>
      <c r="M985" s="235">
        <v>0</v>
      </c>
      <c r="N985" s="235">
        <v>0</v>
      </c>
      <c r="O985" s="235"/>
      <c r="P985" s="236">
        <v>0</v>
      </c>
      <c r="Q985" s="236">
        <v>8</v>
      </c>
      <c r="R985" s="236">
        <v>0</v>
      </c>
      <c r="S985" s="237">
        <v>0</v>
      </c>
      <c r="T985" s="234" t="e">
        <v>#N/A</v>
      </c>
      <c r="U985" s="234" t="e">
        <v>#N/A</v>
      </c>
      <c r="V985" s="234" t="e">
        <v>#N/A</v>
      </c>
      <c r="W985" s="234" t="e">
        <v>#N/A</v>
      </c>
      <c r="Y985" s="238">
        <v>1</v>
      </c>
      <c r="AA985" s="238">
        <v>0</v>
      </c>
      <c r="AB985" s="238">
        <v>0</v>
      </c>
      <c r="AC985" s="238">
        <v>0</v>
      </c>
      <c r="AD985" s="238">
        <v>0</v>
      </c>
      <c r="AE985" s="239">
        <v>0</v>
      </c>
      <c r="AH985" s="240">
        <f t="shared" si="30"/>
        <v>0</v>
      </c>
      <c r="AI985" s="193"/>
      <c r="AJ985" s="193"/>
      <c r="AK985" s="240"/>
      <c r="AO985" s="241">
        <f t="shared" si="31"/>
        <v>0</v>
      </c>
    </row>
    <row r="986" spans="1:41" ht="14.25" hidden="1" x14ac:dyDescent="0.45">
      <c r="A986" s="246" t="s">
        <v>1241</v>
      </c>
      <c r="B986" s="247"/>
      <c r="C986" s="232"/>
      <c r="D986" s="243"/>
      <c r="E986" s="232"/>
      <c r="F986" s="232"/>
      <c r="G986" s="232"/>
      <c r="H986" s="232"/>
      <c r="I986" s="232"/>
      <c r="J986" s="345" t="s">
        <v>233</v>
      </c>
      <c r="K986" s="345" t="s">
        <v>233</v>
      </c>
      <c r="L986" s="235">
        <v>0</v>
      </c>
      <c r="M986" s="235">
        <v>0</v>
      </c>
      <c r="N986" s="235">
        <v>0</v>
      </c>
      <c r="O986" s="235"/>
      <c r="P986" s="236">
        <v>0</v>
      </c>
      <c r="Q986" s="236">
        <v>8</v>
      </c>
      <c r="R986" s="236">
        <v>0</v>
      </c>
      <c r="S986" s="237">
        <v>0</v>
      </c>
      <c r="T986" s="234" t="e">
        <v>#N/A</v>
      </c>
      <c r="U986" s="234" t="e">
        <v>#N/A</v>
      </c>
      <c r="V986" s="234" t="e">
        <v>#N/A</v>
      </c>
      <c r="W986" s="234" t="e">
        <v>#N/A</v>
      </c>
      <c r="Y986" s="238">
        <v>1</v>
      </c>
      <c r="AA986" s="238">
        <v>0</v>
      </c>
      <c r="AB986" s="238">
        <v>0</v>
      </c>
      <c r="AC986" s="238">
        <v>0</v>
      </c>
      <c r="AD986" s="238">
        <v>0</v>
      </c>
      <c r="AE986" s="239">
        <v>0</v>
      </c>
      <c r="AH986" s="240">
        <f t="shared" si="30"/>
        <v>0</v>
      </c>
      <c r="AI986" s="193"/>
      <c r="AJ986" s="193"/>
      <c r="AK986" s="240"/>
      <c r="AO986" s="241">
        <f t="shared" si="31"/>
        <v>0</v>
      </c>
    </row>
    <row r="987" spans="1:41" ht="14.25" hidden="1" x14ac:dyDescent="0.45">
      <c r="A987" s="246" t="s">
        <v>1242</v>
      </c>
      <c r="B987" s="247"/>
      <c r="C987" s="232"/>
      <c r="D987" s="243"/>
      <c r="E987" s="232"/>
      <c r="F987" s="232"/>
      <c r="G987" s="232"/>
      <c r="H987" s="232"/>
      <c r="I987" s="232"/>
      <c r="J987" s="345" t="s">
        <v>233</v>
      </c>
      <c r="K987" s="345" t="s">
        <v>233</v>
      </c>
      <c r="L987" s="235">
        <v>0</v>
      </c>
      <c r="M987" s="235">
        <v>0</v>
      </c>
      <c r="N987" s="235">
        <v>0</v>
      </c>
      <c r="O987" s="235"/>
      <c r="P987" s="236">
        <v>0</v>
      </c>
      <c r="Q987" s="236">
        <v>8</v>
      </c>
      <c r="R987" s="236">
        <v>0</v>
      </c>
      <c r="S987" s="237">
        <v>0</v>
      </c>
      <c r="T987" s="234" t="e">
        <v>#N/A</v>
      </c>
      <c r="U987" s="234" t="e">
        <v>#N/A</v>
      </c>
      <c r="V987" s="234" t="e">
        <v>#N/A</v>
      </c>
      <c r="W987" s="234" t="e">
        <v>#N/A</v>
      </c>
      <c r="Y987" s="238">
        <v>1</v>
      </c>
      <c r="AA987" s="238">
        <v>0</v>
      </c>
      <c r="AB987" s="238">
        <v>0</v>
      </c>
      <c r="AC987" s="238">
        <v>0</v>
      </c>
      <c r="AD987" s="238">
        <v>0</v>
      </c>
      <c r="AE987" s="239">
        <v>0</v>
      </c>
      <c r="AH987" s="240">
        <f t="shared" si="30"/>
        <v>0</v>
      </c>
      <c r="AI987" s="193"/>
      <c r="AJ987" s="193"/>
      <c r="AK987" s="240"/>
      <c r="AO987" s="241">
        <f t="shared" si="31"/>
        <v>0</v>
      </c>
    </row>
    <row r="988" spans="1:41" ht="14.25" hidden="1" x14ac:dyDescent="0.45">
      <c r="A988" s="246" t="s">
        <v>1243</v>
      </c>
      <c r="B988" s="247"/>
      <c r="C988" s="232"/>
      <c r="D988" s="243"/>
      <c r="E988" s="232"/>
      <c r="F988" s="232"/>
      <c r="G988" s="232"/>
      <c r="H988" s="232"/>
      <c r="I988" s="232"/>
      <c r="J988" s="345" t="s">
        <v>233</v>
      </c>
      <c r="K988" s="345" t="s">
        <v>233</v>
      </c>
      <c r="L988" s="235">
        <v>0</v>
      </c>
      <c r="M988" s="235">
        <v>0</v>
      </c>
      <c r="N988" s="235">
        <v>0</v>
      </c>
      <c r="O988" s="235"/>
      <c r="P988" s="236">
        <v>0</v>
      </c>
      <c r="Q988" s="236">
        <v>8</v>
      </c>
      <c r="R988" s="236">
        <v>0</v>
      </c>
      <c r="S988" s="237">
        <v>0</v>
      </c>
      <c r="T988" s="234" t="e">
        <v>#N/A</v>
      </c>
      <c r="U988" s="234" t="e">
        <v>#N/A</v>
      </c>
      <c r="V988" s="234" t="e">
        <v>#N/A</v>
      </c>
      <c r="W988" s="234" t="e">
        <v>#N/A</v>
      </c>
      <c r="Y988" s="238">
        <v>1</v>
      </c>
      <c r="AA988" s="238">
        <v>0</v>
      </c>
      <c r="AB988" s="238">
        <v>0</v>
      </c>
      <c r="AC988" s="238">
        <v>0</v>
      </c>
      <c r="AD988" s="238">
        <v>0</v>
      </c>
      <c r="AE988" s="239">
        <v>0</v>
      </c>
      <c r="AH988" s="240">
        <f t="shared" si="30"/>
        <v>0</v>
      </c>
      <c r="AI988" s="193"/>
      <c r="AJ988" s="193"/>
      <c r="AK988" s="240"/>
      <c r="AO988" s="241">
        <f t="shared" si="31"/>
        <v>0</v>
      </c>
    </row>
    <row r="989" spans="1:41" ht="14.25" hidden="1" x14ac:dyDescent="0.45">
      <c r="A989" s="246" t="s">
        <v>1244</v>
      </c>
      <c r="B989" s="247"/>
      <c r="C989" s="232"/>
      <c r="D989" s="243"/>
      <c r="E989" s="232"/>
      <c r="F989" s="232"/>
      <c r="G989" s="232"/>
      <c r="H989" s="232"/>
      <c r="I989" s="232"/>
      <c r="J989" s="345" t="s">
        <v>233</v>
      </c>
      <c r="K989" s="345" t="s">
        <v>233</v>
      </c>
      <c r="L989" s="235">
        <v>0</v>
      </c>
      <c r="M989" s="235">
        <v>0</v>
      </c>
      <c r="N989" s="235">
        <v>0</v>
      </c>
      <c r="O989" s="235"/>
      <c r="P989" s="236">
        <v>0</v>
      </c>
      <c r="Q989" s="236">
        <v>8</v>
      </c>
      <c r="R989" s="236">
        <v>0</v>
      </c>
      <c r="S989" s="237">
        <v>0</v>
      </c>
      <c r="T989" s="234" t="e">
        <v>#N/A</v>
      </c>
      <c r="U989" s="234" t="e">
        <v>#N/A</v>
      </c>
      <c r="V989" s="234" t="e">
        <v>#N/A</v>
      </c>
      <c r="W989" s="234" t="e">
        <v>#N/A</v>
      </c>
      <c r="Y989" s="238">
        <v>1</v>
      </c>
      <c r="AA989" s="238">
        <v>0</v>
      </c>
      <c r="AB989" s="238">
        <v>0</v>
      </c>
      <c r="AC989" s="238">
        <v>0</v>
      </c>
      <c r="AD989" s="238">
        <v>0</v>
      </c>
      <c r="AE989" s="239">
        <v>0</v>
      </c>
      <c r="AH989" s="240">
        <f t="shared" si="30"/>
        <v>0</v>
      </c>
      <c r="AI989" s="193"/>
      <c r="AJ989" s="193"/>
      <c r="AK989" s="240"/>
      <c r="AO989" s="241">
        <f t="shared" si="31"/>
        <v>0</v>
      </c>
    </row>
    <row r="990" spans="1:41" ht="14.25" hidden="1" x14ac:dyDescent="0.45">
      <c r="A990" s="246" t="s">
        <v>1245</v>
      </c>
      <c r="B990" s="247"/>
      <c r="C990" s="232"/>
      <c r="D990" s="243"/>
      <c r="E990" s="232"/>
      <c r="F990" s="232"/>
      <c r="G990" s="232"/>
      <c r="H990" s="232"/>
      <c r="I990" s="232"/>
      <c r="J990" s="345" t="s">
        <v>233</v>
      </c>
      <c r="K990" s="345" t="s">
        <v>233</v>
      </c>
      <c r="L990" s="235">
        <v>0</v>
      </c>
      <c r="M990" s="235">
        <v>0</v>
      </c>
      <c r="N990" s="235">
        <v>0</v>
      </c>
      <c r="O990" s="235"/>
      <c r="P990" s="236">
        <v>0</v>
      </c>
      <c r="Q990" s="236">
        <v>8</v>
      </c>
      <c r="R990" s="236">
        <v>0</v>
      </c>
      <c r="S990" s="237">
        <v>0</v>
      </c>
      <c r="T990" s="234" t="e">
        <v>#N/A</v>
      </c>
      <c r="U990" s="234" t="e">
        <v>#N/A</v>
      </c>
      <c r="V990" s="234" t="e">
        <v>#N/A</v>
      </c>
      <c r="W990" s="234" t="e">
        <v>#N/A</v>
      </c>
      <c r="Y990" s="238">
        <v>1</v>
      </c>
      <c r="AA990" s="238">
        <v>0</v>
      </c>
      <c r="AB990" s="238">
        <v>0</v>
      </c>
      <c r="AC990" s="238">
        <v>0</v>
      </c>
      <c r="AD990" s="238">
        <v>0</v>
      </c>
      <c r="AE990" s="239">
        <v>0</v>
      </c>
      <c r="AH990" s="240">
        <f t="shared" si="30"/>
        <v>0</v>
      </c>
      <c r="AI990" s="193"/>
      <c r="AJ990" s="193"/>
      <c r="AK990" s="240"/>
      <c r="AO990" s="241">
        <f t="shared" si="31"/>
        <v>0</v>
      </c>
    </row>
    <row r="991" spans="1:41" ht="14.25" hidden="1" x14ac:dyDescent="0.45">
      <c r="A991" s="246" t="s">
        <v>1246</v>
      </c>
      <c r="B991" s="247"/>
      <c r="C991" s="232"/>
      <c r="D991" s="243"/>
      <c r="E991" s="232"/>
      <c r="F991" s="232"/>
      <c r="G991" s="232"/>
      <c r="H991" s="232"/>
      <c r="I991" s="232"/>
      <c r="J991" s="345" t="s">
        <v>233</v>
      </c>
      <c r="K991" s="345" t="s">
        <v>233</v>
      </c>
      <c r="L991" s="235">
        <v>0</v>
      </c>
      <c r="M991" s="235">
        <v>0</v>
      </c>
      <c r="N991" s="235">
        <v>0</v>
      </c>
      <c r="O991" s="235"/>
      <c r="P991" s="236">
        <v>0</v>
      </c>
      <c r="Q991" s="236">
        <v>8</v>
      </c>
      <c r="R991" s="236">
        <v>0</v>
      </c>
      <c r="S991" s="237">
        <v>0</v>
      </c>
      <c r="T991" s="234" t="e">
        <v>#N/A</v>
      </c>
      <c r="U991" s="234" t="e">
        <v>#N/A</v>
      </c>
      <c r="V991" s="234" t="e">
        <v>#N/A</v>
      </c>
      <c r="W991" s="234" t="e">
        <v>#N/A</v>
      </c>
      <c r="Y991" s="238">
        <v>1</v>
      </c>
      <c r="AA991" s="238">
        <v>0</v>
      </c>
      <c r="AB991" s="238">
        <v>0</v>
      </c>
      <c r="AC991" s="238">
        <v>0</v>
      </c>
      <c r="AD991" s="238">
        <v>0</v>
      </c>
      <c r="AE991" s="239">
        <v>0</v>
      </c>
      <c r="AH991" s="240">
        <f t="shared" si="30"/>
        <v>0</v>
      </c>
      <c r="AI991" s="193"/>
      <c r="AJ991" s="193"/>
      <c r="AK991" s="240"/>
      <c r="AO991" s="241">
        <f t="shared" si="31"/>
        <v>0</v>
      </c>
    </row>
    <row r="992" spans="1:41" ht="14.25" hidden="1" x14ac:dyDescent="0.45">
      <c r="A992" s="246" t="s">
        <v>1247</v>
      </c>
      <c r="B992" s="247"/>
      <c r="C992" s="232"/>
      <c r="D992" s="243"/>
      <c r="E992" s="232"/>
      <c r="F992" s="232"/>
      <c r="G992" s="232"/>
      <c r="H992" s="232"/>
      <c r="I992" s="232"/>
      <c r="J992" s="345" t="s">
        <v>233</v>
      </c>
      <c r="K992" s="345" t="s">
        <v>233</v>
      </c>
      <c r="L992" s="235">
        <v>0</v>
      </c>
      <c r="M992" s="235">
        <v>0</v>
      </c>
      <c r="N992" s="235">
        <v>0</v>
      </c>
      <c r="O992" s="235"/>
      <c r="P992" s="236">
        <v>0</v>
      </c>
      <c r="Q992" s="236">
        <v>8</v>
      </c>
      <c r="R992" s="236">
        <v>0</v>
      </c>
      <c r="S992" s="237">
        <v>0</v>
      </c>
      <c r="T992" s="234" t="e">
        <v>#N/A</v>
      </c>
      <c r="U992" s="234" t="e">
        <v>#N/A</v>
      </c>
      <c r="V992" s="234" t="e">
        <v>#N/A</v>
      </c>
      <c r="W992" s="234" t="e">
        <v>#N/A</v>
      </c>
      <c r="Y992" s="238">
        <v>1</v>
      </c>
      <c r="AA992" s="238">
        <v>0</v>
      </c>
      <c r="AB992" s="238">
        <v>0</v>
      </c>
      <c r="AC992" s="238">
        <v>0</v>
      </c>
      <c r="AD992" s="238">
        <v>0</v>
      </c>
      <c r="AE992" s="239">
        <v>0</v>
      </c>
      <c r="AH992" s="240">
        <f t="shared" si="30"/>
        <v>0</v>
      </c>
      <c r="AI992" s="193"/>
      <c r="AJ992" s="193"/>
      <c r="AK992" s="240"/>
      <c r="AO992" s="241">
        <f t="shared" si="31"/>
        <v>0</v>
      </c>
    </row>
    <row r="993" spans="1:41" ht="14.25" hidden="1" x14ac:dyDescent="0.45">
      <c r="A993" s="246" t="s">
        <v>1248</v>
      </c>
      <c r="B993" s="247"/>
      <c r="C993" s="232"/>
      <c r="D993" s="243"/>
      <c r="E993" s="232"/>
      <c r="F993" s="232"/>
      <c r="G993" s="232"/>
      <c r="H993" s="232"/>
      <c r="I993" s="232"/>
      <c r="J993" s="345" t="s">
        <v>233</v>
      </c>
      <c r="K993" s="345" t="s">
        <v>233</v>
      </c>
      <c r="L993" s="235">
        <v>0</v>
      </c>
      <c r="M993" s="235">
        <v>0</v>
      </c>
      <c r="N993" s="235">
        <v>0</v>
      </c>
      <c r="O993" s="235"/>
      <c r="P993" s="236">
        <v>0</v>
      </c>
      <c r="Q993" s="236">
        <v>8</v>
      </c>
      <c r="R993" s="236">
        <v>0</v>
      </c>
      <c r="S993" s="237">
        <v>0</v>
      </c>
      <c r="T993" s="234" t="e">
        <v>#N/A</v>
      </c>
      <c r="U993" s="234" t="e">
        <v>#N/A</v>
      </c>
      <c r="V993" s="234" t="e">
        <v>#N/A</v>
      </c>
      <c r="W993" s="234" t="e">
        <v>#N/A</v>
      </c>
      <c r="Y993" s="238">
        <v>1</v>
      </c>
      <c r="AA993" s="238">
        <v>0</v>
      </c>
      <c r="AB993" s="238">
        <v>0</v>
      </c>
      <c r="AC993" s="238">
        <v>0</v>
      </c>
      <c r="AD993" s="238">
        <v>0</v>
      </c>
      <c r="AE993" s="239">
        <v>0</v>
      </c>
      <c r="AH993" s="240">
        <f t="shared" si="30"/>
        <v>0</v>
      </c>
      <c r="AI993" s="193"/>
      <c r="AJ993" s="193"/>
      <c r="AK993" s="240"/>
      <c r="AO993" s="241">
        <f t="shared" si="31"/>
        <v>0</v>
      </c>
    </row>
    <row r="994" spans="1:41" ht="14.25" hidden="1" x14ac:dyDescent="0.45">
      <c r="A994" s="246" t="s">
        <v>1249</v>
      </c>
      <c r="B994" s="247"/>
      <c r="C994" s="232"/>
      <c r="D994" s="243"/>
      <c r="E994" s="232"/>
      <c r="F994" s="232"/>
      <c r="G994" s="232"/>
      <c r="H994" s="232"/>
      <c r="I994" s="232"/>
      <c r="J994" s="345" t="s">
        <v>233</v>
      </c>
      <c r="K994" s="345" t="s">
        <v>233</v>
      </c>
      <c r="L994" s="235">
        <v>0</v>
      </c>
      <c r="M994" s="235">
        <v>0</v>
      </c>
      <c r="N994" s="235">
        <v>0</v>
      </c>
      <c r="O994" s="235"/>
      <c r="P994" s="236">
        <v>0</v>
      </c>
      <c r="Q994" s="236">
        <v>8</v>
      </c>
      <c r="R994" s="236">
        <v>0</v>
      </c>
      <c r="S994" s="237">
        <v>0</v>
      </c>
      <c r="T994" s="234" t="e">
        <v>#N/A</v>
      </c>
      <c r="U994" s="234" t="e">
        <v>#N/A</v>
      </c>
      <c r="V994" s="234" t="e">
        <v>#N/A</v>
      </c>
      <c r="W994" s="234" t="e">
        <v>#N/A</v>
      </c>
      <c r="Y994" s="238">
        <v>1</v>
      </c>
      <c r="AA994" s="238">
        <v>0</v>
      </c>
      <c r="AB994" s="238">
        <v>0</v>
      </c>
      <c r="AC994" s="238">
        <v>0</v>
      </c>
      <c r="AD994" s="238">
        <v>0</v>
      </c>
      <c r="AE994" s="239">
        <v>0</v>
      </c>
      <c r="AH994" s="240">
        <f t="shared" si="30"/>
        <v>0</v>
      </c>
      <c r="AI994" s="193"/>
      <c r="AJ994" s="193"/>
      <c r="AK994" s="240"/>
      <c r="AO994" s="241">
        <f t="shared" si="31"/>
        <v>0</v>
      </c>
    </row>
    <row r="995" spans="1:41" ht="14.25" hidden="1" x14ac:dyDescent="0.45">
      <c r="A995" s="246" t="s">
        <v>1250</v>
      </c>
      <c r="B995" s="247"/>
      <c r="C995" s="232"/>
      <c r="D995" s="243"/>
      <c r="E995" s="232"/>
      <c r="F995" s="232"/>
      <c r="G995" s="232"/>
      <c r="H995" s="232"/>
      <c r="I995" s="232"/>
      <c r="J995" s="345" t="s">
        <v>233</v>
      </c>
      <c r="K995" s="345" t="s">
        <v>233</v>
      </c>
      <c r="L995" s="235">
        <v>0</v>
      </c>
      <c r="M995" s="235">
        <v>0</v>
      </c>
      <c r="N995" s="235">
        <v>0</v>
      </c>
      <c r="O995" s="235"/>
      <c r="P995" s="236">
        <v>0</v>
      </c>
      <c r="Q995" s="236">
        <v>8</v>
      </c>
      <c r="R995" s="236">
        <v>0</v>
      </c>
      <c r="S995" s="237">
        <v>0</v>
      </c>
      <c r="T995" s="234" t="e">
        <v>#N/A</v>
      </c>
      <c r="U995" s="234" t="e">
        <v>#N/A</v>
      </c>
      <c r="V995" s="234" t="e">
        <v>#N/A</v>
      </c>
      <c r="W995" s="234" t="e">
        <v>#N/A</v>
      </c>
      <c r="Y995" s="238">
        <v>1</v>
      </c>
      <c r="AA995" s="238">
        <v>0</v>
      </c>
      <c r="AB995" s="238">
        <v>0</v>
      </c>
      <c r="AC995" s="238">
        <v>0</v>
      </c>
      <c r="AD995" s="238">
        <v>0</v>
      </c>
      <c r="AE995" s="239">
        <v>0</v>
      </c>
      <c r="AH995" s="240">
        <f t="shared" si="30"/>
        <v>0</v>
      </c>
      <c r="AI995" s="193"/>
      <c r="AJ995" s="193"/>
      <c r="AK995" s="240"/>
      <c r="AO995" s="241">
        <f t="shared" si="31"/>
        <v>0</v>
      </c>
    </row>
    <row r="996" spans="1:41" ht="14.25" hidden="1" x14ac:dyDescent="0.45">
      <c r="A996" s="246" t="s">
        <v>1251</v>
      </c>
      <c r="B996" s="247"/>
      <c r="C996" s="232"/>
      <c r="D996" s="243"/>
      <c r="E996" s="232"/>
      <c r="F996" s="232"/>
      <c r="G996" s="232"/>
      <c r="H996" s="232"/>
      <c r="I996" s="232"/>
      <c r="J996" s="345" t="s">
        <v>233</v>
      </c>
      <c r="K996" s="345" t="s">
        <v>233</v>
      </c>
      <c r="L996" s="235">
        <v>0</v>
      </c>
      <c r="M996" s="235">
        <v>0</v>
      </c>
      <c r="N996" s="235">
        <v>0</v>
      </c>
      <c r="O996" s="235"/>
      <c r="P996" s="236">
        <v>0</v>
      </c>
      <c r="Q996" s="236">
        <v>8</v>
      </c>
      <c r="R996" s="236">
        <v>0</v>
      </c>
      <c r="S996" s="237">
        <v>0</v>
      </c>
      <c r="T996" s="234" t="e">
        <v>#N/A</v>
      </c>
      <c r="U996" s="234" t="e">
        <v>#N/A</v>
      </c>
      <c r="V996" s="234" t="e">
        <v>#N/A</v>
      </c>
      <c r="W996" s="234" t="e">
        <v>#N/A</v>
      </c>
      <c r="Y996" s="238">
        <v>1</v>
      </c>
      <c r="AA996" s="238">
        <v>0</v>
      </c>
      <c r="AB996" s="238">
        <v>0</v>
      </c>
      <c r="AC996" s="238">
        <v>0</v>
      </c>
      <c r="AD996" s="238">
        <v>0</v>
      </c>
      <c r="AE996" s="239">
        <v>0</v>
      </c>
      <c r="AH996" s="240">
        <f t="shared" si="30"/>
        <v>0</v>
      </c>
      <c r="AI996" s="193"/>
      <c r="AJ996" s="193"/>
      <c r="AK996" s="240"/>
      <c r="AO996" s="241">
        <f t="shared" si="31"/>
        <v>0</v>
      </c>
    </row>
    <row r="997" spans="1:41" ht="14.25" hidden="1" x14ac:dyDescent="0.45">
      <c r="A997" s="246" t="s">
        <v>1252</v>
      </c>
      <c r="B997" s="247"/>
      <c r="C997" s="232"/>
      <c r="D997" s="243"/>
      <c r="E997" s="232"/>
      <c r="F997" s="232"/>
      <c r="G997" s="232"/>
      <c r="H997" s="232"/>
      <c r="I997" s="232"/>
      <c r="J997" s="345" t="s">
        <v>233</v>
      </c>
      <c r="K997" s="345" t="s">
        <v>233</v>
      </c>
      <c r="L997" s="235">
        <v>0</v>
      </c>
      <c r="M997" s="235">
        <v>0</v>
      </c>
      <c r="N997" s="235">
        <v>0</v>
      </c>
      <c r="O997" s="235"/>
      <c r="P997" s="236">
        <v>0</v>
      </c>
      <c r="Q997" s="236">
        <v>8</v>
      </c>
      <c r="R997" s="236">
        <v>0</v>
      </c>
      <c r="S997" s="237">
        <v>0</v>
      </c>
      <c r="T997" s="234" t="e">
        <v>#N/A</v>
      </c>
      <c r="U997" s="234" t="e">
        <v>#N/A</v>
      </c>
      <c r="V997" s="234" t="e">
        <v>#N/A</v>
      </c>
      <c r="W997" s="234" t="e">
        <v>#N/A</v>
      </c>
      <c r="Y997" s="238">
        <v>1</v>
      </c>
      <c r="AA997" s="238">
        <v>0</v>
      </c>
      <c r="AB997" s="238">
        <v>0</v>
      </c>
      <c r="AC997" s="238">
        <v>0</v>
      </c>
      <c r="AD997" s="238">
        <v>0</v>
      </c>
      <c r="AE997" s="239">
        <v>0</v>
      </c>
      <c r="AH997" s="240">
        <f t="shared" si="30"/>
        <v>0</v>
      </c>
      <c r="AI997" s="193"/>
      <c r="AJ997" s="193"/>
      <c r="AK997" s="240"/>
      <c r="AO997" s="241">
        <f t="shared" si="31"/>
        <v>0</v>
      </c>
    </row>
    <row r="998" spans="1:41" ht="14.25" hidden="1" x14ac:dyDescent="0.45">
      <c r="A998" s="246" t="s">
        <v>1253</v>
      </c>
      <c r="B998" s="247"/>
      <c r="C998" s="232"/>
      <c r="D998" s="243"/>
      <c r="E998" s="232"/>
      <c r="F998" s="232"/>
      <c r="G998" s="232"/>
      <c r="H998" s="232"/>
      <c r="I998" s="232"/>
      <c r="J998" s="345" t="s">
        <v>233</v>
      </c>
      <c r="K998" s="345" t="s">
        <v>233</v>
      </c>
      <c r="L998" s="235">
        <v>0</v>
      </c>
      <c r="M998" s="235">
        <v>0</v>
      </c>
      <c r="N998" s="235">
        <v>0</v>
      </c>
      <c r="O998" s="235"/>
      <c r="P998" s="236">
        <v>0</v>
      </c>
      <c r="Q998" s="236">
        <v>8</v>
      </c>
      <c r="R998" s="236">
        <v>0</v>
      </c>
      <c r="S998" s="237">
        <v>0</v>
      </c>
      <c r="T998" s="234" t="e">
        <v>#N/A</v>
      </c>
      <c r="U998" s="234" t="e">
        <v>#N/A</v>
      </c>
      <c r="V998" s="234" t="e">
        <v>#N/A</v>
      </c>
      <c r="W998" s="234" t="e">
        <v>#N/A</v>
      </c>
      <c r="Y998" s="238">
        <v>1</v>
      </c>
      <c r="AA998" s="238">
        <v>0</v>
      </c>
      <c r="AB998" s="238">
        <v>0</v>
      </c>
      <c r="AC998" s="238">
        <v>0</v>
      </c>
      <c r="AD998" s="238">
        <v>0</v>
      </c>
      <c r="AE998" s="239">
        <v>0</v>
      </c>
      <c r="AH998" s="240">
        <f t="shared" si="30"/>
        <v>0</v>
      </c>
      <c r="AI998" s="193"/>
      <c r="AJ998" s="193"/>
      <c r="AK998" s="240"/>
      <c r="AO998" s="241">
        <f t="shared" si="31"/>
        <v>0</v>
      </c>
    </row>
    <row r="999" spans="1:41" ht="14.25" hidden="1" x14ac:dyDescent="0.45">
      <c r="A999" s="246" t="s">
        <v>1254</v>
      </c>
      <c r="B999" s="247"/>
      <c r="C999" s="232"/>
      <c r="D999" s="243"/>
      <c r="E999" s="232"/>
      <c r="F999" s="232"/>
      <c r="G999" s="232"/>
      <c r="H999" s="232"/>
      <c r="I999" s="232"/>
      <c r="J999" s="345" t="s">
        <v>233</v>
      </c>
      <c r="K999" s="345" t="s">
        <v>233</v>
      </c>
      <c r="L999" s="235">
        <v>0</v>
      </c>
      <c r="M999" s="235">
        <v>0</v>
      </c>
      <c r="N999" s="235">
        <v>0</v>
      </c>
      <c r="O999" s="235"/>
      <c r="P999" s="236">
        <v>0</v>
      </c>
      <c r="Q999" s="236">
        <v>8</v>
      </c>
      <c r="R999" s="236">
        <v>0</v>
      </c>
      <c r="S999" s="237">
        <v>0</v>
      </c>
      <c r="T999" s="234" t="e">
        <v>#N/A</v>
      </c>
      <c r="U999" s="234" t="e">
        <v>#N/A</v>
      </c>
      <c r="V999" s="234" t="e">
        <v>#N/A</v>
      </c>
      <c r="W999" s="234" t="e">
        <v>#N/A</v>
      </c>
      <c r="Y999" s="238">
        <v>1</v>
      </c>
      <c r="AA999" s="238">
        <v>0</v>
      </c>
      <c r="AB999" s="238">
        <v>0</v>
      </c>
      <c r="AC999" s="238">
        <v>0</v>
      </c>
      <c r="AD999" s="238">
        <v>0</v>
      </c>
      <c r="AE999" s="239">
        <v>0</v>
      </c>
      <c r="AH999" s="240">
        <f t="shared" si="30"/>
        <v>0</v>
      </c>
      <c r="AI999" s="193"/>
      <c r="AJ999" s="193"/>
      <c r="AK999" s="240"/>
      <c r="AO999" s="241">
        <f t="shared" si="31"/>
        <v>0</v>
      </c>
    </row>
    <row r="1000" spans="1:41" ht="14.25" hidden="1" x14ac:dyDescent="0.45">
      <c r="A1000" s="246" t="s">
        <v>1255</v>
      </c>
      <c r="B1000" s="247"/>
      <c r="C1000" s="232"/>
      <c r="D1000" s="243"/>
      <c r="E1000" s="232"/>
      <c r="F1000" s="232"/>
      <c r="G1000" s="232"/>
      <c r="H1000" s="232"/>
      <c r="I1000" s="232"/>
      <c r="J1000" s="345" t="s">
        <v>233</v>
      </c>
      <c r="K1000" s="345" t="s">
        <v>233</v>
      </c>
      <c r="L1000" s="235">
        <v>0</v>
      </c>
      <c r="M1000" s="235">
        <v>0</v>
      </c>
      <c r="N1000" s="235">
        <v>0</v>
      </c>
      <c r="O1000" s="235"/>
      <c r="P1000" s="236">
        <v>0</v>
      </c>
      <c r="Q1000" s="236">
        <v>8</v>
      </c>
      <c r="R1000" s="236">
        <v>0</v>
      </c>
      <c r="S1000" s="237">
        <v>0</v>
      </c>
      <c r="T1000" s="234" t="e">
        <v>#N/A</v>
      </c>
      <c r="U1000" s="234" t="e">
        <v>#N/A</v>
      </c>
      <c r="V1000" s="234" t="e">
        <v>#N/A</v>
      </c>
      <c r="W1000" s="234" t="e">
        <v>#N/A</v>
      </c>
      <c r="Y1000" s="238">
        <v>1</v>
      </c>
      <c r="AA1000" s="238">
        <v>0</v>
      </c>
      <c r="AB1000" s="238">
        <v>0</v>
      </c>
      <c r="AC1000" s="238">
        <v>0</v>
      </c>
      <c r="AD1000" s="238">
        <v>0</v>
      </c>
      <c r="AE1000" s="239">
        <v>0</v>
      </c>
      <c r="AH1000" s="240">
        <f t="shared" si="30"/>
        <v>0</v>
      </c>
      <c r="AI1000" s="193"/>
      <c r="AJ1000" s="193"/>
      <c r="AK1000" s="240"/>
      <c r="AO1000" s="241">
        <f t="shared" si="31"/>
        <v>0</v>
      </c>
    </row>
    <row r="1001" spans="1:41" ht="14.25" hidden="1" x14ac:dyDescent="0.45">
      <c r="A1001" s="246" t="s">
        <v>1256</v>
      </c>
      <c r="B1001" s="247"/>
      <c r="C1001" s="232"/>
      <c r="D1001" s="243"/>
      <c r="E1001" s="232"/>
      <c r="F1001" s="232"/>
      <c r="G1001" s="232"/>
      <c r="H1001" s="232"/>
      <c r="I1001" s="232"/>
      <c r="J1001" s="345" t="s">
        <v>233</v>
      </c>
      <c r="K1001" s="345" t="s">
        <v>233</v>
      </c>
      <c r="L1001" s="235">
        <v>0</v>
      </c>
      <c r="M1001" s="235">
        <v>0</v>
      </c>
      <c r="N1001" s="235">
        <v>0</v>
      </c>
      <c r="O1001" s="235"/>
      <c r="P1001" s="236">
        <v>0</v>
      </c>
      <c r="Q1001" s="236">
        <v>8</v>
      </c>
      <c r="R1001" s="236">
        <v>0</v>
      </c>
      <c r="S1001" s="237">
        <v>0</v>
      </c>
      <c r="T1001" s="234" t="e">
        <v>#N/A</v>
      </c>
      <c r="U1001" s="234" t="e">
        <v>#N/A</v>
      </c>
      <c r="V1001" s="234" t="e">
        <v>#N/A</v>
      </c>
      <c r="W1001" s="234" t="e">
        <v>#N/A</v>
      </c>
      <c r="Y1001" s="238">
        <v>1</v>
      </c>
      <c r="AA1001" s="238">
        <v>0</v>
      </c>
      <c r="AB1001" s="238">
        <v>0</v>
      </c>
      <c r="AC1001" s="238">
        <v>0</v>
      </c>
      <c r="AD1001" s="238">
        <v>0</v>
      </c>
      <c r="AE1001" s="239">
        <v>0</v>
      </c>
      <c r="AH1001" s="240">
        <f t="shared" si="30"/>
        <v>0</v>
      </c>
      <c r="AI1001" s="193"/>
      <c r="AJ1001" s="193"/>
      <c r="AK1001" s="240"/>
      <c r="AO1001" s="241">
        <f t="shared" si="31"/>
        <v>0</v>
      </c>
    </row>
    <row r="1002" spans="1:41" ht="14.25" hidden="1" x14ac:dyDescent="0.45">
      <c r="A1002" s="246" t="s">
        <v>1257</v>
      </c>
      <c r="B1002" s="247"/>
      <c r="C1002" s="232"/>
      <c r="D1002" s="243"/>
      <c r="E1002" s="232"/>
      <c r="F1002" s="232"/>
      <c r="G1002" s="232"/>
      <c r="H1002" s="232"/>
      <c r="I1002" s="232"/>
      <c r="J1002" s="345" t="s">
        <v>233</v>
      </c>
      <c r="K1002" s="345" t="s">
        <v>233</v>
      </c>
      <c r="L1002" s="235">
        <v>0</v>
      </c>
      <c r="M1002" s="235">
        <v>0</v>
      </c>
      <c r="N1002" s="235">
        <v>0</v>
      </c>
      <c r="O1002" s="235"/>
      <c r="P1002" s="236">
        <v>0</v>
      </c>
      <c r="Q1002" s="236">
        <v>8</v>
      </c>
      <c r="R1002" s="236">
        <v>0</v>
      </c>
      <c r="S1002" s="237">
        <v>0</v>
      </c>
      <c r="T1002" s="234" t="e">
        <v>#N/A</v>
      </c>
      <c r="U1002" s="234" t="e">
        <v>#N/A</v>
      </c>
      <c r="V1002" s="234" t="e">
        <v>#N/A</v>
      </c>
      <c r="W1002" s="234" t="e">
        <v>#N/A</v>
      </c>
      <c r="Y1002" s="238">
        <v>1</v>
      </c>
      <c r="AA1002" s="238">
        <v>0</v>
      </c>
      <c r="AB1002" s="238">
        <v>0</v>
      </c>
      <c r="AC1002" s="238">
        <v>0</v>
      </c>
      <c r="AD1002" s="238">
        <v>0</v>
      </c>
      <c r="AE1002" s="239">
        <v>0</v>
      </c>
      <c r="AH1002" s="240">
        <f t="shared" si="30"/>
        <v>0</v>
      </c>
      <c r="AI1002" s="193"/>
      <c r="AJ1002" s="193"/>
      <c r="AK1002" s="240"/>
      <c r="AO1002" s="241">
        <f t="shared" si="31"/>
        <v>0</v>
      </c>
    </row>
    <row r="1003" spans="1:41" ht="14.25" hidden="1" x14ac:dyDescent="0.45">
      <c r="A1003" s="246" t="s">
        <v>1258</v>
      </c>
      <c r="B1003" s="247"/>
      <c r="C1003" s="232"/>
      <c r="D1003" s="243"/>
      <c r="E1003" s="232"/>
      <c r="F1003" s="232"/>
      <c r="G1003" s="232"/>
      <c r="H1003" s="232"/>
      <c r="I1003" s="232"/>
      <c r="J1003" s="345" t="s">
        <v>233</v>
      </c>
      <c r="K1003" s="345" t="s">
        <v>233</v>
      </c>
      <c r="L1003" s="235">
        <v>0</v>
      </c>
      <c r="M1003" s="235">
        <v>0</v>
      </c>
      <c r="N1003" s="235">
        <v>0</v>
      </c>
      <c r="O1003" s="235"/>
      <c r="P1003" s="236">
        <v>0</v>
      </c>
      <c r="Q1003" s="236">
        <v>8</v>
      </c>
      <c r="R1003" s="236">
        <v>0</v>
      </c>
      <c r="S1003" s="237">
        <v>0</v>
      </c>
      <c r="T1003" s="234" t="e">
        <v>#N/A</v>
      </c>
      <c r="U1003" s="234" t="e">
        <v>#N/A</v>
      </c>
      <c r="V1003" s="234" t="e">
        <v>#N/A</v>
      </c>
      <c r="W1003" s="234" t="e">
        <v>#N/A</v>
      </c>
      <c r="Y1003" s="238">
        <v>1</v>
      </c>
      <c r="AA1003" s="238">
        <v>0</v>
      </c>
      <c r="AB1003" s="238">
        <v>0</v>
      </c>
      <c r="AC1003" s="238">
        <v>0</v>
      </c>
      <c r="AD1003" s="238">
        <v>0</v>
      </c>
      <c r="AE1003" s="239">
        <v>0</v>
      </c>
      <c r="AH1003" s="240">
        <f t="shared" si="30"/>
        <v>0</v>
      </c>
      <c r="AI1003" s="193"/>
      <c r="AJ1003" s="193"/>
      <c r="AK1003" s="240"/>
      <c r="AO1003" s="241">
        <f t="shared" si="31"/>
        <v>0</v>
      </c>
    </row>
    <row r="1004" spans="1:41" ht="14.25" hidden="1" x14ac:dyDescent="0.45">
      <c r="A1004" s="246" t="s">
        <v>1259</v>
      </c>
      <c r="B1004" s="247"/>
      <c r="C1004" s="232"/>
      <c r="D1004" s="243"/>
      <c r="E1004" s="232"/>
      <c r="F1004" s="232"/>
      <c r="G1004" s="232"/>
      <c r="H1004" s="232"/>
      <c r="I1004" s="232"/>
      <c r="J1004" s="345" t="s">
        <v>233</v>
      </c>
      <c r="K1004" s="345" t="s">
        <v>233</v>
      </c>
      <c r="L1004" s="235">
        <v>0</v>
      </c>
      <c r="M1004" s="235">
        <v>0</v>
      </c>
      <c r="N1004" s="235">
        <v>0</v>
      </c>
      <c r="O1004" s="235"/>
      <c r="P1004" s="236">
        <v>0</v>
      </c>
      <c r="Q1004" s="236">
        <v>8</v>
      </c>
      <c r="R1004" s="236">
        <v>0</v>
      </c>
      <c r="S1004" s="237">
        <v>0</v>
      </c>
      <c r="T1004" s="234" t="e">
        <v>#N/A</v>
      </c>
      <c r="U1004" s="234" t="e">
        <v>#N/A</v>
      </c>
      <c r="V1004" s="234" t="e">
        <v>#N/A</v>
      </c>
      <c r="W1004" s="234" t="e">
        <v>#N/A</v>
      </c>
      <c r="Y1004" s="238">
        <v>1</v>
      </c>
      <c r="AA1004" s="238">
        <v>0</v>
      </c>
      <c r="AB1004" s="238">
        <v>0</v>
      </c>
      <c r="AC1004" s="238">
        <v>0</v>
      </c>
      <c r="AD1004" s="238">
        <v>0</v>
      </c>
      <c r="AE1004" s="239">
        <v>0</v>
      </c>
      <c r="AH1004" s="240">
        <f t="shared" si="30"/>
        <v>0</v>
      </c>
      <c r="AI1004" s="193"/>
      <c r="AJ1004" s="193"/>
      <c r="AK1004" s="240"/>
      <c r="AO1004" s="241">
        <f t="shared" si="31"/>
        <v>0</v>
      </c>
    </row>
    <row r="1005" spans="1:41" ht="14.25" hidden="1" x14ac:dyDescent="0.45">
      <c r="A1005" s="246" t="s">
        <v>1260</v>
      </c>
      <c r="B1005" s="247"/>
      <c r="C1005" s="232"/>
      <c r="D1005" s="243"/>
      <c r="E1005" s="232"/>
      <c r="F1005" s="232"/>
      <c r="G1005" s="232"/>
      <c r="H1005" s="232"/>
      <c r="I1005" s="232"/>
      <c r="J1005" s="345" t="s">
        <v>233</v>
      </c>
      <c r="K1005" s="345" t="s">
        <v>233</v>
      </c>
      <c r="L1005" s="235">
        <v>0</v>
      </c>
      <c r="M1005" s="235">
        <v>0</v>
      </c>
      <c r="N1005" s="235">
        <v>0</v>
      </c>
      <c r="O1005" s="235"/>
      <c r="P1005" s="236">
        <v>0</v>
      </c>
      <c r="Q1005" s="236">
        <v>8</v>
      </c>
      <c r="R1005" s="236">
        <v>0</v>
      </c>
      <c r="S1005" s="237">
        <v>0</v>
      </c>
      <c r="T1005" s="234" t="e">
        <v>#N/A</v>
      </c>
      <c r="U1005" s="234" t="e">
        <v>#N/A</v>
      </c>
      <c r="V1005" s="234" t="e">
        <v>#N/A</v>
      </c>
      <c r="W1005" s="234" t="e">
        <v>#N/A</v>
      </c>
      <c r="Y1005" s="238">
        <v>1</v>
      </c>
      <c r="AA1005" s="238">
        <v>0</v>
      </c>
      <c r="AB1005" s="238">
        <v>0</v>
      </c>
      <c r="AC1005" s="238">
        <v>0</v>
      </c>
      <c r="AD1005" s="238">
        <v>0</v>
      </c>
      <c r="AE1005" s="239">
        <v>0</v>
      </c>
      <c r="AH1005" s="240">
        <f t="shared" si="30"/>
        <v>0</v>
      </c>
      <c r="AI1005" s="193"/>
      <c r="AJ1005" s="193"/>
      <c r="AK1005" s="240"/>
      <c r="AO1005" s="241">
        <f t="shared" si="31"/>
        <v>0</v>
      </c>
    </row>
    <row r="1006" spans="1:41" ht="14.25" hidden="1" x14ac:dyDescent="0.45">
      <c r="A1006" s="246" t="s">
        <v>1261</v>
      </c>
      <c r="B1006" s="247"/>
      <c r="C1006" s="232"/>
      <c r="D1006" s="243"/>
      <c r="E1006" s="232"/>
      <c r="F1006" s="232"/>
      <c r="G1006" s="232"/>
      <c r="H1006" s="232"/>
      <c r="I1006" s="232"/>
      <c r="J1006" s="345" t="s">
        <v>233</v>
      </c>
      <c r="K1006" s="345" t="s">
        <v>233</v>
      </c>
      <c r="L1006" s="235">
        <v>0</v>
      </c>
      <c r="M1006" s="235">
        <v>0</v>
      </c>
      <c r="N1006" s="235">
        <v>0</v>
      </c>
      <c r="O1006" s="235"/>
      <c r="P1006" s="236">
        <v>0</v>
      </c>
      <c r="Q1006" s="236">
        <v>8</v>
      </c>
      <c r="R1006" s="236">
        <v>0</v>
      </c>
      <c r="S1006" s="237">
        <v>0</v>
      </c>
      <c r="T1006" s="234" t="e">
        <v>#N/A</v>
      </c>
      <c r="U1006" s="234" t="e">
        <v>#N/A</v>
      </c>
      <c r="V1006" s="234" t="e">
        <v>#N/A</v>
      </c>
      <c r="W1006" s="234" t="e">
        <v>#N/A</v>
      </c>
      <c r="Y1006" s="238">
        <v>1</v>
      </c>
      <c r="AA1006" s="238">
        <v>0</v>
      </c>
      <c r="AB1006" s="238">
        <v>0</v>
      </c>
      <c r="AC1006" s="238">
        <v>0</v>
      </c>
      <c r="AD1006" s="238">
        <v>0</v>
      </c>
      <c r="AE1006" s="239">
        <v>0</v>
      </c>
      <c r="AH1006" s="240">
        <f t="shared" si="30"/>
        <v>0</v>
      </c>
      <c r="AI1006" s="193"/>
      <c r="AJ1006" s="193"/>
      <c r="AK1006" s="240"/>
      <c r="AO1006" s="241">
        <f t="shared" si="31"/>
        <v>0</v>
      </c>
    </row>
    <row r="1007" spans="1:41" ht="14.25" hidden="1" x14ac:dyDescent="0.45">
      <c r="A1007" s="246" t="s">
        <v>1262</v>
      </c>
      <c r="B1007" s="247"/>
      <c r="C1007" s="232"/>
      <c r="D1007" s="243"/>
      <c r="E1007" s="232"/>
      <c r="F1007" s="232"/>
      <c r="G1007" s="232"/>
      <c r="H1007" s="232"/>
      <c r="I1007" s="232"/>
      <c r="J1007" s="345" t="s">
        <v>233</v>
      </c>
      <c r="K1007" s="345" t="s">
        <v>233</v>
      </c>
      <c r="L1007" s="235">
        <v>0</v>
      </c>
      <c r="M1007" s="235">
        <v>0</v>
      </c>
      <c r="N1007" s="235">
        <v>0</v>
      </c>
      <c r="O1007" s="235"/>
      <c r="P1007" s="236">
        <v>0</v>
      </c>
      <c r="Q1007" s="236">
        <v>8</v>
      </c>
      <c r="R1007" s="236">
        <v>0</v>
      </c>
      <c r="S1007" s="237">
        <v>0</v>
      </c>
      <c r="T1007" s="234" t="e">
        <v>#N/A</v>
      </c>
      <c r="U1007" s="234" t="e">
        <v>#N/A</v>
      </c>
      <c r="V1007" s="234" t="e">
        <v>#N/A</v>
      </c>
      <c r="W1007" s="234" t="e">
        <v>#N/A</v>
      </c>
      <c r="Y1007" s="238">
        <v>1</v>
      </c>
      <c r="AA1007" s="238">
        <v>0</v>
      </c>
      <c r="AB1007" s="238">
        <v>0</v>
      </c>
      <c r="AC1007" s="238">
        <v>0</v>
      </c>
      <c r="AD1007" s="238">
        <v>0</v>
      </c>
      <c r="AE1007" s="239">
        <v>0</v>
      </c>
      <c r="AH1007" s="240">
        <f t="shared" si="30"/>
        <v>0</v>
      </c>
      <c r="AI1007" s="193"/>
      <c r="AJ1007" s="193"/>
      <c r="AK1007" s="240"/>
      <c r="AO1007" s="241">
        <f t="shared" si="31"/>
        <v>0</v>
      </c>
    </row>
    <row r="1008" spans="1:41" ht="14.25" hidden="1" x14ac:dyDescent="0.45">
      <c r="A1008" s="246" t="s">
        <v>1263</v>
      </c>
      <c r="B1008" s="247"/>
      <c r="C1008" s="232"/>
      <c r="D1008" s="243"/>
      <c r="E1008" s="232"/>
      <c r="F1008" s="232"/>
      <c r="G1008" s="232"/>
      <c r="H1008" s="232"/>
      <c r="I1008" s="232"/>
      <c r="J1008" s="345" t="s">
        <v>233</v>
      </c>
      <c r="K1008" s="345" t="s">
        <v>233</v>
      </c>
      <c r="L1008" s="235">
        <v>0</v>
      </c>
      <c r="M1008" s="235">
        <v>0</v>
      </c>
      <c r="N1008" s="235">
        <v>0</v>
      </c>
      <c r="O1008" s="235"/>
      <c r="P1008" s="236">
        <v>0</v>
      </c>
      <c r="Q1008" s="236">
        <v>8</v>
      </c>
      <c r="R1008" s="236">
        <v>0</v>
      </c>
      <c r="S1008" s="237">
        <v>0</v>
      </c>
      <c r="T1008" s="234" t="e">
        <v>#N/A</v>
      </c>
      <c r="U1008" s="234" t="e">
        <v>#N/A</v>
      </c>
      <c r="V1008" s="234" t="e">
        <v>#N/A</v>
      </c>
      <c r="W1008" s="234" t="e">
        <v>#N/A</v>
      </c>
      <c r="Y1008" s="238">
        <v>1</v>
      </c>
      <c r="AA1008" s="238">
        <v>0</v>
      </c>
      <c r="AB1008" s="238">
        <v>0</v>
      </c>
      <c r="AC1008" s="238">
        <v>0</v>
      </c>
      <c r="AD1008" s="238">
        <v>0</v>
      </c>
      <c r="AE1008" s="239">
        <v>0</v>
      </c>
      <c r="AH1008" s="240">
        <f t="shared" si="30"/>
        <v>0</v>
      </c>
      <c r="AI1008" s="193"/>
      <c r="AJ1008" s="193"/>
      <c r="AK1008" s="240"/>
      <c r="AO1008" s="241">
        <f t="shared" si="31"/>
        <v>0</v>
      </c>
    </row>
    <row r="1009" spans="1:41" ht="14.25" hidden="1" x14ac:dyDescent="0.45">
      <c r="A1009" s="246" t="s">
        <v>1264</v>
      </c>
      <c r="B1009" s="247"/>
      <c r="C1009" s="232"/>
      <c r="D1009" s="243"/>
      <c r="E1009" s="232"/>
      <c r="F1009" s="232"/>
      <c r="G1009" s="232"/>
      <c r="H1009" s="232"/>
      <c r="I1009" s="232"/>
      <c r="J1009" s="345" t="s">
        <v>233</v>
      </c>
      <c r="K1009" s="345" t="s">
        <v>233</v>
      </c>
      <c r="L1009" s="235">
        <v>0</v>
      </c>
      <c r="M1009" s="235">
        <v>0</v>
      </c>
      <c r="N1009" s="235">
        <v>0</v>
      </c>
      <c r="O1009" s="235"/>
      <c r="P1009" s="236">
        <v>0</v>
      </c>
      <c r="Q1009" s="236">
        <v>8</v>
      </c>
      <c r="R1009" s="236">
        <v>0</v>
      </c>
      <c r="S1009" s="237">
        <v>0</v>
      </c>
      <c r="T1009" s="234" t="e">
        <v>#N/A</v>
      </c>
      <c r="U1009" s="234" t="e">
        <v>#N/A</v>
      </c>
      <c r="V1009" s="234" t="e">
        <v>#N/A</v>
      </c>
      <c r="W1009" s="234" t="e">
        <v>#N/A</v>
      </c>
      <c r="Y1009" s="238">
        <v>1</v>
      </c>
      <c r="AA1009" s="238">
        <v>0</v>
      </c>
      <c r="AB1009" s="238">
        <v>0</v>
      </c>
      <c r="AC1009" s="238">
        <v>0</v>
      </c>
      <c r="AD1009" s="238">
        <v>0</v>
      </c>
      <c r="AE1009" s="239">
        <v>0</v>
      </c>
      <c r="AH1009" s="240">
        <f t="shared" si="30"/>
        <v>0</v>
      </c>
      <c r="AI1009" s="193"/>
      <c r="AJ1009" s="193"/>
      <c r="AK1009" s="240"/>
      <c r="AO1009" s="241">
        <f t="shared" si="31"/>
        <v>0</v>
      </c>
    </row>
    <row r="1010" spans="1:41" ht="14.25" hidden="1" x14ac:dyDescent="0.45">
      <c r="A1010" s="246" t="s">
        <v>1265</v>
      </c>
      <c r="B1010" s="247"/>
      <c r="C1010" s="232"/>
      <c r="D1010" s="243"/>
      <c r="E1010" s="232"/>
      <c r="F1010" s="232"/>
      <c r="G1010" s="232"/>
      <c r="H1010" s="232"/>
      <c r="I1010" s="232"/>
      <c r="J1010" s="345" t="s">
        <v>233</v>
      </c>
      <c r="K1010" s="345" t="s">
        <v>233</v>
      </c>
      <c r="L1010" s="235">
        <v>0</v>
      </c>
      <c r="M1010" s="235">
        <v>0</v>
      </c>
      <c r="N1010" s="235">
        <v>0</v>
      </c>
      <c r="O1010" s="235"/>
      <c r="P1010" s="236">
        <v>0</v>
      </c>
      <c r="Q1010" s="236">
        <v>8</v>
      </c>
      <c r="R1010" s="236">
        <v>0</v>
      </c>
      <c r="S1010" s="237">
        <v>0</v>
      </c>
      <c r="T1010" s="234" t="e">
        <v>#N/A</v>
      </c>
      <c r="U1010" s="234" t="e">
        <v>#N/A</v>
      </c>
      <c r="V1010" s="234" t="e">
        <v>#N/A</v>
      </c>
      <c r="W1010" s="234" t="e">
        <v>#N/A</v>
      </c>
      <c r="Y1010" s="238">
        <v>1</v>
      </c>
      <c r="AA1010" s="238">
        <v>0</v>
      </c>
      <c r="AB1010" s="238">
        <v>0</v>
      </c>
      <c r="AC1010" s="238">
        <v>0</v>
      </c>
      <c r="AD1010" s="238">
        <v>0</v>
      </c>
      <c r="AE1010" s="239">
        <v>0</v>
      </c>
      <c r="AH1010" s="240">
        <f t="shared" si="30"/>
        <v>0</v>
      </c>
      <c r="AI1010" s="193"/>
      <c r="AJ1010" s="193"/>
      <c r="AK1010" s="240"/>
      <c r="AO1010" s="241">
        <f t="shared" si="31"/>
        <v>0</v>
      </c>
    </row>
    <row r="1011" spans="1:41" ht="14.25" hidden="1" x14ac:dyDescent="0.45">
      <c r="A1011" s="246" t="s">
        <v>1266</v>
      </c>
      <c r="B1011" s="247"/>
      <c r="C1011" s="232"/>
      <c r="D1011" s="243"/>
      <c r="E1011" s="232"/>
      <c r="F1011" s="232"/>
      <c r="G1011" s="232"/>
      <c r="H1011" s="232"/>
      <c r="I1011" s="232"/>
      <c r="J1011" s="345" t="s">
        <v>233</v>
      </c>
      <c r="K1011" s="345" t="s">
        <v>233</v>
      </c>
      <c r="L1011" s="235">
        <v>0</v>
      </c>
      <c r="M1011" s="235">
        <v>0</v>
      </c>
      <c r="N1011" s="235">
        <v>0</v>
      </c>
      <c r="O1011" s="235"/>
      <c r="P1011" s="236">
        <v>0</v>
      </c>
      <c r="Q1011" s="236">
        <v>8</v>
      </c>
      <c r="R1011" s="236">
        <v>0</v>
      </c>
      <c r="S1011" s="237">
        <v>0</v>
      </c>
      <c r="T1011" s="234" t="e">
        <v>#N/A</v>
      </c>
      <c r="U1011" s="234" t="e">
        <v>#N/A</v>
      </c>
      <c r="V1011" s="234" t="e">
        <v>#N/A</v>
      </c>
      <c r="W1011" s="234" t="e">
        <v>#N/A</v>
      </c>
      <c r="X1011" s="248" t="s">
        <v>1267</v>
      </c>
      <c r="Y1011" s="238">
        <v>1</v>
      </c>
      <c r="AA1011" s="238">
        <v>0</v>
      </c>
      <c r="AB1011" s="238">
        <v>0</v>
      </c>
      <c r="AC1011" s="238">
        <v>0</v>
      </c>
      <c r="AD1011" s="238">
        <v>0</v>
      </c>
      <c r="AE1011" s="239">
        <v>0</v>
      </c>
      <c r="AF1011" s="249" t="s">
        <v>1268</v>
      </c>
      <c r="AG1011" s="250" t="s">
        <v>1269</v>
      </c>
      <c r="AH1011" s="240">
        <f t="shared" si="30"/>
        <v>0</v>
      </c>
      <c r="AI1011" s="193"/>
      <c r="AJ1011" s="193"/>
      <c r="AK1011" s="240"/>
      <c r="AO1011" s="241">
        <f t="shared" si="31"/>
        <v>0</v>
      </c>
    </row>
    <row r="1012" spans="1:41" ht="12.75" customHeight="1" x14ac:dyDescent="0.45">
      <c r="A1012" s="246" t="s">
        <v>1270</v>
      </c>
      <c r="B1012" s="251"/>
      <c r="C1012" s="243"/>
      <c r="D1012" s="243"/>
      <c r="E1012" s="232"/>
      <c r="F1012" s="232"/>
      <c r="G1012" s="232"/>
      <c r="H1012" s="232"/>
      <c r="I1012" s="232"/>
      <c r="J1012" s="346" t="str">
        <f t="shared" ref="J1012:J1036" si="32">IF(B1012="","",IF(B1012="V81999",IF(V1012="","Please enter CCG Code",""),"Practice Code should be V81999"))</f>
        <v/>
      </c>
      <c r="K1012" s="345" t="s">
        <v>233</v>
      </c>
      <c r="L1012" s="252">
        <v>0</v>
      </c>
      <c r="M1012" s="238">
        <v>0</v>
      </c>
      <c r="N1012" s="238">
        <v>0</v>
      </c>
      <c r="O1012" s="238"/>
      <c r="P1012" s="239">
        <v>0</v>
      </c>
      <c r="Q1012" s="236">
        <v>8</v>
      </c>
      <c r="R1012" s="239">
        <v>0</v>
      </c>
      <c r="S1012" s="253">
        <v>0</v>
      </c>
      <c r="T1012" s="234" t="e">
        <v>#N/A</v>
      </c>
      <c r="U1012" s="234" t="e">
        <v>#N/A</v>
      </c>
      <c r="V1012" s="254"/>
      <c r="W1012" s="234" t="e">
        <v>#N/A</v>
      </c>
      <c r="X1012" s="238">
        <v>1</v>
      </c>
      <c r="Y1012" s="255">
        <v>1000</v>
      </c>
      <c r="AA1012" s="238">
        <v>0</v>
      </c>
      <c r="AB1012" s="238">
        <v>0</v>
      </c>
      <c r="AC1012" s="238">
        <v>0</v>
      </c>
      <c r="AD1012" s="238">
        <v>0</v>
      </c>
      <c r="AE1012" s="239">
        <v>0</v>
      </c>
      <c r="AF1012" s="238" t="s">
        <v>233</v>
      </c>
      <c r="AG1012" s="256">
        <f t="shared" ref="AG1012:AG1026" si="33">IF(AF1012="CCG Code not found",1,0)</f>
        <v>0</v>
      </c>
      <c r="AH1012" s="240">
        <f t="shared" si="30"/>
        <v>0</v>
      </c>
      <c r="AI1012" s="193"/>
      <c r="AJ1012" s="193"/>
      <c r="AK1012" s="240"/>
      <c r="AO1012" s="241">
        <f t="shared" si="31"/>
        <v>0</v>
      </c>
    </row>
    <row r="1013" spans="1:41" ht="12.75" customHeight="1" x14ac:dyDescent="0.45">
      <c r="A1013" s="246" t="s">
        <v>1271</v>
      </c>
      <c r="B1013" s="251"/>
      <c r="C1013" s="243"/>
      <c r="D1013" s="243"/>
      <c r="E1013" s="232"/>
      <c r="F1013" s="232"/>
      <c r="G1013" s="232"/>
      <c r="H1013" s="232"/>
      <c r="I1013" s="232"/>
      <c r="J1013" s="346" t="str">
        <f t="shared" si="32"/>
        <v/>
      </c>
      <c r="K1013" s="345" t="s">
        <v>233</v>
      </c>
      <c r="L1013" s="252">
        <v>0</v>
      </c>
      <c r="M1013" s="238">
        <v>0</v>
      </c>
      <c r="N1013" s="238">
        <v>0</v>
      </c>
      <c r="O1013" s="238"/>
      <c r="P1013" s="239">
        <v>0</v>
      </c>
      <c r="Q1013" s="236">
        <v>8</v>
      </c>
      <c r="R1013" s="239">
        <v>0</v>
      </c>
      <c r="S1013" s="253">
        <v>0</v>
      </c>
      <c r="T1013" s="234" t="e">
        <v>#N/A</v>
      </c>
      <c r="U1013" s="234" t="e">
        <v>#N/A</v>
      </c>
      <c r="V1013" s="257"/>
      <c r="W1013" s="234" t="e">
        <v>#N/A</v>
      </c>
      <c r="X1013" s="238">
        <v>1</v>
      </c>
      <c r="Y1013" s="258"/>
      <c r="AA1013" s="238">
        <v>0</v>
      </c>
      <c r="AB1013" s="238">
        <v>0</v>
      </c>
      <c r="AC1013" s="238">
        <v>0</v>
      </c>
      <c r="AD1013" s="238">
        <v>0</v>
      </c>
      <c r="AE1013" s="239">
        <v>0</v>
      </c>
      <c r="AF1013" s="238" t="s">
        <v>233</v>
      </c>
      <c r="AG1013" s="256">
        <f t="shared" si="33"/>
        <v>0</v>
      </c>
      <c r="AH1013" s="240">
        <f t="shared" si="30"/>
        <v>0</v>
      </c>
      <c r="AI1013" s="193"/>
      <c r="AJ1013" s="193"/>
      <c r="AK1013" s="240"/>
      <c r="AO1013" s="241">
        <f t="shared" si="31"/>
        <v>0</v>
      </c>
    </row>
    <row r="1014" spans="1:41" ht="12.75" customHeight="1" x14ac:dyDescent="0.45">
      <c r="A1014" s="246" t="s">
        <v>1272</v>
      </c>
      <c r="B1014" s="251"/>
      <c r="C1014" s="243"/>
      <c r="D1014" s="243"/>
      <c r="E1014" s="232"/>
      <c r="F1014" s="232"/>
      <c r="G1014" s="232"/>
      <c r="H1014" s="232"/>
      <c r="I1014" s="232"/>
      <c r="J1014" s="346" t="str">
        <f t="shared" si="32"/>
        <v/>
      </c>
      <c r="K1014" s="345" t="s">
        <v>233</v>
      </c>
      <c r="L1014" s="252">
        <v>0</v>
      </c>
      <c r="M1014" s="238">
        <v>0</v>
      </c>
      <c r="N1014" s="238">
        <v>0</v>
      </c>
      <c r="O1014" s="238"/>
      <c r="P1014" s="239">
        <v>0</v>
      </c>
      <c r="Q1014" s="236">
        <v>8</v>
      </c>
      <c r="R1014" s="239">
        <v>0</v>
      </c>
      <c r="S1014" s="253">
        <v>0</v>
      </c>
      <c r="T1014" s="234" t="e">
        <v>#N/A</v>
      </c>
      <c r="U1014" s="234" t="e">
        <v>#N/A</v>
      </c>
      <c r="V1014" s="257"/>
      <c r="W1014" s="234" t="e">
        <v>#N/A</v>
      </c>
      <c r="X1014" s="238">
        <v>1</v>
      </c>
      <c r="Y1014" s="258"/>
      <c r="AA1014" s="238">
        <v>0</v>
      </c>
      <c r="AB1014" s="238">
        <v>0</v>
      </c>
      <c r="AC1014" s="238">
        <v>0</v>
      </c>
      <c r="AD1014" s="238">
        <v>0</v>
      </c>
      <c r="AE1014" s="239">
        <v>0</v>
      </c>
      <c r="AF1014" s="238" t="s">
        <v>233</v>
      </c>
      <c r="AG1014" s="256">
        <f t="shared" si="33"/>
        <v>0</v>
      </c>
      <c r="AH1014" s="240">
        <f t="shared" si="30"/>
        <v>0</v>
      </c>
      <c r="AI1014" s="193"/>
      <c r="AJ1014" s="193"/>
      <c r="AK1014" s="240"/>
      <c r="AO1014" s="241">
        <f t="shared" si="31"/>
        <v>0</v>
      </c>
    </row>
    <row r="1015" spans="1:41" ht="12.75" customHeight="1" x14ac:dyDescent="0.45">
      <c r="A1015" s="246" t="s">
        <v>1273</v>
      </c>
      <c r="B1015" s="251"/>
      <c r="C1015" s="243"/>
      <c r="D1015" s="243"/>
      <c r="E1015" s="232"/>
      <c r="F1015" s="232"/>
      <c r="G1015" s="232"/>
      <c r="H1015" s="232"/>
      <c r="I1015" s="232"/>
      <c r="J1015" s="346" t="str">
        <f t="shared" si="32"/>
        <v/>
      </c>
      <c r="K1015" s="345" t="s">
        <v>233</v>
      </c>
      <c r="L1015" s="252">
        <v>0</v>
      </c>
      <c r="M1015" s="238">
        <v>0</v>
      </c>
      <c r="N1015" s="238">
        <v>0</v>
      </c>
      <c r="O1015" s="238"/>
      <c r="P1015" s="239">
        <v>0</v>
      </c>
      <c r="Q1015" s="236">
        <v>8</v>
      </c>
      <c r="R1015" s="239">
        <v>0</v>
      </c>
      <c r="S1015" s="253">
        <v>0</v>
      </c>
      <c r="T1015" s="234" t="e">
        <v>#N/A</v>
      </c>
      <c r="U1015" s="234" t="e">
        <v>#N/A</v>
      </c>
      <c r="V1015" s="257"/>
      <c r="W1015" s="234" t="e">
        <v>#N/A</v>
      </c>
      <c r="X1015" s="238">
        <v>1</v>
      </c>
      <c r="Y1015" s="258"/>
      <c r="AA1015" s="238">
        <v>0</v>
      </c>
      <c r="AB1015" s="238">
        <v>0</v>
      </c>
      <c r="AC1015" s="238">
        <v>0</v>
      </c>
      <c r="AD1015" s="238">
        <v>0</v>
      </c>
      <c r="AE1015" s="239">
        <v>0</v>
      </c>
      <c r="AF1015" s="238" t="s">
        <v>233</v>
      </c>
      <c r="AG1015" s="256">
        <f t="shared" si="33"/>
        <v>0</v>
      </c>
      <c r="AH1015" s="240">
        <f t="shared" si="30"/>
        <v>0</v>
      </c>
      <c r="AI1015" s="193"/>
      <c r="AJ1015" s="193"/>
      <c r="AK1015" s="240"/>
      <c r="AO1015" s="241">
        <f t="shared" si="31"/>
        <v>0</v>
      </c>
    </row>
    <row r="1016" spans="1:41" ht="12.75" customHeight="1" x14ac:dyDescent="0.45">
      <c r="A1016" s="246" t="s">
        <v>1274</v>
      </c>
      <c r="B1016" s="251"/>
      <c r="C1016" s="243"/>
      <c r="D1016" s="243"/>
      <c r="E1016" s="232"/>
      <c r="F1016" s="232"/>
      <c r="G1016" s="232"/>
      <c r="H1016" s="232"/>
      <c r="I1016" s="232"/>
      <c r="J1016" s="346" t="str">
        <f t="shared" si="32"/>
        <v/>
      </c>
      <c r="K1016" s="345" t="s">
        <v>233</v>
      </c>
      <c r="L1016" s="252">
        <v>0</v>
      </c>
      <c r="M1016" s="238">
        <v>0</v>
      </c>
      <c r="N1016" s="238">
        <v>0</v>
      </c>
      <c r="O1016" s="238"/>
      <c r="P1016" s="239">
        <v>0</v>
      </c>
      <c r="Q1016" s="236">
        <v>8</v>
      </c>
      <c r="R1016" s="239">
        <v>0</v>
      </c>
      <c r="S1016" s="253">
        <v>0</v>
      </c>
      <c r="T1016" s="234" t="e">
        <v>#N/A</v>
      </c>
      <c r="U1016" s="234" t="e">
        <v>#N/A</v>
      </c>
      <c r="V1016" s="257"/>
      <c r="W1016" s="234" t="e">
        <v>#N/A</v>
      </c>
      <c r="X1016" s="238">
        <v>1</v>
      </c>
      <c r="Y1016" s="258"/>
      <c r="AA1016" s="238">
        <v>0</v>
      </c>
      <c r="AB1016" s="238">
        <v>0</v>
      </c>
      <c r="AC1016" s="238">
        <v>0</v>
      </c>
      <c r="AD1016" s="238">
        <v>0</v>
      </c>
      <c r="AE1016" s="239">
        <v>0</v>
      </c>
      <c r="AF1016" s="238" t="s">
        <v>233</v>
      </c>
      <c r="AG1016" s="256">
        <f t="shared" si="33"/>
        <v>0</v>
      </c>
      <c r="AH1016" s="240">
        <f t="shared" si="30"/>
        <v>0</v>
      </c>
      <c r="AI1016" s="193"/>
      <c r="AJ1016" s="193"/>
      <c r="AK1016" s="240"/>
      <c r="AO1016" s="241">
        <f t="shared" si="31"/>
        <v>0</v>
      </c>
    </row>
    <row r="1017" spans="1:41" ht="12.75" customHeight="1" x14ac:dyDescent="0.45">
      <c r="A1017" s="246" t="s">
        <v>1275</v>
      </c>
      <c r="B1017" s="251"/>
      <c r="C1017" s="243"/>
      <c r="D1017" s="243"/>
      <c r="E1017" s="232"/>
      <c r="F1017" s="232"/>
      <c r="G1017" s="232"/>
      <c r="H1017" s="232"/>
      <c r="I1017" s="232"/>
      <c r="J1017" s="346" t="str">
        <f t="shared" si="32"/>
        <v/>
      </c>
      <c r="K1017" s="345" t="s">
        <v>233</v>
      </c>
      <c r="L1017" s="252">
        <v>0</v>
      </c>
      <c r="M1017" s="238">
        <v>0</v>
      </c>
      <c r="N1017" s="238">
        <v>0</v>
      </c>
      <c r="O1017" s="238"/>
      <c r="P1017" s="239">
        <v>0</v>
      </c>
      <c r="Q1017" s="236">
        <v>8</v>
      </c>
      <c r="R1017" s="239">
        <v>0</v>
      </c>
      <c r="S1017" s="253">
        <v>0</v>
      </c>
      <c r="T1017" s="234" t="e">
        <v>#N/A</v>
      </c>
      <c r="U1017" s="234" t="e">
        <v>#N/A</v>
      </c>
      <c r="V1017" s="257"/>
      <c r="W1017" s="234" t="e">
        <v>#N/A</v>
      </c>
      <c r="X1017" s="238">
        <v>1</v>
      </c>
      <c r="Y1017" s="258"/>
      <c r="AA1017" s="238">
        <v>0</v>
      </c>
      <c r="AB1017" s="238">
        <v>0</v>
      </c>
      <c r="AC1017" s="238">
        <v>0</v>
      </c>
      <c r="AD1017" s="238">
        <v>0</v>
      </c>
      <c r="AE1017" s="239">
        <v>0</v>
      </c>
      <c r="AF1017" s="238" t="s">
        <v>233</v>
      </c>
      <c r="AG1017" s="256">
        <f t="shared" si="33"/>
        <v>0</v>
      </c>
      <c r="AH1017" s="240">
        <f t="shared" si="30"/>
        <v>0</v>
      </c>
      <c r="AI1017" s="193"/>
      <c r="AJ1017" s="193"/>
      <c r="AK1017" s="240"/>
      <c r="AO1017" s="241">
        <f t="shared" si="31"/>
        <v>0</v>
      </c>
    </row>
    <row r="1018" spans="1:41" ht="12.75" customHeight="1" x14ac:dyDescent="0.45">
      <c r="A1018" s="246" t="s">
        <v>1276</v>
      </c>
      <c r="B1018" s="251"/>
      <c r="C1018" s="243"/>
      <c r="D1018" s="243"/>
      <c r="E1018" s="232"/>
      <c r="F1018" s="232"/>
      <c r="G1018" s="232"/>
      <c r="H1018" s="232"/>
      <c r="I1018" s="232"/>
      <c r="J1018" s="346" t="str">
        <f t="shared" si="32"/>
        <v/>
      </c>
      <c r="K1018" s="345" t="s">
        <v>233</v>
      </c>
      <c r="L1018" s="252">
        <v>0</v>
      </c>
      <c r="M1018" s="238">
        <v>0</v>
      </c>
      <c r="N1018" s="238">
        <v>0</v>
      </c>
      <c r="O1018" s="238"/>
      <c r="P1018" s="239">
        <v>0</v>
      </c>
      <c r="Q1018" s="236">
        <v>8</v>
      </c>
      <c r="R1018" s="239">
        <v>0</v>
      </c>
      <c r="S1018" s="253">
        <v>0</v>
      </c>
      <c r="T1018" s="234" t="e">
        <v>#N/A</v>
      </c>
      <c r="U1018" s="234" t="e">
        <v>#N/A</v>
      </c>
      <c r="V1018" s="257"/>
      <c r="W1018" s="234" t="e">
        <v>#N/A</v>
      </c>
      <c r="X1018" s="238">
        <v>1</v>
      </c>
      <c r="Y1018" s="258"/>
      <c r="AA1018" s="238">
        <v>0</v>
      </c>
      <c r="AB1018" s="238">
        <v>0</v>
      </c>
      <c r="AC1018" s="238">
        <v>0</v>
      </c>
      <c r="AD1018" s="238">
        <v>0</v>
      </c>
      <c r="AE1018" s="239">
        <v>0</v>
      </c>
      <c r="AF1018" s="238" t="s">
        <v>233</v>
      </c>
      <c r="AG1018" s="256">
        <f t="shared" si="33"/>
        <v>0</v>
      </c>
      <c r="AH1018" s="240">
        <f t="shared" si="30"/>
        <v>0</v>
      </c>
      <c r="AI1018" s="193"/>
      <c r="AJ1018" s="193"/>
      <c r="AK1018" s="240"/>
      <c r="AO1018" s="241">
        <f t="shared" si="31"/>
        <v>0</v>
      </c>
    </row>
    <row r="1019" spans="1:41" ht="12.75" customHeight="1" x14ac:dyDescent="0.45">
      <c r="A1019" s="246" t="s">
        <v>1277</v>
      </c>
      <c r="B1019" s="251"/>
      <c r="C1019" s="243"/>
      <c r="D1019" s="243"/>
      <c r="E1019" s="232"/>
      <c r="F1019" s="232"/>
      <c r="G1019" s="232"/>
      <c r="H1019" s="232"/>
      <c r="I1019" s="232"/>
      <c r="J1019" s="346" t="str">
        <f t="shared" si="32"/>
        <v/>
      </c>
      <c r="K1019" s="345" t="s">
        <v>233</v>
      </c>
      <c r="L1019" s="252">
        <v>0</v>
      </c>
      <c r="M1019" s="238">
        <v>0</v>
      </c>
      <c r="N1019" s="238">
        <v>0</v>
      </c>
      <c r="O1019" s="238"/>
      <c r="P1019" s="239">
        <v>0</v>
      </c>
      <c r="Q1019" s="236">
        <v>8</v>
      </c>
      <c r="R1019" s="239">
        <v>0</v>
      </c>
      <c r="S1019" s="253">
        <v>0</v>
      </c>
      <c r="T1019" s="234" t="e">
        <v>#N/A</v>
      </c>
      <c r="U1019" s="234" t="e">
        <v>#N/A</v>
      </c>
      <c r="V1019" s="257"/>
      <c r="W1019" s="234" t="e">
        <v>#N/A</v>
      </c>
      <c r="X1019" s="238">
        <v>1</v>
      </c>
      <c r="Y1019" s="258"/>
      <c r="AA1019" s="238">
        <v>0</v>
      </c>
      <c r="AB1019" s="238">
        <v>0</v>
      </c>
      <c r="AC1019" s="238">
        <v>0</v>
      </c>
      <c r="AD1019" s="238">
        <v>0</v>
      </c>
      <c r="AE1019" s="239">
        <v>0</v>
      </c>
      <c r="AF1019" s="238" t="s">
        <v>233</v>
      </c>
      <c r="AG1019" s="256">
        <f t="shared" si="33"/>
        <v>0</v>
      </c>
      <c r="AH1019" s="240">
        <f t="shared" si="30"/>
        <v>0</v>
      </c>
      <c r="AI1019" s="193"/>
      <c r="AJ1019" s="193"/>
      <c r="AK1019" s="240"/>
      <c r="AO1019" s="241">
        <f t="shared" si="31"/>
        <v>0</v>
      </c>
    </row>
    <row r="1020" spans="1:41" ht="12.75" customHeight="1" x14ac:dyDescent="0.45">
      <c r="A1020" s="246" t="s">
        <v>1278</v>
      </c>
      <c r="B1020" s="251"/>
      <c r="C1020" s="243"/>
      <c r="D1020" s="243"/>
      <c r="E1020" s="232"/>
      <c r="F1020" s="232"/>
      <c r="G1020" s="232"/>
      <c r="H1020" s="232"/>
      <c r="I1020" s="232"/>
      <c r="J1020" s="346" t="str">
        <f t="shared" si="32"/>
        <v/>
      </c>
      <c r="K1020" s="345" t="s">
        <v>233</v>
      </c>
      <c r="L1020" s="252">
        <v>0</v>
      </c>
      <c r="M1020" s="238">
        <v>0</v>
      </c>
      <c r="N1020" s="238">
        <v>0</v>
      </c>
      <c r="O1020" s="238"/>
      <c r="P1020" s="239">
        <v>0</v>
      </c>
      <c r="Q1020" s="236">
        <v>8</v>
      </c>
      <c r="R1020" s="239">
        <v>0</v>
      </c>
      <c r="S1020" s="253">
        <v>0</v>
      </c>
      <c r="T1020" s="234" t="e">
        <v>#N/A</v>
      </c>
      <c r="U1020" s="234" t="e">
        <v>#N/A</v>
      </c>
      <c r="V1020" s="257"/>
      <c r="W1020" s="234" t="e">
        <v>#N/A</v>
      </c>
      <c r="X1020" s="238">
        <v>1</v>
      </c>
      <c r="Y1020" s="258"/>
      <c r="AA1020" s="238">
        <v>0</v>
      </c>
      <c r="AB1020" s="238">
        <v>0</v>
      </c>
      <c r="AC1020" s="238">
        <v>0</v>
      </c>
      <c r="AD1020" s="238">
        <v>0</v>
      </c>
      <c r="AE1020" s="239">
        <v>0</v>
      </c>
      <c r="AF1020" s="238" t="s">
        <v>233</v>
      </c>
      <c r="AG1020" s="256">
        <f t="shared" si="33"/>
        <v>0</v>
      </c>
      <c r="AH1020" s="240">
        <f t="shared" si="30"/>
        <v>0</v>
      </c>
      <c r="AI1020" s="193"/>
      <c r="AJ1020" s="193"/>
      <c r="AK1020" s="240"/>
      <c r="AO1020" s="241">
        <f t="shared" si="31"/>
        <v>0</v>
      </c>
    </row>
    <row r="1021" spans="1:41" ht="12.75" customHeight="1" x14ac:dyDescent="0.45">
      <c r="A1021" s="246" t="s">
        <v>1279</v>
      </c>
      <c r="B1021" s="251"/>
      <c r="C1021" s="243"/>
      <c r="D1021" s="243"/>
      <c r="E1021" s="232"/>
      <c r="F1021" s="232"/>
      <c r="G1021" s="232"/>
      <c r="H1021" s="232"/>
      <c r="I1021" s="232"/>
      <c r="J1021" s="346" t="str">
        <f t="shared" si="32"/>
        <v/>
      </c>
      <c r="K1021" s="345" t="s">
        <v>233</v>
      </c>
      <c r="L1021" s="252">
        <v>0</v>
      </c>
      <c r="M1021" s="238">
        <v>0</v>
      </c>
      <c r="N1021" s="238">
        <v>0</v>
      </c>
      <c r="O1021" s="238"/>
      <c r="P1021" s="239">
        <v>0</v>
      </c>
      <c r="Q1021" s="236">
        <v>8</v>
      </c>
      <c r="R1021" s="239">
        <v>0</v>
      </c>
      <c r="S1021" s="253">
        <v>0</v>
      </c>
      <c r="T1021" s="234" t="e">
        <v>#N/A</v>
      </c>
      <c r="U1021" s="234" t="e">
        <v>#N/A</v>
      </c>
      <c r="V1021" s="257"/>
      <c r="W1021" s="234" t="e">
        <v>#N/A</v>
      </c>
      <c r="X1021" s="238">
        <v>1</v>
      </c>
      <c r="Y1021" s="258"/>
      <c r="AA1021" s="238">
        <v>0</v>
      </c>
      <c r="AB1021" s="238">
        <v>0</v>
      </c>
      <c r="AC1021" s="238">
        <v>0</v>
      </c>
      <c r="AD1021" s="238">
        <v>0</v>
      </c>
      <c r="AE1021" s="239">
        <v>0</v>
      </c>
      <c r="AF1021" s="238" t="s">
        <v>233</v>
      </c>
      <c r="AG1021" s="256">
        <f t="shared" si="33"/>
        <v>0</v>
      </c>
      <c r="AH1021" s="240">
        <f t="shared" si="30"/>
        <v>0</v>
      </c>
      <c r="AI1021" s="193"/>
      <c r="AJ1021" s="193"/>
      <c r="AK1021" s="240"/>
      <c r="AO1021" s="241">
        <f t="shared" si="31"/>
        <v>0</v>
      </c>
    </row>
    <row r="1022" spans="1:41" ht="12.75" customHeight="1" x14ac:dyDescent="0.45">
      <c r="A1022" s="246" t="s">
        <v>1280</v>
      </c>
      <c r="B1022" s="259"/>
      <c r="C1022" s="243"/>
      <c r="D1022" s="243"/>
      <c r="E1022" s="232"/>
      <c r="F1022" s="232"/>
      <c r="G1022" s="232"/>
      <c r="H1022" s="232"/>
      <c r="I1022" s="232"/>
      <c r="J1022" s="346" t="str">
        <f t="shared" si="32"/>
        <v/>
      </c>
      <c r="K1022" s="345" t="s">
        <v>233</v>
      </c>
      <c r="L1022" s="252">
        <v>0</v>
      </c>
      <c r="M1022" s="238">
        <v>0</v>
      </c>
      <c r="N1022" s="238">
        <v>0</v>
      </c>
      <c r="O1022" s="238"/>
      <c r="P1022" s="239">
        <v>0</v>
      </c>
      <c r="Q1022" s="236">
        <v>8</v>
      </c>
      <c r="R1022" s="239">
        <v>0</v>
      </c>
      <c r="S1022" s="253">
        <v>0</v>
      </c>
      <c r="T1022" s="234" t="e">
        <v>#N/A</v>
      </c>
      <c r="U1022" s="234" t="e">
        <v>#N/A</v>
      </c>
      <c r="V1022" s="257"/>
      <c r="W1022" s="234" t="e">
        <v>#N/A</v>
      </c>
      <c r="X1022" s="238">
        <v>1</v>
      </c>
      <c r="Y1022" s="258"/>
      <c r="AA1022" s="238">
        <v>0</v>
      </c>
      <c r="AB1022" s="238">
        <v>0</v>
      </c>
      <c r="AC1022" s="238">
        <v>0</v>
      </c>
      <c r="AD1022" s="238">
        <v>0</v>
      </c>
      <c r="AE1022" s="239">
        <v>0</v>
      </c>
      <c r="AF1022" s="238" t="s">
        <v>233</v>
      </c>
      <c r="AG1022" s="256">
        <f t="shared" si="33"/>
        <v>0</v>
      </c>
      <c r="AH1022" s="240">
        <f t="shared" si="30"/>
        <v>0</v>
      </c>
      <c r="AI1022" s="193"/>
      <c r="AJ1022" s="193"/>
      <c r="AK1022" s="240"/>
      <c r="AO1022" s="241">
        <f t="shared" si="31"/>
        <v>0</v>
      </c>
    </row>
    <row r="1023" spans="1:41" ht="12.75" customHeight="1" x14ac:dyDescent="0.45">
      <c r="A1023" s="246" t="s">
        <v>1281</v>
      </c>
      <c r="B1023" s="251"/>
      <c r="C1023" s="243"/>
      <c r="D1023" s="243"/>
      <c r="E1023" s="232"/>
      <c r="F1023" s="232"/>
      <c r="G1023" s="232"/>
      <c r="H1023" s="232"/>
      <c r="I1023" s="232"/>
      <c r="J1023" s="346" t="str">
        <f t="shared" si="32"/>
        <v/>
      </c>
      <c r="K1023" s="345" t="s">
        <v>233</v>
      </c>
      <c r="L1023" s="252">
        <v>0</v>
      </c>
      <c r="M1023" s="238">
        <v>0</v>
      </c>
      <c r="N1023" s="238">
        <v>0</v>
      </c>
      <c r="O1023" s="238"/>
      <c r="P1023" s="239">
        <v>0</v>
      </c>
      <c r="Q1023" s="236">
        <v>8</v>
      </c>
      <c r="R1023" s="239">
        <v>0</v>
      </c>
      <c r="S1023" s="253">
        <v>0</v>
      </c>
      <c r="T1023" s="234" t="e">
        <v>#N/A</v>
      </c>
      <c r="U1023" s="234" t="e">
        <v>#N/A</v>
      </c>
      <c r="V1023" s="257"/>
      <c r="W1023" s="234" t="e">
        <v>#N/A</v>
      </c>
      <c r="X1023" s="238">
        <v>1</v>
      </c>
      <c r="Y1023" s="258"/>
      <c r="AA1023" s="238">
        <v>0</v>
      </c>
      <c r="AB1023" s="238">
        <v>0</v>
      </c>
      <c r="AC1023" s="238">
        <v>0</v>
      </c>
      <c r="AD1023" s="238">
        <v>0</v>
      </c>
      <c r="AE1023" s="239">
        <v>0</v>
      </c>
      <c r="AF1023" s="238" t="s">
        <v>233</v>
      </c>
      <c r="AG1023" s="256">
        <f t="shared" si="33"/>
        <v>0</v>
      </c>
      <c r="AH1023" s="240">
        <f t="shared" si="30"/>
        <v>0</v>
      </c>
      <c r="AI1023" s="193"/>
      <c r="AJ1023" s="193"/>
      <c r="AK1023" s="240"/>
      <c r="AO1023" s="241">
        <f t="shared" si="31"/>
        <v>0</v>
      </c>
    </row>
    <row r="1024" spans="1:41" ht="12.75" customHeight="1" x14ac:dyDescent="0.45">
      <c r="A1024" s="246" t="s">
        <v>1282</v>
      </c>
      <c r="B1024" s="251"/>
      <c r="C1024" s="243"/>
      <c r="D1024" s="243"/>
      <c r="E1024" s="232"/>
      <c r="F1024" s="232"/>
      <c r="G1024" s="232"/>
      <c r="H1024" s="232"/>
      <c r="I1024" s="232"/>
      <c r="J1024" s="346" t="str">
        <f t="shared" si="32"/>
        <v/>
      </c>
      <c r="K1024" s="345" t="s">
        <v>233</v>
      </c>
      <c r="L1024" s="252">
        <v>0</v>
      </c>
      <c r="M1024" s="238">
        <v>0</v>
      </c>
      <c r="N1024" s="238">
        <v>0</v>
      </c>
      <c r="O1024" s="238"/>
      <c r="P1024" s="239">
        <v>0</v>
      </c>
      <c r="Q1024" s="236">
        <v>8</v>
      </c>
      <c r="R1024" s="239">
        <v>0</v>
      </c>
      <c r="S1024" s="253">
        <v>0</v>
      </c>
      <c r="T1024" s="234" t="e">
        <v>#N/A</v>
      </c>
      <c r="U1024" s="234" t="e">
        <v>#N/A</v>
      </c>
      <c r="V1024" s="257"/>
      <c r="W1024" s="234" t="e">
        <v>#N/A</v>
      </c>
      <c r="X1024" s="238">
        <v>1</v>
      </c>
      <c r="Y1024" s="258"/>
      <c r="AA1024" s="238">
        <v>0</v>
      </c>
      <c r="AB1024" s="238">
        <v>0</v>
      </c>
      <c r="AC1024" s="238">
        <v>0</v>
      </c>
      <c r="AD1024" s="238">
        <v>0</v>
      </c>
      <c r="AE1024" s="239">
        <v>0</v>
      </c>
      <c r="AF1024" s="238" t="s">
        <v>233</v>
      </c>
      <c r="AG1024" s="256">
        <f t="shared" si="33"/>
        <v>0</v>
      </c>
      <c r="AH1024" s="240">
        <f t="shared" si="30"/>
        <v>0</v>
      </c>
      <c r="AI1024" s="193"/>
      <c r="AJ1024" s="193"/>
      <c r="AK1024" s="240"/>
      <c r="AO1024" s="241">
        <f t="shared" si="31"/>
        <v>0</v>
      </c>
    </row>
    <row r="1025" spans="1:41" ht="12.75" customHeight="1" x14ac:dyDescent="0.45">
      <c r="A1025" s="246" t="s">
        <v>1283</v>
      </c>
      <c r="B1025" s="251"/>
      <c r="C1025" s="243"/>
      <c r="D1025" s="243"/>
      <c r="E1025" s="232"/>
      <c r="F1025" s="232"/>
      <c r="G1025" s="232"/>
      <c r="H1025" s="232"/>
      <c r="I1025" s="232"/>
      <c r="J1025" s="346" t="str">
        <f t="shared" si="32"/>
        <v/>
      </c>
      <c r="K1025" s="345" t="s">
        <v>233</v>
      </c>
      <c r="L1025" s="252">
        <v>0</v>
      </c>
      <c r="M1025" s="238">
        <v>0</v>
      </c>
      <c r="N1025" s="238">
        <v>0</v>
      </c>
      <c r="O1025" s="238"/>
      <c r="P1025" s="239">
        <v>0</v>
      </c>
      <c r="Q1025" s="236">
        <v>8</v>
      </c>
      <c r="R1025" s="239">
        <v>0</v>
      </c>
      <c r="S1025" s="253">
        <v>0</v>
      </c>
      <c r="T1025" s="234" t="e">
        <v>#N/A</v>
      </c>
      <c r="U1025" s="234" t="e">
        <v>#N/A</v>
      </c>
      <c r="V1025" s="257"/>
      <c r="W1025" s="234" t="e">
        <v>#N/A</v>
      </c>
      <c r="X1025" s="238">
        <v>1</v>
      </c>
      <c r="Y1025" s="258"/>
      <c r="AA1025" s="238">
        <v>0</v>
      </c>
      <c r="AB1025" s="238">
        <v>0</v>
      </c>
      <c r="AC1025" s="238">
        <v>0</v>
      </c>
      <c r="AD1025" s="238">
        <v>0</v>
      </c>
      <c r="AE1025" s="239">
        <v>0</v>
      </c>
      <c r="AF1025" s="238" t="s">
        <v>233</v>
      </c>
      <c r="AG1025" s="256">
        <f t="shared" si="33"/>
        <v>0</v>
      </c>
      <c r="AH1025" s="240">
        <f t="shared" si="30"/>
        <v>0</v>
      </c>
      <c r="AI1025" s="193"/>
      <c r="AJ1025" s="193"/>
      <c r="AK1025" s="240"/>
      <c r="AO1025" s="241">
        <f t="shared" si="31"/>
        <v>0</v>
      </c>
    </row>
    <row r="1026" spans="1:41" ht="12.75" customHeight="1" x14ac:dyDescent="0.45">
      <c r="A1026" s="246" t="s">
        <v>1284</v>
      </c>
      <c r="B1026" s="251"/>
      <c r="C1026" s="243"/>
      <c r="D1026" s="243"/>
      <c r="E1026" s="232"/>
      <c r="F1026" s="232"/>
      <c r="G1026" s="232"/>
      <c r="H1026" s="232"/>
      <c r="I1026" s="232"/>
      <c r="J1026" s="346" t="str">
        <f t="shared" si="32"/>
        <v/>
      </c>
      <c r="K1026" s="345" t="s">
        <v>233</v>
      </c>
      <c r="L1026" s="252">
        <v>0</v>
      </c>
      <c r="M1026" s="238">
        <v>0</v>
      </c>
      <c r="N1026" s="238">
        <v>0</v>
      </c>
      <c r="O1026" s="238"/>
      <c r="P1026" s="239">
        <v>0</v>
      </c>
      <c r="Q1026" s="236">
        <v>8</v>
      </c>
      <c r="R1026" s="239">
        <v>0</v>
      </c>
      <c r="S1026" s="253">
        <v>0</v>
      </c>
      <c r="T1026" s="234" t="e">
        <v>#N/A</v>
      </c>
      <c r="U1026" s="234" t="e">
        <v>#N/A</v>
      </c>
      <c r="V1026" s="257"/>
      <c r="W1026" s="234" t="e">
        <v>#N/A</v>
      </c>
      <c r="X1026" s="238">
        <v>1</v>
      </c>
      <c r="Y1026" s="258"/>
      <c r="AA1026" s="238">
        <v>0</v>
      </c>
      <c r="AB1026" s="238">
        <v>0</v>
      </c>
      <c r="AC1026" s="238">
        <v>0</v>
      </c>
      <c r="AD1026" s="238">
        <v>0</v>
      </c>
      <c r="AE1026" s="239">
        <v>0</v>
      </c>
      <c r="AF1026" s="238" t="s">
        <v>233</v>
      </c>
      <c r="AG1026" s="256">
        <f t="shared" si="33"/>
        <v>0</v>
      </c>
      <c r="AH1026" s="240">
        <f t="shared" si="30"/>
        <v>0</v>
      </c>
      <c r="AI1026" s="193"/>
      <c r="AJ1026" s="193"/>
      <c r="AK1026" s="240"/>
      <c r="AO1026" s="241">
        <f t="shared" si="31"/>
        <v>0</v>
      </c>
    </row>
    <row r="1027" spans="1:41" ht="12.75" customHeight="1" x14ac:dyDescent="0.45">
      <c r="A1027" s="246" t="s">
        <v>1285</v>
      </c>
      <c r="B1027" s="251"/>
      <c r="C1027" s="243"/>
      <c r="D1027" s="243"/>
      <c r="E1027" s="232"/>
      <c r="F1027" s="232"/>
      <c r="G1027" s="232"/>
      <c r="H1027" s="232"/>
      <c r="I1027" s="232"/>
      <c r="J1027" s="346" t="str">
        <f t="shared" si="32"/>
        <v/>
      </c>
      <c r="K1027" s="345" t="s">
        <v>233</v>
      </c>
      <c r="L1027" s="252">
        <v>0</v>
      </c>
      <c r="M1027" s="238">
        <v>0</v>
      </c>
      <c r="N1027" s="238">
        <v>0</v>
      </c>
      <c r="O1027" s="238"/>
      <c r="P1027" s="239">
        <v>0</v>
      </c>
      <c r="Q1027" s="236">
        <v>8</v>
      </c>
      <c r="R1027" s="239">
        <v>0</v>
      </c>
      <c r="S1027" s="253">
        <v>0</v>
      </c>
      <c r="T1027" s="234" t="e">
        <v>#N/A</v>
      </c>
      <c r="U1027" s="234" t="e">
        <v>#N/A</v>
      </c>
      <c r="V1027" s="257"/>
      <c r="W1027" s="234" t="e">
        <v>#N/A</v>
      </c>
      <c r="X1027" s="238">
        <v>1</v>
      </c>
      <c r="Y1027" s="258"/>
      <c r="AA1027" s="238">
        <v>0</v>
      </c>
      <c r="AB1027" s="238">
        <v>0</v>
      </c>
      <c r="AC1027" s="238">
        <v>0</v>
      </c>
      <c r="AD1027" s="238">
        <v>0</v>
      </c>
      <c r="AE1027" s="239">
        <v>0</v>
      </c>
      <c r="AF1027" s="238" t="s">
        <v>233</v>
      </c>
      <c r="AG1027" s="256">
        <f>IF(AF1027="CCG Code not found",1,0)</f>
        <v>0</v>
      </c>
      <c r="AH1027" s="240">
        <f t="shared" si="30"/>
        <v>0</v>
      </c>
      <c r="AI1027" s="193"/>
      <c r="AJ1027" s="193"/>
      <c r="AK1027" s="240"/>
      <c r="AO1027" s="241">
        <f t="shared" si="31"/>
        <v>0</v>
      </c>
    </row>
    <row r="1028" spans="1:41" ht="12.75" customHeight="1" x14ac:dyDescent="0.45">
      <c r="A1028" s="246" t="s">
        <v>1286</v>
      </c>
      <c r="B1028" s="251"/>
      <c r="C1028" s="232"/>
      <c r="D1028" s="243"/>
      <c r="E1028" s="243"/>
      <c r="F1028" s="243"/>
      <c r="G1028" s="243"/>
      <c r="H1028" s="243"/>
      <c r="I1028" s="243"/>
      <c r="J1028" s="346" t="str">
        <f t="shared" si="32"/>
        <v/>
      </c>
      <c r="K1028" s="345" t="s">
        <v>233</v>
      </c>
      <c r="L1028" s="252">
        <v>0</v>
      </c>
      <c r="M1028" s="238">
        <v>0</v>
      </c>
      <c r="N1028" s="238">
        <v>0</v>
      </c>
      <c r="O1028" s="238"/>
      <c r="P1028" s="239">
        <v>0</v>
      </c>
      <c r="Q1028" s="236">
        <v>8</v>
      </c>
      <c r="R1028" s="239">
        <v>0</v>
      </c>
      <c r="S1028" s="253">
        <v>0</v>
      </c>
      <c r="T1028" s="234" t="e">
        <v>#N/A</v>
      </c>
      <c r="U1028" s="234" t="e">
        <v>#N/A</v>
      </c>
      <c r="V1028" s="257"/>
      <c r="W1028" s="234" t="e">
        <v>#N/A</v>
      </c>
      <c r="X1028" s="238">
        <v>1</v>
      </c>
      <c r="AA1028" s="238">
        <v>0</v>
      </c>
      <c r="AB1028" s="238">
        <v>0</v>
      </c>
      <c r="AC1028" s="238">
        <v>0</v>
      </c>
      <c r="AD1028" s="238">
        <v>0</v>
      </c>
      <c r="AE1028" s="239">
        <v>0</v>
      </c>
      <c r="AF1028" s="238" t="s">
        <v>233</v>
      </c>
      <c r="AG1028" s="256">
        <f t="shared" ref="AG1028:AG1036" si="34">IF(AF1028="CCG Code not found",1,0)</f>
        <v>0</v>
      </c>
      <c r="AH1028" s="240">
        <f t="shared" si="30"/>
        <v>0</v>
      </c>
      <c r="AI1028" s="193"/>
      <c r="AJ1028" s="193"/>
      <c r="AK1028" s="240"/>
      <c r="AO1028" s="241">
        <f t="shared" si="31"/>
        <v>0</v>
      </c>
    </row>
    <row r="1029" spans="1:41" ht="12.75" customHeight="1" x14ac:dyDescent="0.45">
      <c r="A1029" s="246" t="s">
        <v>1287</v>
      </c>
      <c r="B1029" s="251"/>
      <c r="C1029" s="232"/>
      <c r="D1029" s="243"/>
      <c r="E1029" s="232"/>
      <c r="F1029" s="232"/>
      <c r="G1029" s="232"/>
      <c r="H1029" s="232"/>
      <c r="I1029" s="232"/>
      <c r="J1029" s="346" t="str">
        <f t="shared" si="32"/>
        <v/>
      </c>
      <c r="K1029" s="345" t="s">
        <v>233</v>
      </c>
      <c r="L1029" s="252">
        <v>0</v>
      </c>
      <c r="M1029" s="238">
        <v>0</v>
      </c>
      <c r="N1029" s="238">
        <v>0</v>
      </c>
      <c r="O1029" s="238"/>
      <c r="P1029" s="239">
        <v>0</v>
      </c>
      <c r="Q1029" s="236">
        <v>8</v>
      </c>
      <c r="R1029" s="239">
        <v>0</v>
      </c>
      <c r="S1029" s="253">
        <v>0</v>
      </c>
      <c r="T1029" s="234" t="e">
        <v>#N/A</v>
      </c>
      <c r="U1029" s="234" t="e">
        <v>#N/A</v>
      </c>
      <c r="V1029" s="257"/>
      <c r="W1029" s="234" t="e">
        <v>#N/A</v>
      </c>
      <c r="X1029" s="238">
        <v>1</v>
      </c>
      <c r="AA1029" s="238">
        <v>0</v>
      </c>
      <c r="AB1029" s="238">
        <v>0</v>
      </c>
      <c r="AC1029" s="238">
        <v>0</v>
      </c>
      <c r="AD1029" s="238">
        <v>0</v>
      </c>
      <c r="AE1029" s="239">
        <v>0</v>
      </c>
      <c r="AF1029" s="238" t="s">
        <v>233</v>
      </c>
      <c r="AG1029" s="256">
        <f t="shared" si="34"/>
        <v>0</v>
      </c>
      <c r="AH1029" s="240">
        <f t="shared" si="30"/>
        <v>0</v>
      </c>
      <c r="AI1029" s="193"/>
      <c r="AJ1029" s="193"/>
      <c r="AK1029" s="240"/>
      <c r="AO1029" s="241">
        <f t="shared" si="31"/>
        <v>0</v>
      </c>
    </row>
    <row r="1030" spans="1:41" ht="12.75" customHeight="1" x14ac:dyDescent="0.45">
      <c r="A1030" s="246" t="s">
        <v>1288</v>
      </c>
      <c r="B1030" s="251"/>
      <c r="C1030" s="243"/>
      <c r="D1030" s="243"/>
      <c r="E1030" s="243"/>
      <c r="F1030" s="243"/>
      <c r="G1030" s="243"/>
      <c r="H1030" s="243"/>
      <c r="I1030" s="243"/>
      <c r="J1030" s="346" t="str">
        <f t="shared" si="32"/>
        <v/>
      </c>
      <c r="K1030" s="345" t="s">
        <v>233</v>
      </c>
      <c r="L1030" s="252">
        <v>0</v>
      </c>
      <c r="M1030" s="238">
        <v>0</v>
      </c>
      <c r="N1030" s="238">
        <v>0</v>
      </c>
      <c r="O1030" s="238"/>
      <c r="P1030" s="239">
        <v>0</v>
      </c>
      <c r="Q1030" s="236">
        <v>8</v>
      </c>
      <c r="R1030" s="239">
        <v>0</v>
      </c>
      <c r="S1030" s="253">
        <v>0</v>
      </c>
      <c r="T1030" s="234" t="e">
        <v>#N/A</v>
      </c>
      <c r="U1030" s="234" t="e">
        <v>#N/A</v>
      </c>
      <c r="V1030" s="257"/>
      <c r="W1030" s="234" t="e">
        <v>#N/A</v>
      </c>
      <c r="X1030" s="238">
        <v>1</v>
      </c>
      <c r="AA1030" s="238">
        <v>0</v>
      </c>
      <c r="AB1030" s="238">
        <v>0</v>
      </c>
      <c r="AC1030" s="238">
        <v>0</v>
      </c>
      <c r="AD1030" s="238">
        <v>0</v>
      </c>
      <c r="AE1030" s="239">
        <v>0</v>
      </c>
      <c r="AF1030" s="238" t="s">
        <v>233</v>
      </c>
      <c r="AG1030" s="256">
        <f t="shared" si="34"/>
        <v>0</v>
      </c>
      <c r="AH1030" s="240">
        <f t="shared" si="30"/>
        <v>0</v>
      </c>
      <c r="AI1030" s="193"/>
      <c r="AJ1030" s="193"/>
      <c r="AK1030" s="240"/>
      <c r="AO1030" s="241">
        <f t="shared" si="31"/>
        <v>0</v>
      </c>
    </row>
    <row r="1031" spans="1:41" ht="12.75" customHeight="1" x14ac:dyDescent="0.45">
      <c r="A1031" s="246" t="s">
        <v>1289</v>
      </c>
      <c r="B1031" s="251"/>
      <c r="C1031" s="232"/>
      <c r="D1031" s="243"/>
      <c r="E1031" s="232"/>
      <c r="F1031" s="232"/>
      <c r="G1031" s="232"/>
      <c r="H1031" s="232"/>
      <c r="I1031" s="232"/>
      <c r="J1031" s="346" t="str">
        <f t="shared" si="32"/>
        <v/>
      </c>
      <c r="K1031" s="345" t="s">
        <v>233</v>
      </c>
      <c r="L1031" s="252">
        <v>0</v>
      </c>
      <c r="M1031" s="238">
        <v>0</v>
      </c>
      <c r="N1031" s="238">
        <v>0</v>
      </c>
      <c r="O1031" s="238"/>
      <c r="P1031" s="239">
        <v>0</v>
      </c>
      <c r="Q1031" s="236">
        <v>8</v>
      </c>
      <c r="R1031" s="239">
        <v>0</v>
      </c>
      <c r="S1031" s="253">
        <v>0</v>
      </c>
      <c r="T1031" s="234" t="e">
        <v>#N/A</v>
      </c>
      <c r="U1031" s="234" t="e">
        <v>#N/A</v>
      </c>
      <c r="V1031" s="257"/>
      <c r="W1031" s="234" t="e">
        <v>#N/A</v>
      </c>
      <c r="X1031" s="238">
        <v>1</v>
      </c>
      <c r="AA1031" s="238">
        <v>0</v>
      </c>
      <c r="AB1031" s="238">
        <v>0</v>
      </c>
      <c r="AC1031" s="238">
        <v>0</v>
      </c>
      <c r="AD1031" s="238">
        <v>0</v>
      </c>
      <c r="AE1031" s="239">
        <v>0</v>
      </c>
      <c r="AF1031" s="238" t="s">
        <v>233</v>
      </c>
      <c r="AG1031" s="256">
        <f t="shared" si="34"/>
        <v>0</v>
      </c>
      <c r="AH1031" s="240">
        <f t="shared" si="30"/>
        <v>0</v>
      </c>
      <c r="AI1031" s="193"/>
      <c r="AJ1031" s="193"/>
      <c r="AK1031" s="240"/>
      <c r="AO1031" s="241">
        <f t="shared" si="31"/>
        <v>0</v>
      </c>
    </row>
    <row r="1032" spans="1:41" ht="12.75" customHeight="1" x14ac:dyDescent="0.45">
      <c r="A1032" s="246" t="s">
        <v>1290</v>
      </c>
      <c r="B1032" s="251"/>
      <c r="C1032" s="232"/>
      <c r="D1032" s="243"/>
      <c r="E1032" s="243"/>
      <c r="F1032" s="243"/>
      <c r="G1032" s="243"/>
      <c r="H1032" s="243"/>
      <c r="I1032" s="243"/>
      <c r="J1032" s="346" t="str">
        <f t="shared" si="32"/>
        <v/>
      </c>
      <c r="K1032" s="345" t="s">
        <v>233</v>
      </c>
      <c r="L1032" s="252">
        <v>0</v>
      </c>
      <c r="M1032" s="238">
        <v>0</v>
      </c>
      <c r="N1032" s="238">
        <v>0</v>
      </c>
      <c r="O1032" s="238"/>
      <c r="P1032" s="239">
        <v>0</v>
      </c>
      <c r="Q1032" s="236">
        <v>8</v>
      </c>
      <c r="R1032" s="239">
        <v>0</v>
      </c>
      <c r="S1032" s="253">
        <v>0</v>
      </c>
      <c r="T1032" s="234" t="e">
        <v>#N/A</v>
      </c>
      <c r="U1032" s="234" t="e">
        <v>#N/A</v>
      </c>
      <c r="V1032" s="257"/>
      <c r="W1032" s="234" t="e">
        <v>#N/A</v>
      </c>
      <c r="X1032" s="238">
        <v>1</v>
      </c>
      <c r="AA1032" s="238">
        <v>0</v>
      </c>
      <c r="AB1032" s="238">
        <v>0</v>
      </c>
      <c r="AC1032" s="238">
        <v>0</v>
      </c>
      <c r="AD1032" s="238">
        <v>0</v>
      </c>
      <c r="AE1032" s="239">
        <v>0</v>
      </c>
      <c r="AF1032" s="238" t="s">
        <v>233</v>
      </c>
      <c r="AG1032" s="256">
        <f t="shared" si="34"/>
        <v>0</v>
      </c>
      <c r="AH1032" s="240">
        <f t="shared" si="30"/>
        <v>0</v>
      </c>
      <c r="AI1032" s="193"/>
      <c r="AJ1032" s="193"/>
      <c r="AK1032" s="240"/>
      <c r="AO1032" s="241">
        <f t="shared" si="31"/>
        <v>0</v>
      </c>
    </row>
    <row r="1033" spans="1:41" ht="12.75" customHeight="1" x14ac:dyDescent="0.45">
      <c r="A1033" s="246" t="s">
        <v>1291</v>
      </c>
      <c r="B1033" s="251"/>
      <c r="C1033" s="243"/>
      <c r="D1033" s="243"/>
      <c r="E1033" s="232"/>
      <c r="F1033" s="232"/>
      <c r="G1033" s="232"/>
      <c r="H1033" s="232"/>
      <c r="I1033" s="232"/>
      <c r="J1033" s="346" t="str">
        <f t="shared" si="32"/>
        <v/>
      </c>
      <c r="K1033" s="345" t="s">
        <v>233</v>
      </c>
      <c r="L1033" s="252">
        <v>0</v>
      </c>
      <c r="M1033" s="238">
        <v>0</v>
      </c>
      <c r="N1033" s="238">
        <v>0</v>
      </c>
      <c r="O1033" s="238"/>
      <c r="P1033" s="239">
        <v>0</v>
      </c>
      <c r="Q1033" s="236">
        <v>8</v>
      </c>
      <c r="R1033" s="239">
        <v>0</v>
      </c>
      <c r="S1033" s="253">
        <v>0</v>
      </c>
      <c r="T1033" s="234" t="e">
        <v>#N/A</v>
      </c>
      <c r="U1033" s="234" t="e">
        <v>#N/A</v>
      </c>
      <c r="V1033" s="257"/>
      <c r="W1033" s="234" t="e">
        <v>#N/A</v>
      </c>
      <c r="X1033" s="238">
        <v>1</v>
      </c>
      <c r="AA1033" s="238">
        <v>0</v>
      </c>
      <c r="AB1033" s="238">
        <v>0</v>
      </c>
      <c r="AC1033" s="238">
        <v>0</v>
      </c>
      <c r="AD1033" s="238">
        <v>0</v>
      </c>
      <c r="AE1033" s="239">
        <v>0</v>
      </c>
      <c r="AF1033" s="238" t="s">
        <v>233</v>
      </c>
      <c r="AG1033" s="256">
        <f t="shared" si="34"/>
        <v>0</v>
      </c>
      <c r="AH1033" s="240">
        <f t="shared" si="30"/>
        <v>0</v>
      </c>
      <c r="AI1033" s="193"/>
      <c r="AJ1033" s="193"/>
      <c r="AK1033" s="240"/>
      <c r="AO1033" s="241">
        <f t="shared" si="31"/>
        <v>0</v>
      </c>
    </row>
    <row r="1034" spans="1:41" ht="12.75" customHeight="1" x14ac:dyDescent="0.45">
      <c r="A1034" s="246" t="s">
        <v>1292</v>
      </c>
      <c r="B1034" s="251"/>
      <c r="C1034" s="232"/>
      <c r="D1034" s="243"/>
      <c r="E1034" s="243"/>
      <c r="F1034" s="243"/>
      <c r="G1034" s="243"/>
      <c r="H1034" s="243"/>
      <c r="I1034" s="243"/>
      <c r="J1034" s="346" t="str">
        <f t="shared" si="32"/>
        <v/>
      </c>
      <c r="K1034" s="345" t="s">
        <v>233</v>
      </c>
      <c r="L1034" s="252">
        <v>0</v>
      </c>
      <c r="M1034" s="238">
        <v>0</v>
      </c>
      <c r="N1034" s="238">
        <v>0</v>
      </c>
      <c r="O1034" s="238"/>
      <c r="P1034" s="239">
        <v>0</v>
      </c>
      <c r="Q1034" s="236">
        <v>8</v>
      </c>
      <c r="R1034" s="239">
        <v>0</v>
      </c>
      <c r="S1034" s="253">
        <v>0</v>
      </c>
      <c r="T1034" s="234" t="e">
        <v>#N/A</v>
      </c>
      <c r="U1034" s="234" t="e">
        <v>#N/A</v>
      </c>
      <c r="V1034" s="257"/>
      <c r="W1034" s="234" t="e">
        <v>#N/A</v>
      </c>
      <c r="X1034" s="238">
        <v>1</v>
      </c>
      <c r="AA1034" s="238">
        <v>0</v>
      </c>
      <c r="AB1034" s="238">
        <v>0</v>
      </c>
      <c r="AC1034" s="238">
        <v>0</v>
      </c>
      <c r="AD1034" s="238">
        <v>0</v>
      </c>
      <c r="AE1034" s="239">
        <v>0</v>
      </c>
      <c r="AF1034" s="238" t="s">
        <v>233</v>
      </c>
      <c r="AG1034" s="256">
        <f t="shared" si="34"/>
        <v>0</v>
      </c>
      <c r="AH1034" s="240">
        <f t="shared" si="30"/>
        <v>0</v>
      </c>
      <c r="AI1034" s="193"/>
      <c r="AJ1034" s="193"/>
      <c r="AK1034" s="240"/>
      <c r="AO1034" s="241">
        <f t="shared" si="31"/>
        <v>0</v>
      </c>
    </row>
    <row r="1035" spans="1:41" ht="12.75" customHeight="1" x14ac:dyDescent="0.45">
      <c r="A1035" s="246" t="s">
        <v>1293</v>
      </c>
      <c r="B1035" s="251"/>
      <c r="C1035" s="232"/>
      <c r="D1035" s="243"/>
      <c r="E1035" s="232"/>
      <c r="F1035" s="232"/>
      <c r="G1035" s="232"/>
      <c r="H1035" s="232"/>
      <c r="I1035" s="232"/>
      <c r="J1035" s="346" t="str">
        <f t="shared" si="32"/>
        <v/>
      </c>
      <c r="K1035" s="345" t="s">
        <v>233</v>
      </c>
      <c r="L1035" s="252">
        <v>0</v>
      </c>
      <c r="M1035" s="238">
        <v>0</v>
      </c>
      <c r="N1035" s="238">
        <v>0</v>
      </c>
      <c r="O1035" s="238"/>
      <c r="P1035" s="239">
        <v>0</v>
      </c>
      <c r="Q1035" s="236">
        <v>8</v>
      </c>
      <c r="R1035" s="239">
        <v>0</v>
      </c>
      <c r="S1035" s="253">
        <v>0</v>
      </c>
      <c r="T1035" s="234" t="e">
        <v>#N/A</v>
      </c>
      <c r="U1035" s="234" t="e">
        <v>#N/A</v>
      </c>
      <c r="V1035" s="257"/>
      <c r="W1035" s="234" t="e">
        <v>#N/A</v>
      </c>
      <c r="X1035" s="238">
        <v>1</v>
      </c>
      <c r="AA1035" s="238">
        <v>0</v>
      </c>
      <c r="AB1035" s="238">
        <v>0</v>
      </c>
      <c r="AC1035" s="238">
        <v>0</v>
      </c>
      <c r="AD1035" s="238">
        <v>0</v>
      </c>
      <c r="AE1035" s="239">
        <v>0</v>
      </c>
      <c r="AF1035" s="238" t="s">
        <v>233</v>
      </c>
      <c r="AG1035" s="256">
        <f t="shared" si="34"/>
        <v>0</v>
      </c>
      <c r="AH1035" s="240">
        <f t="shared" si="30"/>
        <v>0</v>
      </c>
      <c r="AI1035" s="193"/>
      <c r="AJ1035" s="193"/>
      <c r="AK1035" s="240"/>
      <c r="AO1035" s="241">
        <f t="shared" si="31"/>
        <v>0</v>
      </c>
    </row>
    <row r="1036" spans="1:41" ht="12.75" customHeight="1" x14ac:dyDescent="0.45">
      <c r="A1036" s="246" t="s">
        <v>1294</v>
      </c>
      <c r="B1036" s="251"/>
      <c r="C1036" s="243"/>
      <c r="D1036" s="243"/>
      <c r="E1036" s="243"/>
      <c r="F1036" s="243"/>
      <c r="G1036" s="243"/>
      <c r="H1036" s="243"/>
      <c r="I1036" s="243"/>
      <c r="J1036" s="346" t="str">
        <f t="shared" si="32"/>
        <v/>
      </c>
      <c r="K1036" s="345" t="s">
        <v>233</v>
      </c>
      <c r="L1036" s="252">
        <v>0</v>
      </c>
      <c r="M1036" s="238">
        <v>0</v>
      </c>
      <c r="N1036" s="238">
        <v>0</v>
      </c>
      <c r="O1036" s="238"/>
      <c r="P1036" s="239">
        <v>0</v>
      </c>
      <c r="Q1036" s="236">
        <v>8</v>
      </c>
      <c r="R1036" s="239">
        <v>0</v>
      </c>
      <c r="S1036" s="253">
        <v>0</v>
      </c>
      <c r="T1036" s="234" t="e">
        <v>#N/A</v>
      </c>
      <c r="U1036" s="234" t="e">
        <v>#N/A</v>
      </c>
      <c r="V1036" s="257"/>
      <c r="W1036" s="234" t="e">
        <v>#N/A</v>
      </c>
      <c r="X1036" s="238">
        <v>1</v>
      </c>
      <c r="AA1036" s="238">
        <v>0</v>
      </c>
      <c r="AB1036" s="238">
        <v>0</v>
      </c>
      <c r="AC1036" s="238">
        <v>0</v>
      </c>
      <c r="AD1036" s="238">
        <v>0</v>
      </c>
      <c r="AE1036" s="239">
        <v>0</v>
      </c>
      <c r="AF1036" s="238" t="s">
        <v>233</v>
      </c>
      <c r="AG1036" s="256">
        <f t="shared" si="34"/>
        <v>0</v>
      </c>
      <c r="AH1036" s="240">
        <f t="shared" si="30"/>
        <v>0</v>
      </c>
      <c r="AI1036" s="193"/>
      <c r="AJ1036" s="193"/>
      <c r="AK1036" s="240"/>
      <c r="AO1036" s="241">
        <f t="shared" si="31"/>
        <v>0</v>
      </c>
    </row>
    <row r="1037" spans="1:41" hidden="1" x14ac:dyDescent="0.4">
      <c r="A1037" s="205"/>
      <c r="H1037" s="261"/>
      <c r="J1037" s="190"/>
      <c r="K1037" s="190"/>
      <c r="L1037" s="191"/>
      <c r="O1037" s="252"/>
      <c r="Q1037" s="238">
        <v>1</v>
      </c>
      <c r="S1037" s="191"/>
      <c r="T1037" s="190"/>
      <c r="X1037" s="239">
        <v>25</v>
      </c>
      <c r="AG1037" s="239">
        <v>0</v>
      </c>
      <c r="AI1037" s="193"/>
      <c r="AK1037" s="190"/>
    </row>
    <row r="1038" spans="1:41" hidden="1" x14ac:dyDescent="0.4">
      <c r="A1038" s="205"/>
      <c r="H1038" s="261"/>
      <c r="J1038" s="190"/>
      <c r="K1038" s="190"/>
      <c r="L1038" s="191"/>
      <c r="O1038" s="252"/>
      <c r="Q1038" s="238">
        <v>1</v>
      </c>
      <c r="S1038" s="191"/>
      <c r="T1038" s="190"/>
      <c r="AI1038" s="193"/>
      <c r="AK1038" s="190"/>
    </row>
    <row r="1039" spans="1:41" hidden="1" x14ac:dyDescent="0.4">
      <c r="A1039" s="205"/>
      <c r="H1039" s="261"/>
      <c r="J1039" s="190"/>
      <c r="K1039" s="190"/>
      <c r="L1039" s="191"/>
      <c r="O1039" s="252"/>
      <c r="Q1039" s="238">
        <v>1</v>
      </c>
      <c r="S1039" s="191"/>
      <c r="T1039" s="190"/>
      <c r="AI1039" s="193"/>
      <c r="AK1039" s="190"/>
    </row>
    <row r="1040" spans="1:41" hidden="1" x14ac:dyDescent="0.4">
      <c r="H1040" s="261"/>
      <c r="J1040" s="190"/>
      <c r="K1040" s="190"/>
      <c r="L1040" s="191"/>
      <c r="O1040" s="252"/>
      <c r="Q1040" s="238">
        <v>1</v>
      </c>
      <c r="S1040" s="191"/>
      <c r="T1040" s="190"/>
      <c r="AI1040" s="193"/>
      <c r="AK1040" s="190"/>
    </row>
    <row r="1041" spans="2:37" hidden="1" x14ac:dyDescent="0.4">
      <c r="B1041" s="262" t="s">
        <v>1295</v>
      </c>
      <c r="H1041" s="261"/>
      <c r="J1041" s="190"/>
      <c r="K1041" s="190"/>
      <c r="L1041" s="191"/>
      <c r="O1041" s="252"/>
      <c r="Q1041" s="238">
        <v>1</v>
      </c>
      <c r="S1041" s="191"/>
      <c r="T1041" s="190"/>
      <c r="AI1041" s="193"/>
      <c r="AK1041" s="190"/>
    </row>
    <row r="1042" spans="2:37" hidden="1" x14ac:dyDescent="0.4">
      <c r="B1042" s="262"/>
      <c r="H1042" s="261"/>
      <c r="J1042" s="190"/>
      <c r="K1042" s="190"/>
      <c r="L1042" s="191"/>
      <c r="O1042" s="252"/>
      <c r="Q1042" s="238">
        <v>1</v>
      </c>
      <c r="S1042" s="191"/>
      <c r="T1042" s="190"/>
      <c r="AI1042" s="193"/>
      <c r="AK1042" s="190"/>
    </row>
    <row r="1043" spans="2:37" hidden="1" x14ac:dyDescent="0.4">
      <c r="H1043" s="261"/>
      <c r="J1043" s="190"/>
      <c r="K1043" s="190"/>
      <c r="L1043" s="191"/>
      <c r="O1043" s="252"/>
      <c r="Q1043" s="238">
        <v>1</v>
      </c>
      <c r="S1043" s="191"/>
      <c r="T1043" s="190"/>
      <c r="AI1043" s="193"/>
      <c r="AK1043" s="190"/>
    </row>
    <row r="1044" spans="2:37" hidden="1" x14ac:dyDescent="0.4">
      <c r="H1044" s="261"/>
      <c r="J1044" s="190"/>
      <c r="K1044" s="190"/>
      <c r="L1044" s="191"/>
      <c r="O1044" s="252"/>
      <c r="Q1044" s="238">
        <v>1</v>
      </c>
      <c r="S1044" s="191"/>
      <c r="T1044" s="190"/>
      <c r="AI1044" s="193"/>
      <c r="AK1044" s="190"/>
    </row>
    <row r="1045" spans="2:37" hidden="1" x14ac:dyDescent="0.4">
      <c r="H1045" s="261"/>
      <c r="J1045" s="190"/>
      <c r="K1045" s="190"/>
      <c r="L1045" s="191"/>
      <c r="O1045" s="252"/>
      <c r="Q1045" s="238">
        <v>1</v>
      </c>
      <c r="S1045" s="191"/>
      <c r="T1045" s="190"/>
      <c r="AI1045" s="193"/>
      <c r="AK1045" s="190"/>
    </row>
    <row r="1046" spans="2:37" hidden="1" x14ac:dyDescent="0.4">
      <c r="H1046" s="261"/>
      <c r="J1046" s="190"/>
      <c r="K1046" s="190"/>
      <c r="L1046" s="191"/>
      <c r="O1046" s="252"/>
      <c r="Q1046" s="238">
        <v>1</v>
      </c>
      <c r="S1046" s="191"/>
      <c r="T1046" s="190"/>
      <c r="AI1046" s="193"/>
      <c r="AK1046" s="190"/>
    </row>
    <row r="1047" spans="2:37" hidden="1" x14ac:dyDescent="0.4">
      <c r="H1047" s="261"/>
      <c r="J1047" s="190"/>
      <c r="K1047" s="190"/>
      <c r="L1047" s="191"/>
      <c r="O1047" s="252"/>
      <c r="Q1047" s="238">
        <v>1</v>
      </c>
      <c r="S1047" s="191"/>
      <c r="T1047" s="190"/>
      <c r="AI1047" s="193"/>
      <c r="AK1047" s="190"/>
    </row>
    <row r="1048" spans="2:37" hidden="1" x14ac:dyDescent="0.4">
      <c r="H1048" s="261"/>
      <c r="J1048" s="190"/>
      <c r="K1048" s="190"/>
      <c r="L1048" s="191"/>
      <c r="O1048" s="252"/>
      <c r="Q1048" s="238">
        <v>1</v>
      </c>
      <c r="S1048" s="191"/>
      <c r="T1048" s="190"/>
      <c r="AI1048" s="193"/>
      <c r="AK1048" s="190"/>
    </row>
    <row r="1049" spans="2:37" hidden="1" x14ac:dyDescent="0.4">
      <c r="H1049" s="261"/>
      <c r="J1049" s="190"/>
      <c r="K1049" s="190"/>
      <c r="L1049" s="191"/>
      <c r="O1049" s="252"/>
      <c r="Q1049" s="238">
        <v>1</v>
      </c>
      <c r="S1049" s="191"/>
      <c r="T1049" s="190"/>
      <c r="AI1049" s="193"/>
      <c r="AK1049" s="190"/>
    </row>
    <row r="1050" spans="2:37" hidden="1" x14ac:dyDescent="0.4">
      <c r="H1050" s="261"/>
      <c r="J1050" s="190"/>
      <c r="K1050" s="190"/>
      <c r="L1050" s="191"/>
      <c r="O1050" s="252"/>
      <c r="Q1050" s="238">
        <v>1</v>
      </c>
      <c r="S1050" s="191"/>
      <c r="T1050" s="190"/>
      <c r="AI1050" s="193"/>
      <c r="AK1050" s="190"/>
    </row>
    <row r="1051" spans="2:37" hidden="1" x14ac:dyDescent="0.4">
      <c r="H1051" s="261"/>
      <c r="J1051" s="190"/>
      <c r="K1051" s="190"/>
      <c r="L1051" s="191"/>
      <c r="O1051" s="252"/>
      <c r="Q1051" s="238">
        <v>1</v>
      </c>
      <c r="S1051" s="191"/>
      <c r="T1051" s="190"/>
      <c r="AI1051" s="193"/>
      <c r="AK1051" s="190"/>
    </row>
    <row r="1052" spans="2:37" hidden="1" x14ac:dyDescent="0.4">
      <c r="H1052" s="261"/>
      <c r="J1052" s="190"/>
      <c r="K1052" s="190"/>
      <c r="L1052" s="191"/>
      <c r="O1052" s="252"/>
      <c r="Q1052" s="238">
        <v>1</v>
      </c>
      <c r="S1052" s="191"/>
      <c r="T1052" s="190"/>
      <c r="AI1052" s="193"/>
      <c r="AK1052" s="190"/>
    </row>
    <row r="1053" spans="2:37" hidden="1" x14ac:dyDescent="0.4">
      <c r="H1053" s="261"/>
      <c r="J1053" s="190"/>
      <c r="K1053" s="190"/>
      <c r="L1053" s="191"/>
      <c r="O1053" s="252"/>
      <c r="Q1053" s="238">
        <v>1</v>
      </c>
      <c r="S1053" s="191"/>
      <c r="T1053" s="190"/>
      <c r="AI1053" s="193"/>
      <c r="AK1053" s="190"/>
    </row>
    <row r="1054" spans="2:37" hidden="1" x14ac:dyDescent="0.4">
      <c r="H1054" s="261"/>
      <c r="J1054" s="190"/>
      <c r="K1054" s="190"/>
      <c r="L1054" s="191"/>
      <c r="O1054" s="252"/>
      <c r="Q1054" s="238">
        <v>1</v>
      </c>
      <c r="S1054" s="191"/>
      <c r="T1054" s="190"/>
      <c r="AI1054" s="193"/>
      <c r="AK1054" s="190"/>
    </row>
    <row r="1055" spans="2:37" hidden="1" x14ac:dyDescent="0.4">
      <c r="H1055" s="261"/>
      <c r="J1055" s="190"/>
      <c r="K1055" s="190"/>
      <c r="L1055" s="191"/>
      <c r="O1055" s="252"/>
      <c r="Q1055" s="238">
        <v>1</v>
      </c>
      <c r="S1055" s="191"/>
      <c r="T1055" s="190"/>
      <c r="AI1055" s="193"/>
      <c r="AK1055" s="190"/>
    </row>
    <row r="1056" spans="2:37" hidden="1" x14ac:dyDescent="0.4">
      <c r="H1056" s="261"/>
      <c r="J1056" s="190"/>
      <c r="K1056" s="190"/>
      <c r="L1056" s="191"/>
      <c r="O1056" s="252"/>
      <c r="Q1056" s="238">
        <v>1</v>
      </c>
      <c r="S1056" s="191"/>
      <c r="T1056" s="190"/>
      <c r="AI1056" s="193"/>
      <c r="AK1056" s="190"/>
    </row>
    <row r="1057" spans="8:37" hidden="1" x14ac:dyDescent="0.4">
      <c r="H1057" s="261"/>
      <c r="J1057" s="240"/>
      <c r="K1057" s="190"/>
      <c r="L1057" s="191"/>
      <c r="O1057" s="252"/>
      <c r="Q1057" s="238">
        <v>1</v>
      </c>
      <c r="S1057" s="191"/>
      <c r="T1057" s="190"/>
      <c r="AI1057" s="193"/>
      <c r="AK1057" s="190"/>
    </row>
    <row r="1058" spans="8:37" hidden="1" x14ac:dyDescent="0.4">
      <c r="H1058" s="261"/>
      <c r="J1058" s="240"/>
      <c r="K1058" s="190"/>
      <c r="L1058" s="191"/>
      <c r="O1058" s="252"/>
      <c r="Q1058" s="238">
        <v>1</v>
      </c>
      <c r="S1058" s="191"/>
      <c r="T1058" s="190"/>
      <c r="AI1058" s="193"/>
      <c r="AK1058" s="190"/>
    </row>
    <row r="1059" spans="8:37" hidden="1" x14ac:dyDescent="0.4">
      <c r="H1059" s="261"/>
      <c r="J1059" s="240"/>
      <c r="K1059" s="190"/>
      <c r="L1059" s="191"/>
      <c r="O1059" s="252"/>
      <c r="Q1059" s="238">
        <v>1</v>
      </c>
      <c r="S1059" s="191"/>
      <c r="T1059" s="190"/>
      <c r="AI1059" s="193"/>
      <c r="AK1059" s="190"/>
    </row>
    <row r="1060" spans="8:37" hidden="1" x14ac:dyDescent="0.4">
      <c r="H1060" s="261"/>
      <c r="J1060" s="240"/>
      <c r="K1060" s="190"/>
      <c r="L1060" s="191"/>
      <c r="O1060" s="252"/>
      <c r="Q1060" s="238">
        <v>1</v>
      </c>
      <c r="S1060" s="191"/>
      <c r="T1060" s="190"/>
      <c r="AI1060" s="193"/>
      <c r="AK1060" s="190"/>
    </row>
    <row r="1061" spans="8:37" hidden="1" x14ac:dyDescent="0.4">
      <c r="H1061" s="261"/>
      <c r="J1061" s="240"/>
      <c r="K1061" s="190"/>
      <c r="L1061" s="191"/>
      <c r="O1061" s="252"/>
      <c r="Q1061" s="238">
        <v>1</v>
      </c>
      <c r="S1061" s="191"/>
      <c r="T1061" s="190"/>
      <c r="AI1061" s="193"/>
      <c r="AK1061" s="190"/>
    </row>
    <row r="1062" spans="8:37" hidden="1" x14ac:dyDescent="0.4">
      <c r="H1062" s="261"/>
      <c r="J1062" s="240"/>
      <c r="K1062" s="190"/>
      <c r="L1062" s="191"/>
      <c r="O1062" s="252"/>
      <c r="Q1062" s="239">
        <v>9</v>
      </c>
      <c r="S1062" s="191"/>
      <c r="T1062" s="190"/>
      <c r="AI1062" s="193"/>
      <c r="AK1062" s="190"/>
    </row>
    <row r="1063" spans="8:37" hidden="1" x14ac:dyDescent="0.4">
      <c r="H1063" s="261"/>
      <c r="J1063" s="240"/>
      <c r="K1063" s="190"/>
      <c r="L1063" s="191"/>
      <c r="O1063" s="252"/>
      <c r="Q1063" s="239">
        <v>9</v>
      </c>
      <c r="S1063" s="191"/>
      <c r="T1063" s="190"/>
      <c r="AI1063" s="193"/>
      <c r="AK1063" s="190"/>
    </row>
    <row r="1064" spans="8:37" hidden="1" x14ac:dyDescent="0.4">
      <c r="H1064" s="261"/>
      <c r="J1064" s="240"/>
      <c r="K1064" s="190"/>
      <c r="L1064" s="191"/>
      <c r="O1064" s="252"/>
      <c r="Q1064" s="239">
        <v>9</v>
      </c>
      <c r="S1064" s="191"/>
      <c r="T1064" s="190"/>
      <c r="AI1064" s="193"/>
      <c r="AK1064" s="190"/>
    </row>
    <row r="1065" spans="8:37" hidden="1" x14ac:dyDescent="0.4">
      <c r="H1065" s="261"/>
      <c r="J1065" s="240"/>
      <c r="K1065" s="190"/>
      <c r="L1065" s="191"/>
      <c r="O1065" s="252"/>
      <c r="Q1065" s="239">
        <v>9</v>
      </c>
      <c r="S1065" s="191"/>
      <c r="T1065" s="190"/>
      <c r="AI1065" s="193"/>
      <c r="AK1065" s="190"/>
    </row>
    <row r="1066" spans="8:37" hidden="1" x14ac:dyDescent="0.4">
      <c r="H1066" s="261"/>
      <c r="J1066" s="240"/>
      <c r="K1066" s="190"/>
      <c r="L1066" s="191"/>
      <c r="O1066" s="252"/>
      <c r="Q1066" s="239">
        <v>9</v>
      </c>
      <c r="S1066" s="191"/>
      <c r="T1066" s="190"/>
      <c r="AI1066" s="193"/>
      <c r="AK1066" s="190"/>
    </row>
    <row r="1067" spans="8:37" hidden="1" x14ac:dyDescent="0.4">
      <c r="H1067" s="261"/>
      <c r="J1067" s="240"/>
      <c r="K1067" s="190"/>
      <c r="L1067" s="191"/>
      <c r="O1067" s="252"/>
      <c r="Q1067" s="239">
        <v>9</v>
      </c>
      <c r="S1067" s="191"/>
      <c r="T1067" s="190"/>
      <c r="AI1067" s="193"/>
      <c r="AK1067" s="190"/>
    </row>
    <row r="1068" spans="8:37" hidden="1" x14ac:dyDescent="0.4">
      <c r="H1068" s="261"/>
      <c r="J1068" s="240"/>
      <c r="K1068" s="190"/>
      <c r="L1068" s="191"/>
      <c r="O1068" s="252"/>
      <c r="Q1068" s="239">
        <v>9</v>
      </c>
      <c r="S1068" s="191"/>
      <c r="T1068" s="190"/>
      <c r="AI1068" s="193"/>
      <c r="AK1068" s="190"/>
    </row>
    <row r="1069" spans="8:37" hidden="1" x14ac:dyDescent="0.4">
      <c r="H1069" s="261"/>
      <c r="J1069" s="240"/>
      <c r="K1069" s="190"/>
      <c r="L1069" s="191"/>
      <c r="O1069" s="252"/>
      <c r="Q1069" s="239">
        <v>9</v>
      </c>
      <c r="S1069" s="191"/>
      <c r="T1069" s="190"/>
      <c r="AI1069" s="193"/>
      <c r="AK1069" s="190"/>
    </row>
    <row r="1070" spans="8:37" hidden="1" x14ac:dyDescent="0.4">
      <c r="H1070" s="261"/>
      <c r="J1070" s="240"/>
      <c r="K1070" s="190"/>
      <c r="L1070" s="191"/>
      <c r="O1070" s="252"/>
      <c r="Q1070" s="239">
        <v>9</v>
      </c>
      <c r="S1070" s="191"/>
      <c r="T1070" s="190"/>
      <c r="AI1070" s="193"/>
      <c r="AK1070" s="190"/>
    </row>
    <row r="1071" spans="8:37" hidden="1" x14ac:dyDescent="0.4">
      <c r="H1071" s="261"/>
      <c r="J1071" s="240"/>
      <c r="K1071" s="190"/>
      <c r="L1071" s="191"/>
      <c r="O1071" s="252"/>
      <c r="Q1071" s="239">
        <v>9</v>
      </c>
      <c r="S1071" s="191"/>
      <c r="T1071" s="190"/>
      <c r="AI1071" s="193"/>
      <c r="AK1071" s="190"/>
    </row>
    <row r="1072" spans="8:37" hidden="1" x14ac:dyDescent="0.4">
      <c r="H1072" s="261"/>
      <c r="J1072" s="240"/>
      <c r="K1072" s="190"/>
      <c r="L1072" s="191"/>
      <c r="O1072" s="252"/>
      <c r="Q1072" s="239">
        <v>9</v>
      </c>
      <c r="S1072" s="191"/>
      <c r="T1072" s="190"/>
      <c r="AI1072" s="193"/>
      <c r="AK1072" s="190"/>
    </row>
    <row r="1073" spans="8:37" hidden="1" x14ac:dyDescent="0.4">
      <c r="H1073" s="261"/>
      <c r="J1073" s="240"/>
      <c r="K1073" s="190"/>
      <c r="L1073" s="191"/>
      <c r="O1073" s="252"/>
      <c r="Q1073" s="239">
        <v>9</v>
      </c>
      <c r="S1073" s="191"/>
      <c r="T1073" s="190"/>
      <c r="AI1073" s="193"/>
      <c r="AK1073" s="190"/>
    </row>
    <row r="1074" spans="8:37" hidden="1" x14ac:dyDescent="0.4">
      <c r="H1074" s="261"/>
      <c r="J1074" s="240"/>
      <c r="K1074" s="190"/>
      <c r="L1074" s="191"/>
      <c r="O1074" s="252"/>
      <c r="Q1074" s="239">
        <v>9</v>
      </c>
      <c r="S1074" s="191"/>
      <c r="T1074" s="190"/>
      <c r="AI1074" s="193"/>
      <c r="AK1074" s="190"/>
    </row>
    <row r="1075" spans="8:37" hidden="1" x14ac:dyDescent="0.4">
      <c r="H1075" s="261"/>
      <c r="J1075" s="240"/>
      <c r="K1075" s="190"/>
      <c r="L1075" s="191"/>
      <c r="O1075" s="252"/>
      <c r="Q1075" s="239">
        <v>9</v>
      </c>
      <c r="S1075" s="191"/>
      <c r="T1075" s="190"/>
      <c r="AI1075" s="193"/>
      <c r="AK1075" s="190"/>
    </row>
    <row r="1076" spans="8:37" hidden="1" x14ac:dyDescent="0.4">
      <c r="H1076" s="261"/>
      <c r="J1076" s="240"/>
      <c r="K1076" s="190"/>
      <c r="L1076" s="191"/>
      <c r="O1076" s="252"/>
      <c r="Q1076" s="239">
        <v>9</v>
      </c>
      <c r="S1076" s="191"/>
      <c r="T1076" s="190"/>
      <c r="AI1076" s="193"/>
      <c r="AK1076" s="190"/>
    </row>
    <row r="1077" spans="8:37" hidden="1" x14ac:dyDescent="0.4">
      <c r="H1077" s="261"/>
      <c r="J1077" s="240"/>
      <c r="K1077" s="190"/>
      <c r="L1077" s="191"/>
      <c r="O1077" s="252"/>
      <c r="Q1077" s="239">
        <v>9</v>
      </c>
      <c r="S1077" s="191"/>
      <c r="T1077" s="190"/>
      <c r="AI1077" s="193"/>
      <c r="AK1077" s="190"/>
    </row>
    <row r="1078" spans="8:37" hidden="1" x14ac:dyDescent="0.4">
      <c r="H1078" s="261"/>
      <c r="J1078" s="240"/>
      <c r="K1078" s="190"/>
      <c r="L1078" s="191"/>
      <c r="O1078" s="252"/>
      <c r="Q1078" s="239">
        <v>9</v>
      </c>
      <c r="S1078" s="191"/>
      <c r="T1078" s="190"/>
      <c r="AI1078" s="193"/>
      <c r="AK1078" s="190"/>
    </row>
    <row r="1079" spans="8:37" hidden="1" x14ac:dyDescent="0.4">
      <c r="H1079" s="261"/>
      <c r="J1079" s="240"/>
      <c r="K1079" s="190"/>
      <c r="L1079" s="191"/>
      <c r="O1079" s="252"/>
      <c r="Q1079" s="239">
        <v>9</v>
      </c>
      <c r="S1079" s="191"/>
      <c r="T1079" s="190"/>
      <c r="AI1079" s="193"/>
      <c r="AK1079" s="190"/>
    </row>
    <row r="1080" spans="8:37" hidden="1" x14ac:dyDescent="0.4">
      <c r="H1080" s="261"/>
      <c r="J1080" s="240"/>
      <c r="K1080" s="190"/>
      <c r="L1080" s="191"/>
      <c r="O1080" s="252"/>
      <c r="Q1080" s="239">
        <v>9</v>
      </c>
      <c r="S1080" s="191"/>
      <c r="T1080" s="190"/>
      <c r="AI1080" s="193"/>
      <c r="AK1080" s="190"/>
    </row>
    <row r="1081" spans="8:37" hidden="1" x14ac:dyDescent="0.4">
      <c r="H1081" s="261"/>
      <c r="J1081" s="240"/>
      <c r="K1081" s="190"/>
      <c r="L1081" s="191"/>
      <c r="O1081" s="252"/>
      <c r="Q1081" s="239">
        <v>9</v>
      </c>
      <c r="S1081" s="191"/>
      <c r="T1081" s="190"/>
      <c r="AI1081" s="193"/>
      <c r="AK1081" s="190"/>
    </row>
    <row r="1082" spans="8:37" hidden="1" x14ac:dyDescent="0.4">
      <c r="H1082" s="261"/>
      <c r="J1082" s="240"/>
      <c r="K1082" s="190"/>
      <c r="L1082" s="191"/>
      <c r="O1082" s="252"/>
      <c r="Q1082" s="239">
        <v>9</v>
      </c>
      <c r="S1082" s="191"/>
      <c r="T1082" s="190"/>
      <c r="AI1082" s="193"/>
      <c r="AK1082" s="190"/>
    </row>
    <row r="1083" spans="8:37" hidden="1" x14ac:dyDescent="0.4">
      <c r="H1083" s="261"/>
      <c r="J1083" s="240"/>
      <c r="K1083" s="190"/>
      <c r="L1083" s="191"/>
      <c r="O1083" s="252"/>
      <c r="Q1083" s="239">
        <v>9</v>
      </c>
      <c r="S1083" s="191"/>
      <c r="T1083" s="190"/>
      <c r="AI1083" s="193"/>
      <c r="AK1083" s="190"/>
    </row>
    <row r="1084" spans="8:37" hidden="1" x14ac:dyDescent="0.4">
      <c r="H1084" s="261"/>
      <c r="J1084" s="240"/>
      <c r="K1084" s="190"/>
      <c r="L1084" s="191"/>
      <c r="O1084" s="252"/>
      <c r="Q1084" s="239">
        <v>9</v>
      </c>
      <c r="S1084" s="191"/>
      <c r="T1084" s="190"/>
      <c r="AI1084" s="193"/>
      <c r="AK1084" s="190"/>
    </row>
    <row r="1085" spans="8:37" hidden="1" x14ac:dyDescent="0.4">
      <c r="H1085" s="261"/>
      <c r="J1085" s="240"/>
      <c r="K1085" s="190"/>
      <c r="L1085" s="191"/>
      <c r="O1085" s="252"/>
      <c r="Q1085" s="239">
        <v>9</v>
      </c>
      <c r="S1085" s="191"/>
      <c r="T1085" s="190"/>
      <c r="AI1085" s="193"/>
      <c r="AK1085" s="190"/>
    </row>
    <row r="1086" spans="8:37" hidden="1" x14ac:dyDescent="0.4">
      <c r="H1086" s="261"/>
      <c r="J1086" s="240"/>
      <c r="K1086" s="190"/>
      <c r="L1086" s="191"/>
      <c r="O1086" s="252"/>
      <c r="Q1086" s="239">
        <v>9</v>
      </c>
      <c r="S1086" s="191"/>
      <c r="T1086" s="190"/>
      <c r="AI1086" s="193"/>
      <c r="AK1086" s="190"/>
    </row>
    <row r="1087" spans="8:37" hidden="1" x14ac:dyDescent="0.4">
      <c r="H1087" s="261"/>
      <c r="J1087" s="240"/>
      <c r="K1087" s="190"/>
      <c r="L1087" s="191"/>
      <c r="O1087" s="252"/>
      <c r="S1087" s="191"/>
      <c r="T1087" s="190"/>
      <c r="AI1087" s="193"/>
      <c r="AK1087" s="190"/>
    </row>
    <row r="1088" spans="8:37" hidden="1" x14ac:dyDescent="0.4">
      <c r="H1088" s="261"/>
      <c r="J1088" s="240"/>
      <c r="K1088" s="190"/>
      <c r="L1088" s="191"/>
      <c r="O1088" s="252"/>
      <c r="S1088" s="191"/>
      <c r="T1088" s="190"/>
      <c r="AI1088" s="193"/>
      <c r="AK1088" s="190"/>
    </row>
    <row r="1089" spans="8:37" hidden="1" x14ac:dyDescent="0.4">
      <c r="H1089" s="261"/>
      <c r="J1089" s="240"/>
      <c r="K1089" s="190"/>
      <c r="L1089" s="191"/>
      <c r="O1089" s="252"/>
      <c r="S1089" s="191"/>
      <c r="T1089" s="190"/>
      <c r="AI1089" s="193"/>
      <c r="AK1089" s="190"/>
    </row>
    <row r="1090" spans="8:37" hidden="1" x14ac:dyDescent="0.4">
      <c r="H1090" s="261"/>
      <c r="J1090" s="240"/>
      <c r="K1090" s="190"/>
      <c r="L1090" s="191"/>
      <c r="O1090" s="252"/>
      <c r="S1090" s="191"/>
      <c r="T1090" s="190"/>
      <c r="AI1090" s="193"/>
      <c r="AK1090" s="190"/>
    </row>
    <row r="1091" spans="8:37" hidden="1" x14ac:dyDescent="0.4">
      <c r="H1091" s="261"/>
      <c r="J1091" s="240"/>
      <c r="K1091" s="190"/>
      <c r="L1091" s="191"/>
      <c r="O1091" s="252"/>
      <c r="S1091" s="191"/>
      <c r="T1091" s="190"/>
      <c r="AI1091" s="193"/>
      <c r="AK1091" s="190"/>
    </row>
    <row r="1092" spans="8:37" hidden="1" x14ac:dyDescent="0.4">
      <c r="H1092" s="261"/>
      <c r="J1092" s="240"/>
      <c r="K1092" s="190"/>
      <c r="L1092" s="191"/>
      <c r="O1092" s="252"/>
      <c r="S1092" s="191"/>
      <c r="T1092" s="190"/>
      <c r="AI1092" s="193"/>
      <c r="AK1092" s="190"/>
    </row>
    <row r="1093" spans="8:37" hidden="1" x14ac:dyDescent="0.4">
      <c r="H1093" s="261"/>
      <c r="J1093" s="240"/>
      <c r="K1093" s="190"/>
      <c r="L1093" s="191"/>
      <c r="O1093" s="252"/>
      <c r="S1093" s="191"/>
      <c r="T1093" s="190"/>
      <c r="AI1093" s="193"/>
      <c r="AK1093" s="190"/>
    </row>
    <row r="1094" spans="8:37" hidden="1" x14ac:dyDescent="0.4">
      <c r="H1094" s="261"/>
      <c r="J1094" s="240"/>
      <c r="K1094" s="190"/>
      <c r="L1094" s="191"/>
      <c r="O1094" s="252"/>
      <c r="S1094" s="191"/>
      <c r="T1094" s="190"/>
      <c r="AI1094" s="193"/>
      <c r="AK1094" s="190"/>
    </row>
    <row r="1095" spans="8:37" hidden="1" x14ac:dyDescent="0.4">
      <c r="H1095" s="261"/>
      <c r="J1095" s="240"/>
      <c r="K1095" s="190"/>
      <c r="L1095" s="191"/>
      <c r="O1095" s="252"/>
      <c r="S1095" s="191"/>
      <c r="T1095" s="190"/>
      <c r="AJ1095" s="193"/>
      <c r="AK1095" s="190"/>
    </row>
    <row r="1096" spans="8:37" hidden="1" x14ac:dyDescent="0.4">
      <c r="H1096" s="261"/>
      <c r="J1096" s="240"/>
      <c r="K1096" s="190"/>
      <c r="L1096" s="191"/>
      <c r="O1096" s="252"/>
      <c r="S1096" s="191"/>
      <c r="T1096" s="190"/>
      <c r="AJ1096" s="193"/>
      <c r="AK1096" s="190"/>
    </row>
    <row r="1097" spans="8:37" hidden="1" x14ac:dyDescent="0.4">
      <c r="H1097" s="261"/>
      <c r="J1097" s="240"/>
      <c r="K1097" s="190"/>
      <c r="L1097" s="191"/>
      <c r="O1097" s="252"/>
      <c r="S1097" s="191"/>
      <c r="T1097" s="190"/>
      <c r="AJ1097" s="193"/>
      <c r="AK1097" s="190"/>
    </row>
    <row r="1098" spans="8:37" hidden="1" x14ac:dyDescent="0.4">
      <c r="H1098" s="261"/>
      <c r="J1098" s="240"/>
      <c r="K1098" s="190"/>
      <c r="L1098" s="191"/>
      <c r="O1098" s="252"/>
      <c r="S1098" s="191"/>
      <c r="T1098" s="190"/>
      <c r="AJ1098" s="193"/>
      <c r="AK1098" s="190"/>
    </row>
    <row r="1099" spans="8:37" hidden="1" x14ac:dyDescent="0.4">
      <c r="H1099" s="261"/>
      <c r="J1099" s="240"/>
      <c r="K1099" s="190"/>
      <c r="L1099" s="191"/>
      <c r="O1099" s="252"/>
      <c r="S1099" s="191"/>
      <c r="T1099" s="190"/>
      <c r="AJ1099" s="193"/>
      <c r="AK1099" s="190"/>
    </row>
    <row r="1100" spans="8:37" hidden="1" x14ac:dyDescent="0.4">
      <c r="H1100" s="261"/>
      <c r="J1100" s="240"/>
      <c r="K1100" s="190"/>
      <c r="L1100" s="191"/>
      <c r="O1100" s="252"/>
      <c r="S1100" s="191"/>
      <c r="T1100" s="190"/>
      <c r="AJ1100" s="193"/>
      <c r="AK1100" s="190"/>
    </row>
    <row r="1101" spans="8:37" hidden="1" x14ac:dyDescent="0.4">
      <c r="H1101" s="261"/>
      <c r="J1101" s="240"/>
      <c r="K1101" s="190"/>
      <c r="L1101" s="191"/>
      <c r="O1101" s="252"/>
      <c r="S1101" s="191"/>
      <c r="T1101" s="190"/>
      <c r="AJ1101" s="193"/>
      <c r="AK1101" s="190"/>
    </row>
    <row r="1102" spans="8:37" hidden="1" x14ac:dyDescent="0.4">
      <c r="H1102" s="261"/>
      <c r="J1102" s="240"/>
      <c r="K1102" s="190"/>
      <c r="L1102" s="191"/>
      <c r="O1102" s="252"/>
      <c r="S1102" s="191"/>
      <c r="T1102" s="190"/>
      <c r="AJ1102" s="193"/>
      <c r="AK1102" s="190"/>
    </row>
    <row r="1103" spans="8:37" hidden="1" x14ac:dyDescent="0.4">
      <c r="H1103" s="261"/>
      <c r="J1103" s="240"/>
      <c r="K1103" s="190"/>
      <c r="L1103" s="191"/>
      <c r="O1103" s="252"/>
      <c r="S1103" s="191"/>
      <c r="T1103" s="190"/>
      <c r="AJ1103" s="193"/>
      <c r="AK1103" s="190"/>
    </row>
    <row r="1104" spans="8:37" hidden="1" x14ac:dyDescent="0.4">
      <c r="H1104" s="261"/>
      <c r="J1104" s="240"/>
      <c r="K1104" s="190"/>
      <c r="L1104" s="191"/>
      <c r="O1104" s="252"/>
      <c r="S1104" s="191"/>
      <c r="T1104" s="190"/>
      <c r="AJ1104" s="193"/>
      <c r="AK1104" s="190"/>
    </row>
    <row r="1105" spans="8:37" hidden="1" x14ac:dyDescent="0.4">
      <c r="H1105" s="261"/>
      <c r="J1105" s="240"/>
      <c r="K1105" s="190"/>
      <c r="L1105" s="191"/>
      <c r="O1105" s="252"/>
      <c r="S1105" s="191"/>
      <c r="T1105" s="190"/>
      <c r="AJ1105" s="193"/>
      <c r="AK1105" s="190"/>
    </row>
    <row r="1106" spans="8:37" hidden="1" x14ac:dyDescent="0.4">
      <c r="H1106" s="261"/>
      <c r="J1106" s="240"/>
      <c r="K1106" s="190"/>
      <c r="L1106" s="191"/>
      <c r="O1106" s="252"/>
      <c r="S1106" s="191"/>
      <c r="T1106" s="190"/>
      <c r="AJ1106" s="193"/>
      <c r="AK1106" s="190"/>
    </row>
    <row r="1107" spans="8:37" hidden="1" x14ac:dyDescent="0.4">
      <c r="H1107" s="261"/>
      <c r="J1107" s="240"/>
      <c r="K1107" s="190"/>
      <c r="L1107" s="191"/>
      <c r="O1107" s="252"/>
      <c r="S1107" s="191"/>
      <c r="T1107" s="190"/>
      <c r="AJ1107" s="193"/>
      <c r="AK1107" s="190"/>
    </row>
    <row r="1108" spans="8:37" hidden="1" x14ac:dyDescent="0.4">
      <c r="H1108" s="261"/>
      <c r="J1108" s="240"/>
      <c r="K1108" s="190"/>
      <c r="L1108" s="191"/>
      <c r="O1108" s="252"/>
      <c r="S1108" s="191"/>
      <c r="T1108" s="190"/>
      <c r="AJ1108" s="193"/>
      <c r="AK1108" s="190"/>
    </row>
    <row r="1109" spans="8:37" hidden="1" x14ac:dyDescent="0.4">
      <c r="H1109" s="261"/>
      <c r="J1109" s="240"/>
      <c r="K1109" s="190"/>
      <c r="L1109" s="191"/>
      <c r="O1109" s="252"/>
      <c r="S1109" s="191"/>
      <c r="T1109" s="190"/>
      <c r="AJ1109" s="193"/>
      <c r="AK1109" s="190"/>
    </row>
    <row r="1110" spans="8:37" hidden="1" x14ac:dyDescent="0.4">
      <c r="H1110" s="261"/>
      <c r="J1110" s="240"/>
      <c r="K1110" s="190"/>
      <c r="L1110" s="191"/>
      <c r="O1110" s="252"/>
      <c r="S1110" s="191"/>
      <c r="T1110" s="190"/>
      <c r="AJ1110" s="193"/>
      <c r="AK1110" s="190"/>
    </row>
    <row r="1111" spans="8:37" hidden="1" x14ac:dyDescent="0.4">
      <c r="H1111" s="261"/>
      <c r="J1111" s="240"/>
      <c r="K1111" s="190"/>
      <c r="L1111" s="191"/>
      <c r="O1111" s="252"/>
      <c r="S1111" s="191"/>
      <c r="T1111" s="190"/>
      <c r="AJ1111" s="193"/>
      <c r="AK1111" s="190"/>
    </row>
    <row r="1112" spans="8:37" hidden="1" x14ac:dyDescent="0.4">
      <c r="H1112" s="261"/>
      <c r="J1112" s="240"/>
      <c r="K1112" s="190"/>
      <c r="L1112" s="191"/>
      <c r="O1112" s="252"/>
      <c r="S1112" s="191"/>
      <c r="T1112" s="190"/>
      <c r="AJ1112" s="193"/>
      <c r="AK1112" s="190"/>
    </row>
    <row r="1113" spans="8:37" hidden="1" x14ac:dyDescent="0.4">
      <c r="H1113" s="261"/>
      <c r="J1113" s="240"/>
      <c r="K1113" s="190"/>
      <c r="L1113" s="191"/>
      <c r="O1113" s="252"/>
      <c r="S1113" s="191"/>
      <c r="T1113" s="190"/>
      <c r="AJ1113" s="193"/>
      <c r="AK1113" s="190"/>
    </row>
    <row r="1114" spans="8:37" hidden="1" x14ac:dyDescent="0.4">
      <c r="H1114" s="261"/>
      <c r="J1114" s="240"/>
      <c r="K1114" s="190"/>
      <c r="L1114" s="191"/>
      <c r="O1114" s="252"/>
      <c r="S1114" s="191"/>
      <c r="T1114" s="190"/>
      <c r="AJ1114" s="193"/>
      <c r="AK1114" s="190"/>
    </row>
    <row r="1115" spans="8:37" hidden="1" x14ac:dyDescent="0.4">
      <c r="H1115" s="261"/>
      <c r="J1115" s="240"/>
      <c r="K1115" s="190"/>
      <c r="L1115" s="191"/>
      <c r="O1115" s="252"/>
      <c r="S1115" s="191"/>
      <c r="T1115" s="190"/>
      <c r="AJ1115" s="193"/>
      <c r="AK1115" s="190"/>
    </row>
    <row r="1116" spans="8:37" hidden="1" x14ac:dyDescent="0.4">
      <c r="H1116" s="261"/>
      <c r="J1116" s="240"/>
      <c r="K1116" s="190"/>
      <c r="L1116" s="191"/>
      <c r="O1116" s="252"/>
      <c r="S1116" s="191"/>
      <c r="T1116" s="190"/>
      <c r="AJ1116" s="193"/>
      <c r="AK1116" s="190"/>
    </row>
    <row r="1117" spans="8:37" hidden="1" x14ac:dyDescent="0.4">
      <c r="H1117" s="261"/>
      <c r="J1117" s="240"/>
      <c r="K1117" s="190"/>
      <c r="L1117" s="191"/>
      <c r="O1117" s="252"/>
      <c r="S1117" s="191"/>
      <c r="T1117" s="190"/>
      <c r="AJ1117" s="193"/>
      <c r="AK1117" s="190"/>
    </row>
    <row r="1118" spans="8:37" hidden="1" x14ac:dyDescent="0.4">
      <c r="H1118" s="261"/>
      <c r="J1118" s="240"/>
      <c r="K1118" s="190"/>
      <c r="L1118" s="191"/>
      <c r="O1118" s="252"/>
      <c r="S1118" s="191"/>
      <c r="T1118" s="190"/>
      <c r="AJ1118" s="193"/>
      <c r="AK1118" s="190"/>
    </row>
    <row r="1119" spans="8:37" hidden="1" x14ac:dyDescent="0.4">
      <c r="H1119" s="261"/>
      <c r="J1119" s="240"/>
      <c r="K1119" s="190"/>
      <c r="L1119" s="191"/>
      <c r="O1119" s="252"/>
      <c r="S1119" s="191"/>
      <c r="T1119" s="190"/>
      <c r="AJ1119" s="193"/>
      <c r="AK1119" s="190"/>
    </row>
    <row r="1120" spans="8:37" hidden="1" x14ac:dyDescent="0.4">
      <c r="H1120" s="261"/>
      <c r="J1120" s="240"/>
      <c r="K1120" s="190"/>
      <c r="L1120" s="191"/>
      <c r="O1120" s="252"/>
      <c r="S1120" s="191"/>
      <c r="T1120" s="190"/>
      <c r="AJ1120" s="193"/>
      <c r="AK1120" s="190"/>
    </row>
    <row r="1121" spans="8:37" hidden="1" x14ac:dyDescent="0.4">
      <c r="H1121" s="261"/>
      <c r="J1121" s="240"/>
      <c r="K1121" s="190"/>
      <c r="L1121" s="191"/>
      <c r="O1121" s="252"/>
      <c r="S1121" s="191"/>
      <c r="T1121" s="190"/>
      <c r="AJ1121" s="193"/>
      <c r="AK1121" s="190"/>
    </row>
    <row r="1122" spans="8:37" hidden="1" x14ac:dyDescent="0.4">
      <c r="H1122" s="261"/>
      <c r="J1122" s="240"/>
      <c r="K1122" s="190"/>
      <c r="L1122" s="191"/>
      <c r="O1122" s="252"/>
      <c r="S1122" s="191"/>
      <c r="T1122" s="190"/>
      <c r="AJ1122" s="193"/>
      <c r="AK1122" s="190"/>
    </row>
    <row r="1123" spans="8:37" hidden="1" x14ac:dyDescent="0.4">
      <c r="H1123" s="261"/>
      <c r="J1123" s="240"/>
      <c r="K1123" s="190"/>
      <c r="L1123" s="191"/>
      <c r="O1123" s="252"/>
      <c r="S1123" s="191"/>
      <c r="T1123" s="190"/>
      <c r="AJ1123" s="193"/>
      <c r="AK1123" s="190"/>
    </row>
    <row r="1124" spans="8:37" hidden="1" x14ac:dyDescent="0.4">
      <c r="H1124" s="261"/>
      <c r="J1124" s="240"/>
      <c r="K1124" s="190"/>
      <c r="L1124" s="191"/>
      <c r="O1124" s="252"/>
      <c r="S1124" s="191"/>
      <c r="T1124" s="190"/>
      <c r="AJ1124" s="193"/>
      <c r="AK1124" s="190"/>
    </row>
    <row r="1125" spans="8:37" hidden="1" x14ac:dyDescent="0.4">
      <c r="H1125" s="261"/>
      <c r="J1125" s="240"/>
      <c r="K1125" s="190"/>
      <c r="L1125" s="191"/>
      <c r="O1125" s="252"/>
      <c r="S1125" s="191"/>
      <c r="T1125" s="190"/>
      <c r="AJ1125" s="193"/>
      <c r="AK1125" s="190"/>
    </row>
    <row r="1126" spans="8:37" hidden="1" x14ac:dyDescent="0.4">
      <c r="H1126" s="261"/>
      <c r="J1126" s="240"/>
      <c r="K1126" s="190"/>
      <c r="L1126" s="191"/>
      <c r="O1126" s="252"/>
      <c r="S1126" s="191"/>
      <c r="T1126" s="190"/>
      <c r="AJ1126" s="193"/>
      <c r="AK1126" s="190"/>
    </row>
    <row r="1127" spans="8:37" hidden="1" x14ac:dyDescent="0.4">
      <c r="H1127" s="261"/>
      <c r="J1127" s="240"/>
      <c r="K1127" s="190"/>
      <c r="L1127" s="191"/>
      <c r="O1127" s="252"/>
      <c r="S1127" s="191"/>
      <c r="T1127" s="190"/>
      <c r="AJ1127" s="193"/>
      <c r="AK1127" s="190"/>
    </row>
    <row r="1128" spans="8:37" hidden="1" x14ac:dyDescent="0.4">
      <c r="H1128" s="261"/>
      <c r="J1128" s="240"/>
      <c r="K1128" s="190"/>
      <c r="L1128" s="191"/>
      <c r="O1128" s="252"/>
      <c r="S1128" s="191"/>
      <c r="T1128" s="190"/>
      <c r="AJ1128" s="193"/>
      <c r="AK1128" s="190"/>
    </row>
    <row r="1129" spans="8:37" hidden="1" x14ac:dyDescent="0.4">
      <c r="H1129" s="261"/>
      <c r="J1129" s="240"/>
      <c r="K1129" s="190"/>
      <c r="L1129" s="191"/>
      <c r="O1129" s="252"/>
      <c r="S1129" s="191"/>
      <c r="T1129" s="190"/>
      <c r="AJ1129" s="193"/>
      <c r="AK1129" s="190"/>
    </row>
    <row r="1130" spans="8:37" hidden="1" x14ac:dyDescent="0.4">
      <c r="H1130" s="261"/>
      <c r="J1130" s="240"/>
      <c r="K1130" s="190"/>
      <c r="L1130" s="191"/>
      <c r="O1130" s="252"/>
      <c r="S1130" s="191"/>
      <c r="T1130" s="190"/>
      <c r="AJ1130" s="193"/>
      <c r="AK1130" s="190"/>
    </row>
    <row r="1131" spans="8:37" hidden="1" x14ac:dyDescent="0.4">
      <c r="H1131" s="261"/>
      <c r="J1131" s="240"/>
      <c r="K1131" s="190"/>
      <c r="L1131" s="191"/>
      <c r="O1131" s="252"/>
      <c r="S1131" s="191"/>
      <c r="T1131" s="190"/>
      <c r="AJ1131" s="193"/>
      <c r="AK1131" s="190"/>
    </row>
    <row r="1132" spans="8:37" hidden="1" x14ac:dyDescent="0.4">
      <c r="H1132" s="261"/>
      <c r="J1132" s="240"/>
      <c r="K1132" s="190"/>
      <c r="L1132" s="191"/>
      <c r="O1132" s="252"/>
      <c r="S1132" s="191"/>
      <c r="T1132" s="190"/>
      <c r="AJ1132" s="193"/>
      <c r="AK1132" s="190"/>
    </row>
    <row r="1133" spans="8:37" hidden="1" x14ac:dyDescent="0.4">
      <c r="H1133" s="261"/>
      <c r="J1133" s="240"/>
      <c r="K1133" s="190"/>
      <c r="L1133" s="191"/>
      <c r="O1133" s="252"/>
      <c r="S1133" s="191"/>
      <c r="T1133" s="190"/>
      <c r="AJ1133" s="193"/>
      <c r="AK1133" s="190"/>
    </row>
    <row r="1134" spans="8:37" hidden="1" x14ac:dyDescent="0.4">
      <c r="H1134" s="261"/>
      <c r="J1134" s="240"/>
      <c r="K1134" s="190"/>
      <c r="L1134" s="191"/>
      <c r="O1134" s="252"/>
      <c r="S1134" s="191"/>
      <c r="T1134" s="190"/>
      <c r="AJ1134" s="193"/>
      <c r="AK1134" s="190"/>
    </row>
    <row r="1135" spans="8:37" hidden="1" x14ac:dyDescent="0.4">
      <c r="H1135" s="261"/>
      <c r="J1135" s="240"/>
      <c r="K1135" s="190"/>
      <c r="L1135" s="191"/>
      <c r="O1135" s="252"/>
      <c r="S1135" s="191"/>
      <c r="T1135" s="190"/>
      <c r="AJ1135" s="193"/>
      <c r="AK1135" s="190"/>
    </row>
    <row r="1136" spans="8:37" hidden="1" x14ac:dyDescent="0.4">
      <c r="H1136" s="261"/>
      <c r="J1136" s="240"/>
      <c r="K1136" s="190"/>
      <c r="L1136" s="191"/>
      <c r="O1136" s="252"/>
      <c r="S1136" s="191"/>
      <c r="T1136" s="190"/>
      <c r="AJ1136" s="193"/>
      <c r="AK1136" s="190"/>
    </row>
    <row r="1137" spans="8:37" hidden="1" x14ac:dyDescent="0.4">
      <c r="H1137" s="261"/>
      <c r="J1137" s="240"/>
      <c r="K1137" s="190"/>
      <c r="L1137" s="191"/>
      <c r="O1137" s="252"/>
      <c r="S1137" s="191"/>
      <c r="T1137" s="190"/>
      <c r="AJ1137" s="193"/>
      <c r="AK1137" s="190"/>
    </row>
    <row r="1138" spans="8:37" hidden="1" x14ac:dyDescent="0.4">
      <c r="H1138" s="261"/>
      <c r="J1138" s="240"/>
      <c r="K1138" s="190"/>
      <c r="L1138" s="191"/>
      <c r="O1138" s="252"/>
      <c r="S1138" s="191"/>
      <c r="T1138" s="190"/>
      <c r="AJ1138" s="193"/>
      <c r="AK1138" s="190"/>
    </row>
    <row r="1139" spans="8:37" hidden="1" x14ac:dyDescent="0.4">
      <c r="H1139" s="261"/>
      <c r="J1139" s="240"/>
      <c r="K1139" s="190"/>
      <c r="L1139" s="191"/>
      <c r="O1139" s="252"/>
      <c r="S1139" s="191"/>
      <c r="T1139" s="190"/>
      <c r="AJ1139" s="193"/>
      <c r="AK1139" s="190"/>
    </row>
    <row r="1140" spans="8:37" hidden="1" x14ac:dyDescent="0.4">
      <c r="H1140" s="261"/>
      <c r="J1140" s="240"/>
      <c r="K1140" s="190"/>
      <c r="L1140" s="191"/>
      <c r="O1140" s="252"/>
      <c r="S1140" s="191"/>
      <c r="T1140" s="190"/>
      <c r="AJ1140" s="193"/>
      <c r="AK1140" s="190"/>
    </row>
    <row r="1141" spans="8:37" hidden="1" x14ac:dyDescent="0.4">
      <c r="H1141" s="261"/>
      <c r="J1141" s="240"/>
      <c r="K1141" s="190"/>
      <c r="L1141" s="191"/>
      <c r="O1141" s="252"/>
      <c r="S1141" s="191"/>
      <c r="T1141" s="190"/>
      <c r="AJ1141" s="193"/>
      <c r="AK1141" s="190"/>
    </row>
    <row r="1142" spans="8:37" hidden="1" x14ac:dyDescent="0.4">
      <c r="H1142" s="261"/>
      <c r="J1142" s="240"/>
      <c r="K1142" s="190"/>
      <c r="L1142" s="191"/>
      <c r="O1142" s="252"/>
      <c r="S1142" s="191"/>
      <c r="T1142" s="190"/>
      <c r="AJ1142" s="193"/>
      <c r="AK1142" s="190"/>
    </row>
    <row r="1143" spans="8:37" hidden="1" x14ac:dyDescent="0.4">
      <c r="H1143" s="261"/>
      <c r="J1143" s="240"/>
      <c r="K1143" s="190"/>
      <c r="L1143" s="191"/>
      <c r="O1143" s="252"/>
      <c r="S1143" s="191"/>
      <c r="T1143" s="190"/>
      <c r="AJ1143" s="193"/>
      <c r="AK1143" s="190"/>
    </row>
    <row r="1144" spans="8:37" hidden="1" x14ac:dyDescent="0.4">
      <c r="H1144" s="261"/>
      <c r="J1144" s="240"/>
      <c r="K1144" s="190"/>
      <c r="L1144" s="191"/>
      <c r="O1144" s="252"/>
      <c r="S1144" s="191"/>
      <c r="T1144" s="190"/>
      <c r="AJ1144" s="193"/>
      <c r="AK1144" s="190"/>
    </row>
    <row r="1145" spans="8:37" hidden="1" x14ac:dyDescent="0.4">
      <c r="H1145" s="261"/>
      <c r="J1145" s="240"/>
      <c r="K1145" s="190"/>
      <c r="L1145" s="191"/>
      <c r="O1145" s="252"/>
      <c r="S1145" s="191"/>
      <c r="T1145" s="190"/>
      <c r="AJ1145" s="193"/>
      <c r="AK1145" s="190"/>
    </row>
    <row r="1146" spans="8:37" hidden="1" x14ac:dyDescent="0.4">
      <c r="H1146" s="261"/>
      <c r="J1146" s="240"/>
      <c r="K1146" s="190"/>
      <c r="L1146" s="191"/>
      <c r="O1146" s="252"/>
      <c r="S1146" s="191"/>
      <c r="T1146" s="190"/>
      <c r="AJ1146" s="193"/>
      <c r="AK1146" s="190"/>
    </row>
    <row r="1147" spans="8:37" hidden="1" x14ac:dyDescent="0.4">
      <c r="H1147" s="261"/>
      <c r="J1147" s="240"/>
      <c r="K1147" s="190"/>
      <c r="L1147" s="191"/>
      <c r="O1147" s="252"/>
      <c r="S1147" s="191"/>
      <c r="T1147" s="190"/>
      <c r="AJ1147" s="193"/>
      <c r="AK1147" s="190"/>
    </row>
    <row r="1148" spans="8:37" hidden="1" x14ac:dyDescent="0.4">
      <c r="H1148" s="261"/>
      <c r="J1148" s="240"/>
      <c r="K1148" s="190"/>
      <c r="L1148" s="191"/>
      <c r="O1148" s="252"/>
      <c r="S1148" s="191"/>
      <c r="T1148" s="190"/>
      <c r="AJ1148" s="193"/>
      <c r="AK1148" s="190"/>
    </row>
    <row r="1149" spans="8:37" hidden="1" x14ac:dyDescent="0.4">
      <c r="H1149" s="261"/>
      <c r="J1149" s="240"/>
      <c r="K1149" s="190"/>
      <c r="L1149" s="191"/>
      <c r="O1149" s="252"/>
      <c r="S1149" s="191"/>
      <c r="T1149" s="190"/>
      <c r="AJ1149" s="193"/>
      <c r="AK1149" s="190"/>
    </row>
    <row r="1150" spans="8:37" hidden="1" x14ac:dyDescent="0.4">
      <c r="H1150" s="261"/>
      <c r="J1150" s="240"/>
      <c r="K1150" s="190"/>
      <c r="L1150" s="191"/>
      <c r="O1150" s="252"/>
      <c r="S1150" s="191"/>
      <c r="T1150" s="190"/>
      <c r="AJ1150" s="193"/>
      <c r="AK1150" s="190"/>
    </row>
    <row r="1151" spans="8:37" hidden="1" x14ac:dyDescent="0.4">
      <c r="H1151" s="261"/>
      <c r="J1151" s="240"/>
      <c r="K1151" s="190"/>
      <c r="L1151" s="191"/>
      <c r="O1151" s="252"/>
      <c r="S1151" s="191"/>
      <c r="T1151" s="190"/>
      <c r="AJ1151" s="193"/>
      <c r="AK1151" s="190"/>
    </row>
    <row r="1152" spans="8:37" hidden="1" x14ac:dyDescent="0.4">
      <c r="H1152" s="261"/>
      <c r="J1152" s="240"/>
      <c r="K1152" s="190"/>
      <c r="L1152" s="191"/>
      <c r="O1152" s="252"/>
      <c r="S1152" s="191"/>
      <c r="T1152" s="190"/>
      <c r="AJ1152" s="193"/>
      <c r="AK1152" s="190"/>
    </row>
    <row r="1153" spans="8:37" hidden="1" x14ac:dyDescent="0.4">
      <c r="H1153" s="261"/>
      <c r="J1153" s="240"/>
      <c r="K1153" s="190"/>
      <c r="L1153" s="191"/>
      <c r="O1153" s="252"/>
      <c r="S1153" s="191"/>
      <c r="T1153" s="190"/>
      <c r="AJ1153" s="193"/>
      <c r="AK1153" s="190"/>
    </row>
    <row r="1154" spans="8:37" hidden="1" x14ac:dyDescent="0.4">
      <c r="H1154" s="261"/>
      <c r="J1154" s="240"/>
      <c r="K1154" s="190"/>
      <c r="L1154" s="191"/>
      <c r="O1154" s="252"/>
      <c r="S1154" s="191"/>
      <c r="T1154" s="190"/>
      <c r="AJ1154" s="193"/>
      <c r="AK1154" s="190"/>
    </row>
    <row r="1155" spans="8:37" hidden="1" x14ac:dyDescent="0.4">
      <c r="H1155" s="261"/>
      <c r="J1155" s="240"/>
      <c r="K1155" s="190"/>
      <c r="L1155" s="191"/>
      <c r="O1155" s="252"/>
      <c r="S1155" s="191"/>
      <c r="T1155" s="190"/>
      <c r="AJ1155" s="193"/>
      <c r="AK1155" s="190"/>
    </row>
    <row r="1156" spans="8:37" hidden="1" x14ac:dyDescent="0.4">
      <c r="H1156" s="261"/>
      <c r="J1156" s="240"/>
      <c r="K1156" s="190"/>
      <c r="L1156" s="191"/>
      <c r="O1156" s="252"/>
      <c r="S1156" s="191"/>
      <c r="T1156" s="190"/>
      <c r="AJ1156" s="193"/>
      <c r="AK1156" s="190"/>
    </row>
    <row r="1157" spans="8:37" hidden="1" x14ac:dyDescent="0.4">
      <c r="H1157" s="261"/>
      <c r="J1157" s="240"/>
      <c r="K1157" s="190"/>
      <c r="L1157" s="191"/>
      <c r="O1157" s="252"/>
      <c r="S1157" s="191"/>
      <c r="T1157" s="190"/>
      <c r="AJ1157" s="193"/>
      <c r="AK1157" s="190"/>
    </row>
    <row r="1158" spans="8:37" hidden="1" x14ac:dyDescent="0.4">
      <c r="H1158" s="261"/>
      <c r="J1158" s="240"/>
      <c r="K1158" s="190"/>
      <c r="L1158" s="191"/>
      <c r="O1158" s="252"/>
      <c r="S1158" s="191"/>
      <c r="T1158" s="190"/>
      <c r="AJ1158" s="193"/>
      <c r="AK1158" s="190"/>
    </row>
    <row r="1159" spans="8:37" hidden="1" x14ac:dyDescent="0.4">
      <c r="H1159" s="261"/>
      <c r="J1159" s="240"/>
      <c r="K1159" s="190"/>
      <c r="L1159" s="191"/>
      <c r="O1159" s="252"/>
      <c r="S1159" s="191"/>
      <c r="T1159" s="190"/>
      <c r="AJ1159" s="193"/>
      <c r="AK1159" s="190"/>
    </row>
    <row r="1160" spans="8:37" hidden="1" x14ac:dyDescent="0.4">
      <c r="H1160" s="261"/>
      <c r="J1160" s="240"/>
      <c r="K1160" s="190"/>
      <c r="L1160" s="191"/>
      <c r="O1160" s="252"/>
      <c r="S1160" s="191"/>
      <c r="T1160" s="190"/>
      <c r="AJ1160" s="193"/>
      <c r="AK1160" s="190"/>
    </row>
    <row r="1161" spans="8:37" hidden="1" x14ac:dyDescent="0.4">
      <c r="H1161" s="261"/>
      <c r="J1161" s="240"/>
      <c r="K1161" s="190"/>
      <c r="L1161" s="191"/>
      <c r="O1161" s="252"/>
      <c r="S1161" s="191"/>
      <c r="T1161" s="190"/>
      <c r="AJ1161" s="193"/>
      <c r="AK1161" s="190"/>
    </row>
    <row r="1162" spans="8:37" hidden="1" x14ac:dyDescent="0.4">
      <c r="H1162" s="261"/>
      <c r="J1162" s="240"/>
      <c r="K1162" s="190"/>
      <c r="L1162" s="191"/>
      <c r="O1162" s="252"/>
      <c r="S1162" s="191"/>
      <c r="T1162" s="190"/>
      <c r="AJ1162" s="193"/>
      <c r="AK1162" s="190"/>
    </row>
    <row r="1163" spans="8:37" hidden="1" x14ac:dyDescent="0.4">
      <c r="H1163" s="261"/>
      <c r="J1163" s="240"/>
      <c r="K1163" s="190"/>
      <c r="L1163" s="191"/>
      <c r="O1163" s="252"/>
      <c r="S1163" s="191"/>
      <c r="T1163" s="190"/>
      <c r="AJ1163" s="193"/>
      <c r="AK1163" s="190"/>
    </row>
    <row r="1164" spans="8:37" hidden="1" x14ac:dyDescent="0.4">
      <c r="H1164" s="261"/>
      <c r="J1164" s="240"/>
      <c r="K1164" s="190"/>
      <c r="L1164" s="191"/>
      <c r="O1164" s="252"/>
      <c r="S1164" s="191"/>
      <c r="T1164" s="190"/>
      <c r="AJ1164" s="193"/>
      <c r="AK1164" s="190"/>
    </row>
    <row r="1165" spans="8:37" hidden="1" x14ac:dyDescent="0.4">
      <c r="H1165" s="261"/>
      <c r="J1165" s="240"/>
      <c r="K1165" s="190"/>
      <c r="L1165" s="191"/>
      <c r="O1165" s="252"/>
      <c r="S1165" s="191"/>
      <c r="T1165" s="190"/>
      <c r="AJ1165" s="193"/>
      <c r="AK1165" s="190"/>
    </row>
    <row r="1166" spans="8:37" hidden="1" x14ac:dyDescent="0.4">
      <c r="H1166" s="261"/>
      <c r="J1166" s="240"/>
      <c r="K1166" s="190"/>
      <c r="L1166" s="191"/>
      <c r="O1166" s="252"/>
      <c r="S1166" s="191"/>
      <c r="T1166" s="190"/>
      <c r="AJ1166" s="193"/>
      <c r="AK1166" s="190"/>
    </row>
    <row r="1167" spans="8:37" hidden="1" x14ac:dyDescent="0.4">
      <c r="H1167" s="261"/>
      <c r="J1167" s="240"/>
      <c r="K1167" s="190"/>
      <c r="L1167" s="191"/>
      <c r="O1167" s="252"/>
      <c r="S1167" s="191"/>
      <c r="T1167" s="190"/>
      <c r="AJ1167" s="193"/>
      <c r="AK1167" s="190"/>
    </row>
    <row r="1168" spans="8:37" hidden="1" x14ac:dyDescent="0.4">
      <c r="H1168" s="261"/>
      <c r="J1168" s="240"/>
      <c r="K1168" s="190"/>
      <c r="L1168" s="191"/>
      <c r="O1168" s="252"/>
      <c r="S1168" s="191"/>
      <c r="T1168" s="190"/>
      <c r="AJ1168" s="193"/>
      <c r="AK1168" s="190"/>
    </row>
    <row r="1169" spans="8:37" hidden="1" x14ac:dyDescent="0.4">
      <c r="H1169" s="261"/>
      <c r="J1169" s="240"/>
      <c r="K1169" s="190"/>
      <c r="L1169" s="191"/>
      <c r="O1169" s="252"/>
      <c r="S1169" s="191"/>
      <c r="T1169" s="190"/>
      <c r="AJ1169" s="193"/>
      <c r="AK1169" s="190"/>
    </row>
    <row r="1170" spans="8:37" hidden="1" x14ac:dyDescent="0.4">
      <c r="H1170" s="261"/>
      <c r="J1170" s="240"/>
      <c r="K1170" s="190"/>
      <c r="L1170" s="191"/>
      <c r="O1170" s="252"/>
      <c r="S1170" s="191"/>
      <c r="T1170" s="190"/>
      <c r="AJ1170" s="193"/>
      <c r="AK1170" s="190"/>
    </row>
    <row r="1171" spans="8:37" hidden="1" x14ac:dyDescent="0.4">
      <c r="H1171" s="261"/>
      <c r="J1171" s="240"/>
      <c r="K1171" s="190"/>
      <c r="L1171" s="191"/>
      <c r="O1171" s="252"/>
      <c r="S1171" s="191"/>
      <c r="T1171" s="190"/>
      <c r="AJ1171" s="193"/>
      <c r="AK1171" s="190"/>
    </row>
    <row r="1172" spans="8:37" hidden="1" x14ac:dyDescent="0.4">
      <c r="H1172" s="261"/>
      <c r="J1172" s="240"/>
      <c r="K1172" s="190"/>
      <c r="L1172" s="191"/>
      <c r="O1172" s="252"/>
      <c r="S1172" s="191"/>
      <c r="T1172" s="190"/>
      <c r="AJ1172" s="193"/>
      <c r="AK1172" s="190"/>
    </row>
    <row r="1173" spans="8:37" hidden="1" x14ac:dyDescent="0.4">
      <c r="H1173" s="261"/>
      <c r="J1173" s="240"/>
      <c r="K1173" s="190"/>
      <c r="L1173" s="191"/>
      <c r="O1173" s="252"/>
      <c r="S1173" s="191"/>
      <c r="T1173" s="190"/>
      <c r="AJ1173" s="193"/>
      <c r="AK1173" s="190"/>
    </row>
    <row r="1174" spans="8:37" hidden="1" x14ac:dyDescent="0.4">
      <c r="H1174" s="261"/>
      <c r="J1174" s="240"/>
      <c r="K1174" s="190"/>
      <c r="L1174" s="191"/>
      <c r="O1174" s="252"/>
      <c r="S1174" s="191"/>
      <c r="T1174" s="190"/>
      <c r="AJ1174" s="193"/>
      <c r="AK1174" s="190"/>
    </row>
    <row r="1175" spans="8:37" hidden="1" x14ac:dyDescent="0.4">
      <c r="H1175" s="261"/>
      <c r="J1175" s="240"/>
      <c r="K1175" s="190"/>
      <c r="L1175" s="191"/>
      <c r="O1175" s="252"/>
      <c r="S1175" s="191"/>
      <c r="T1175" s="190"/>
      <c r="AJ1175" s="193"/>
      <c r="AK1175" s="190"/>
    </row>
    <row r="1176" spans="8:37" hidden="1" x14ac:dyDescent="0.4">
      <c r="H1176" s="261"/>
      <c r="J1176" s="240"/>
      <c r="K1176" s="190"/>
      <c r="L1176" s="191"/>
      <c r="O1176" s="252"/>
      <c r="S1176" s="191"/>
      <c r="T1176" s="190"/>
      <c r="AJ1176" s="193"/>
      <c r="AK1176" s="190"/>
    </row>
    <row r="1177" spans="8:37" hidden="1" x14ac:dyDescent="0.4">
      <c r="H1177" s="261"/>
      <c r="J1177" s="240"/>
      <c r="K1177" s="190"/>
      <c r="L1177" s="191"/>
      <c r="O1177" s="252"/>
      <c r="S1177" s="191"/>
      <c r="T1177" s="190"/>
      <c r="AJ1177" s="193"/>
      <c r="AK1177" s="190"/>
    </row>
    <row r="1178" spans="8:37" hidden="1" x14ac:dyDescent="0.4">
      <c r="H1178" s="261"/>
      <c r="J1178" s="240"/>
      <c r="K1178" s="190"/>
      <c r="L1178" s="191"/>
      <c r="O1178" s="252"/>
      <c r="S1178" s="191"/>
      <c r="T1178" s="190"/>
      <c r="AJ1178" s="193"/>
      <c r="AK1178" s="190"/>
    </row>
    <row r="1179" spans="8:37" hidden="1" x14ac:dyDescent="0.4">
      <c r="H1179" s="261"/>
      <c r="J1179" s="240"/>
      <c r="K1179" s="190"/>
      <c r="L1179" s="191"/>
      <c r="O1179" s="252"/>
      <c r="S1179" s="191"/>
      <c r="T1179" s="190"/>
      <c r="AJ1179" s="193"/>
      <c r="AK1179" s="190"/>
    </row>
    <row r="1180" spans="8:37" hidden="1" x14ac:dyDescent="0.4">
      <c r="H1180" s="261"/>
      <c r="J1180" s="240"/>
      <c r="K1180" s="190"/>
      <c r="L1180" s="191"/>
      <c r="O1180" s="252"/>
      <c r="S1180" s="191"/>
      <c r="T1180" s="190"/>
      <c r="AJ1180" s="193"/>
      <c r="AK1180" s="190"/>
    </row>
    <row r="1181" spans="8:37" hidden="1" x14ac:dyDescent="0.4">
      <c r="H1181" s="261"/>
      <c r="J1181" s="240"/>
      <c r="K1181" s="190"/>
      <c r="L1181" s="191"/>
      <c r="O1181" s="252"/>
      <c r="S1181" s="191"/>
      <c r="T1181" s="190"/>
      <c r="AJ1181" s="193"/>
      <c r="AK1181" s="190"/>
    </row>
    <row r="1182" spans="8:37" hidden="1" x14ac:dyDescent="0.4">
      <c r="H1182" s="261"/>
      <c r="J1182" s="240"/>
      <c r="K1182" s="190"/>
      <c r="L1182" s="191"/>
      <c r="O1182" s="252"/>
      <c r="S1182" s="191"/>
      <c r="T1182" s="190"/>
      <c r="AJ1182" s="193"/>
      <c r="AK1182" s="190"/>
    </row>
    <row r="1183" spans="8:37" hidden="1" x14ac:dyDescent="0.4">
      <c r="H1183" s="261"/>
      <c r="J1183" s="240"/>
      <c r="K1183" s="190"/>
      <c r="L1183" s="191"/>
      <c r="O1183" s="252"/>
      <c r="S1183" s="191"/>
      <c r="T1183" s="190"/>
      <c r="AJ1183" s="193"/>
      <c r="AK1183" s="190"/>
    </row>
    <row r="1184" spans="8:37" hidden="1" x14ac:dyDescent="0.4">
      <c r="H1184" s="261"/>
      <c r="J1184" s="240"/>
      <c r="K1184" s="190"/>
      <c r="L1184" s="191"/>
      <c r="O1184" s="252"/>
      <c r="S1184" s="191"/>
      <c r="T1184" s="190"/>
      <c r="AJ1184" s="193"/>
      <c r="AK1184" s="190"/>
    </row>
    <row r="1185" spans="8:37" hidden="1" x14ac:dyDescent="0.4">
      <c r="H1185" s="261"/>
      <c r="J1185" s="240"/>
      <c r="K1185" s="190"/>
      <c r="L1185" s="191"/>
      <c r="O1185" s="252"/>
      <c r="S1185" s="191"/>
      <c r="T1185" s="190"/>
      <c r="AJ1185" s="193"/>
      <c r="AK1185" s="190"/>
    </row>
    <row r="1186" spans="8:37" hidden="1" x14ac:dyDescent="0.4">
      <c r="H1186" s="261"/>
      <c r="J1186" s="240"/>
      <c r="K1186" s="190"/>
      <c r="L1186" s="191"/>
      <c r="O1186" s="252"/>
      <c r="S1186" s="191"/>
      <c r="T1186" s="190"/>
      <c r="AJ1186" s="193"/>
      <c r="AK1186" s="190"/>
    </row>
    <row r="1187" spans="8:37" hidden="1" x14ac:dyDescent="0.4">
      <c r="H1187" s="261"/>
      <c r="J1187" s="240"/>
      <c r="K1187" s="190"/>
      <c r="L1187" s="191"/>
      <c r="O1187" s="252"/>
      <c r="S1187" s="191"/>
      <c r="T1187" s="190"/>
      <c r="AJ1187" s="193"/>
      <c r="AK1187" s="190"/>
    </row>
    <row r="1188" spans="8:37" hidden="1" x14ac:dyDescent="0.4">
      <c r="H1188" s="261"/>
      <c r="J1188" s="240"/>
      <c r="K1188" s="190"/>
      <c r="L1188" s="191"/>
      <c r="O1188" s="252"/>
      <c r="S1188" s="191"/>
      <c r="T1188" s="190"/>
      <c r="AJ1188" s="193"/>
      <c r="AK1188" s="190"/>
    </row>
    <row r="1189" spans="8:37" hidden="1" x14ac:dyDescent="0.4">
      <c r="H1189" s="261"/>
      <c r="J1189" s="240"/>
      <c r="K1189" s="190"/>
      <c r="L1189" s="191"/>
      <c r="O1189" s="252"/>
      <c r="S1189" s="191"/>
      <c r="T1189" s="190"/>
      <c r="AJ1189" s="193"/>
      <c r="AK1189" s="190"/>
    </row>
    <row r="1190" spans="8:37" hidden="1" x14ac:dyDescent="0.4">
      <c r="H1190" s="261"/>
      <c r="J1190" s="240"/>
      <c r="K1190" s="190"/>
      <c r="L1190" s="191"/>
      <c r="O1190" s="252"/>
      <c r="S1190" s="191"/>
      <c r="T1190" s="190"/>
      <c r="AJ1190" s="193"/>
      <c r="AK1190" s="190"/>
    </row>
    <row r="1191" spans="8:37" hidden="1" x14ac:dyDescent="0.4">
      <c r="H1191" s="261"/>
      <c r="J1191" s="240"/>
      <c r="K1191" s="190"/>
      <c r="L1191" s="191"/>
      <c r="O1191" s="252"/>
      <c r="S1191" s="191"/>
      <c r="T1191" s="190"/>
      <c r="AJ1191" s="193"/>
      <c r="AK1191" s="190"/>
    </row>
    <row r="1192" spans="8:37" hidden="1" x14ac:dyDescent="0.4">
      <c r="H1192" s="261"/>
      <c r="J1192" s="240"/>
      <c r="K1192" s="190"/>
      <c r="L1192" s="191"/>
      <c r="O1192" s="252"/>
      <c r="S1192" s="191"/>
      <c r="T1192" s="190"/>
      <c r="AJ1192" s="193"/>
      <c r="AK1192" s="190"/>
    </row>
    <row r="1193" spans="8:37" hidden="1" x14ac:dyDescent="0.4">
      <c r="H1193" s="261"/>
      <c r="J1193" s="240"/>
      <c r="K1193" s="190"/>
      <c r="L1193" s="191"/>
      <c r="O1193" s="252"/>
      <c r="S1193" s="191"/>
      <c r="T1193" s="190"/>
      <c r="AJ1193" s="193"/>
      <c r="AK1193" s="190"/>
    </row>
    <row r="1194" spans="8:37" hidden="1" x14ac:dyDescent="0.4">
      <c r="H1194" s="261"/>
      <c r="J1194" s="240"/>
      <c r="K1194" s="190"/>
      <c r="L1194" s="191"/>
      <c r="O1194" s="252"/>
      <c r="S1194" s="191"/>
      <c r="T1194" s="190"/>
      <c r="AJ1194" s="193"/>
      <c r="AK1194" s="190"/>
    </row>
    <row r="1195" spans="8:37" hidden="1" x14ac:dyDescent="0.4">
      <c r="H1195" s="261"/>
      <c r="J1195" s="240"/>
      <c r="K1195" s="190"/>
      <c r="L1195" s="191"/>
      <c r="O1195" s="252"/>
      <c r="S1195" s="191"/>
      <c r="T1195" s="190"/>
      <c r="AJ1195" s="193"/>
      <c r="AK1195" s="190"/>
    </row>
    <row r="1196" spans="8:37" hidden="1" x14ac:dyDescent="0.4">
      <c r="H1196" s="261"/>
      <c r="J1196" s="240"/>
      <c r="K1196" s="190"/>
      <c r="L1196" s="191"/>
      <c r="O1196" s="252"/>
      <c r="S1196" s="191"/>
      <c r="T1196" s="190"/>
      <c r="AJ1196" s="193"/>
      <c r="AK1196" s="190"/>
    </row>
    <row r="1197" spans="8:37" hidden="1" x14ac:dyDescent="0.4">
      <c r="H1197" s="261"/>
      <c r="J1197" s="240"/>
      <c r="K1197" s="190"/>
      <c r="L1197" s="191"/>
      <c r="O1197" s="252"/>
      <c r="S1197" s="191"/>
      <c r="T1197" s="190"/>
      <c r="AJ1197" s="193"/>
      <c r="AK1197" s="190"/>
    </row>
    <row r="1198" spans="8:37" hidden="1" x14ac:dyDescent="0.4">
      <c r="H1198" s="261"/>
      <c r="J1198" s="240"/>
      <c r="K1198" s="190"/>
      <c r="L1198" s="191"/>
      <c r="O1198" s="252"/>
      <c r="S1198" s="191"/>
      <c r="T1198" s="190"/>
      <c r="AJ1198" s="193"/>
      <c r="AK1198" s="190"/>
    </row>
    <row r="1199" spans="8:37" hidden="1" x14ac:dyDescent="0.4">
      <c r="H1199" s="261"/>
      <c r="J1199" s="240"/>
      <c r="K1199" s="190"/>
      <c r="L1199" s="191"/>
      <c r="O1199" s="252"/>
      <c r="S1199" s="191"/>
      <c r="T1199" s="190"/>
      <c r="AJ1199" s="193"/>
      <c r="AK1199" s="190"/>
    </row>
    <row r="1200" spans="8:37" hidden="1" x14ac:dyDescent="0.4">
      <c r="H1200" s="261"/>
      <c r="J1200" s="240"/>
      <c r="K1200" s="190"/>
      <c r="L1200" s="191"/>
      <c r="O1200" s="252"/>
      <c r="S1200" s="191"/>
      <c r="T1200" s="190"/>
      <c r="AJ1200" s="193"/>
      <c r="AK1200" s="190"/>
    </row>
    <row r="1201" spans="8:37" hidden="1" x14ac:dyDescent="0.4">
      <c r="H1201" s="261"/>
      <c r="J1201" s="240"/>
      <c r="K1201" s="190"/>
      <c r="L1201" s="191"/>
      <c r="O1201" s="252"/>
      <c r="S1201" s="191"/>
      <c r="T1201" s="190"/>
      <c r="AJ1201" s="193"/>
      <c r="AK1201" s="190"/>
    </row>
    <row r="1202" spans="8:37" hidden="1" x14ac:dyDescent="0.4">
      <c r="H1202" s="261"/>
      <c r="J1202" s="240"/>
      <c r="K1202" s="190"/>
      <c r="L1202" s="191"/>
      <c r="O1202" s="252"/>
      <c r="S1202" s="191"/>
      <c r="T1202" s="190"/>
      <c r="AJ1202" s="193"/>
      <c r="AK1202" s="190"/>
    </row>
    <row r="1203" spans="8:37" hidden="1" x14ac:dyDescent="0.4">
      <c r="H1203" s="261"/>
      <c r="J1203" s="240"/>
      <c r="K1203" s="190"/>
      <c r="L1203" s="191"/>
      <c r="O1203" s="252"/>
      <c r="S1203" s="191"/>
      <c r="T1203" s="190"/>
      <c r="AJ1203" s="193"/>
      <c r="AK1203" s="190"/>
    </row>
    <row r="1204" spans="8:37" hidden="1" x14ac:dyDescent="0.4">
      <c r="H1204" s="261"/>
      <c r="J1204" s="240"/>
      <c r="K1204" s="190"/>
      <c r="L1204" s="191"/>
      <c r="O1204" s="252"/>
      <c r="S1204" s="191"/>
      <c r="T1204" s="190"/>
      <c r="AJ1204" s="193"/>
      <c r="AK1204" s="190"/>
    </row>
  </sheetData>
  <sheetProtection sheet="1" objects="1" scenarios="1"/>
  <protectedRanges>
    <protectedRange sqref="B12:I1036" name="Range2"/>
  </protectedRanges>
  <mergeCells count="5">
    <mergeCell ref="C3:I3"/>
    <mergeCell ref="C4:H4"/>
    <mergeCell ref="J10:K10"/>
    <mergeCell ref="D10:G10"/>
    <mergeCell ref="H10:I10"/>
  </mergeCells>
  <conditionalFormatting sqref="C5:D5">
    <cfRule type="containsText" dxfId="35" priority="18" stopIfTrue="1" operator="containsText" text="No CHIS Selected on Control_Panel">
      <formula>NOT(ISERROR(SEARCH("No CHIS Selected on Control_Panel",C5)))</formula>
    </cfRule>
  </conditionalFormatting>
  <conditionalFormatting sqref="E5:G5 C3">
    <cfRule type="containsText" dxfId="34" priority="17" stopIfTrue="1" operator="containsText" text="YOU WILL NOT BE ABLE TO UPLOAD AS YOU HAVE VALIDATION ERRORS">
      <formula>NOT(ISERROR(SEARCH("YOU WILL NOT BE ABLE TO UPLOAD AS YOU HAVE VALIDATION ERRORS",C3)))</formula>
    </cfRule>
  </conditionalFormatting>
  <conditionalFormatting sqref="L12:N1011 M1012:N1036">
    <cfRule type="containsText" dxfId="33" priority="16" stopIfTrue="1" operator="containsText" text="Less than 95% coverage">
      <formula>NOT(ISERROR(SEARCH("Less than 95% coverage",L12)))</formula>
    </cfRule>
  </conditionalFormatting>
  <conditionalFormatting sqref="K12:K1011">
    <cfRule type="containsText" dxfId="32" priority="15" stopIfTrue="1" operator="containsText" text="Number of eligible children is less than number of children vaccinated">
      <formula>NOT(ISERROR(SEARCH("Number of eligible children is less than number of children vaccinated",K12)))</formula>
    </cfRule>
  </conditionalFormatting>
  <conditionalFormatting sqref="J12:J1036">
    <cfRule type="containsText" dxfId="31" priority="14" stopIfTrue="1" operator="containsText" text="GP Practice Code not found">
      <formula>NOT(ISERROR(SEARCH("GP Practice Code not found",J12)))</formula>
    </cfRule>
  </conditionalFormatting>
  <conditionalFormatting sqref="E6:H6">
    <cfRule type="containsText" dxfId="30" priority="12" stopIfTrue="1" operator="containsText" text="VALUES ENTERED MUST BE WHOLE NUMBERS">
      <formula>NOT(ISERROR(SEARCH("VALUES ENTERED MUST BE WHOLE NUMBERS",E6)))</formula>
    </cfRule>
  </conditionalFormatting>
  <conditionalFormatting sqref="F7 C7">
    <cfRule type="containsText" dxfId="29" priority="11" stopIfTrue="1" operator="containsText" text="GP code duplicated check B12:B1011">
      <formula>NOT(ISERROR(SEARCH("GP code duplicated check B12:B1011",C7)))</formula>
    </cfRule>
  </conditionalFormatting>
  <conditionalFormatting sqref="F7 C7">
    <cfRule type="containsText" dxfId="28" priority="8" stopIfTrue="1" operator="containsText" text="CCG code duplicated check Y1012:1036">
      <formula>NOT(ISERROR(SEARCH("CCG code duplicated check Y1012:1036",C7)))</formula>
    </cfRule>
  </conditionalFormatting>
  <conditionalFormatting sqref="AF1012:AF1036">
    <cfRule type="cellIs" dxfId="27" priority="7" stopIfTrue="1" operator="equal">
      <formula>"CCG Code not found"</formula>
    </cfRule>
  </conditionalFormatting>
  <conditionalFormatting sqref="K1012:K1036">
    <cfRule type="containsText" dxfId="26" priority="6" stopIfTrue="1" operator="containsText" text="Number of eligible children is less than number of children vaccinated">
      <formula>NOT(ISERROR(SEARCH("Number of eligible children is less than number of children vaccinated",K1012)))</formula>
    </cfRule>
  </conditionalFormatting>
  <conditionalFormatting sqref="E5:H5">
    <cfRule type="notContainsBlanks" dxfId="25" priority="5">
      <formula>LEN(TRIM(E5))&gt;0</formula>
    </cfRule>
  </conditionalFormatting>
  <conditionalFormatting sqref="I4:K4">
    <cfRule type="notContainsBlanks" dxfId="24" priority="4">
      <formula>LEN(TRIM(I4))&gt;0</formula>
    </cfRule>
  </conditionalFormatting>
  <conditionalFormatting sqref="AK12:AK1036">
    <cfRule type="notContainsBlanks" dxfId="23" priority="3">
      <formula>LEN(TRIM(AK12))&gt;0</formula>
    </cfRule>
  </conditionalFormatting>
  <conditionalFormatting sqref="AJ12:AJ1036">
    <cfRule type="notContainsBlanks" dxfId="22" priority="2">
      <formula>LEN(TRIM(AJ12))&gt;0</formula>
    </cfRule>
  </conditionalFormatting>
  <dataValidations count="7">
    <dataValidation type="whole" operator="greaterThanOrEqual" allowBlank="1" showInputMessage="1" showErrorMessage="1" sqref="C12:C1036" xr:uid="{00000000-0002-0000-0100-000000000000}">
      <formula1>0</formula1>
    </dataValidation>
    <dataValidation type="list" allowBlank="1" showInputMessage="1" showErrorMessage="1" sqref="B1012:B1036" xr:uid="{00000000-0002-0000-0100-000001000000}">
      <formula1>$B$1041:$B$1042</formula1>
    </dataValidation>
    <dataValidation type="whole" allowBlank="1" showInputMessage="1" showErrorMessage="1" error="Value entered must be a whole number" sqref="I12:I1036 H12:H18 H20:H1036" xr:uid="{00000000-0002-0000-0100-000003000000}">
      <formula1>0</formula1>
      <formula2>100000000</formula2>
    </dataValidation>
    <dataValidation type="textLength" operator="equal" allowBlank="1" showInputMessage="1" showErrorMessage="1" error="Value entered must be a nationally recognised GP Practice Code consisting of one letter followed by 5 digits" sqref="B12:B1011" xr:uid="{00000000-0002-0000-0100-000004000000}">
      <formula1>6</formula1>
    </dataValidation>
    <dataValidation type="textLength" operator="equal" allowBlank="1" showInputMessage="1" showErrorMessage="1" error="Value entered must be a nationally recognised CCG Code which is three characters in length" sqref="V1012:V1036" xr:uid="{00000000-0002-0000-0100-000005000000}">
      <formula1>3</formula1>
    </dataValidation>
    <dataValidation allowBlank="1" showInputMessage="1" showErrorMessage="1" error="Value entered must be a whole number" sqref="K1037:N1204 I11:J11 H9:K9 H10:H11 I1205:J64624 T1:T4 H1037:I1204 S9:S1204 T1205:T64624 I1:J2 L1205:O64624" xr:uid="{00000000-0002-0000-0100-000006000000}"/>
    <dataValidation type="whole" allowBlank="1" showInputMessage="1" showErrorMessage="1" error="Value entered must be a whole number" sqref="D12:G1036" xr:uid="{00000000-0002-0000-0100-000002000000}">
      <formula1>0</formula1>
      <formula2>10000000</formula2>
    </dataValidation>
  </dataValidations>
  <hyperlinks>
    <hyperlink ref="C4:H4" location="Guidance!A1" display="Please check the current guidance" xr:uid="{9BC04DAF-C4E0-43BE-AA2E-2B86A56A103C}"/>
  </hyperlink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6" r:id="rId4" name="Button 2">
              <controlPr defaultSize="0" print="0" autoFill="0" autoPict="0">
                <anchor moveWithCells="1" sizeWithCells="1">
                  <from>
                    <xdr:col>9</xdr:col>
                    <xdr:colOff>1062038</xdr:colOff>
                    <xdr:row>1</xdr:row>
                    <xdr:rowOff>119063</xdr:rowOff>
                  </from>
                  <to>
                    <xdr:col>10</xdr:col>
                    <xdr:colOff>2266950</xdr:colOff>
                    <xdr:row>2</xdr:row>
                    <xdr:rowOff>147638</xdr:rowOff>
                  </to>
                </anchor>
              </controlPr>
            </control>
          </mc:Choice>
        </mc:AlternateContent>
        <mc:AlternateContent xmlns:mc="http://schemas.openxmlformats.org/markup-compatibility/2006">
          <mc:Choice Requires="x14">
            <control shapeId="6148" r:id="rId5" name="Button 4">
              <controlPr defaultSize="0" print="0" autoFill="0" autoPict="0">
                <anchor moveWithCells="1" sizeWithCells="1">
                  <from>
                    <xdr:col>9</xdr:col>
                    <xdr:colOff>1033463</xdr:colOff>
                    <xdr:row>2</xdr:row>
                    <xdr:rowOff>342900</xdr:rowOff>
                  </from>
                  <to>
                    <xdr:col>10</xdr:col>
                    <xdr:colOff>2286000</xdr:colOff>
                    <xdr:row>3</xdr:row>
                    <xdr:rowOff>309563</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8CD92-767A-43CF-AC9A-77AFF4EC9B3E}">
  <sheetPr codeName="Sheet5"/>
  <dimension ref="A1:XFC1512"/>
  <sheetViews>
    <sheetView topLeftCell="B1" zoomScale="70" zoomScaleNormal="70" workbookViewId="0">
      <selection activeCell="B13" sqref="B13"/>
    </sheetView>
  </sheetViews>
  <sheetFormatPr defaultColWidth="0" defaultRowHeight="14.95" customHeight="1" x14ac:dyDescent="0.4"/>
  <cols>
    <col min="1" max="1" width="0" style="294" hidden="1" customWidth="1"/>
    <col min="2" max="2" width="18.59765625" style="294" customWidth="1"/>
    <col min="3" max="3" width="26.59765625" style="294" bestFit="1" customWidth="1"/>
    <col min="4" max="4" width="27.73046875" style="294" bestFit="1" customWidth="1"/>
    <col min="5" max="5" width="16.59765625" style="294" bestFit="1" customWidth="1"/>
    <col min="6" max="6" width="19.59765625" style="294" bestFit="1" customWidth="1"/>
    <col min="7" max="7" width="15.265625" style="294" bestFit="1" customWidth="1"/>
    <col min="8" max="8" width="16.73046875" style="294" bestFit="1" customWidth="1"/>
    <col min="9" max="9" width="32.3984375" style="294" customWidth="1"/>
    <col min="10" max="10" width="42.265625" style="294" customWidth="1"/>
    <col min="11" max="11" width="32" style="294" customWidth="1"/>
    <col min="12" max="12" width="28.59765625" style="294" customWidth="1"/>
    <col min="13" max="13" width="9.1328125" style="294" hidden="1" customWidth="1"/>
    <col min="14" max="14" width="11.265625" style="294" hidden="1" customWidth="1"/>
    <col min="15" max="15" width="92" style="294" hidden="1" customWidth="1"/>
    <col min="16" max="16" width="54.73046875" style="293" customWidth="1"/>
    <col min="17" max="16383" width="9.1328125" style="294" hidden="1"/>
    <col min="16384" max="16384" width="42" style="294" hidden="1"/>
  </cols>
  <sheetData>
    <row r="1" spans="1:15" ht="15" x14ac:dyDescent="0.4">
      <c r="A1" s="297"/>
      <c r="B1" s="298"/>
      <c r="C1" s="298"/>
      <c r="D1" s="298"/>
      <c r="E1" s="298"/>
      <c r="F1" s="298"/>
      <c r="G1" s="298"/>
      <c r="H1" s="298"/>
      <c r="I1" s="298"/>
      <c r="J1" s="298"/>
      <c r="K1" s="298"/>
      <c r="L1" s="298"/>
      <c r="M1" s="298"/>
      <c r="N1" s="298"/>
      <c r="O1" s="298"/>
    </row>
    <row r="2" spans="1:15" ht="28.5" x14ac:dyDescent="0.85">
      <c r="A2" s="299"/>
      <c r="B2" s="298"/>
      <c r="C2" s="300"/>
      <c r="D2" s="517" t="s">
        <v>232</v>
      </c>
      <c r="E2" s="517"/>
      <c r="F2" s="517"/>
      <c r="G2" s="517"/>
      <c r="H2" s="517"/>
      <c r="I2" s="517"/>
      <c r="J2" s="301"/>
      <c r="K2" s="301"/>
      <c r="L2" s="302"/>
      <c r="M2" s="302"/>
      <c r="N2" s="302"/>
      <c r="O2" s="302"/>
    </row>
    <row r="3" spans="1:15" ht="66.099999999999994" customHeight="1" x14ac:dyDescent="0.4">
      <c r="A3" s="297"/>
      <c r="B3" s="298"/>
      <c r="C3" s="298"/>
      <c r="D3" s="518" t="s">
        <v>1327</v>
      </c>
      <c r="E3" s="518"/>
      <c r="F3" s="518"/>
      <c r="G3" s="518"/>
      <c r="H3" s="518"/>
      <c r="I3" s="518"/>
      <c r="J3" s="303"/>
      <c r="K3" s="303"/>
      <c r="L3" s="302"/>
      <c r="M3" s="298"/>
      <c r="N3" s="298"/>
      <c r="O3" s="298"/>
    </row>
    <row r="4" spans="1:15" ht="15" x14ac:dyDescent="0.4">
      <c r="A4" s="297"/>
      <c r="B4" s="298"/>
      <c r="C4" s="304"/>
      <c r="D4" s="503" t="s">
        <v>1328</v>
      </c>
      <c r="E4" s="503"/>
      <c r="F4" s="503"/>
      <c r="G4" s="503"/>
      <c r="H4" s="503"/>
      <c r="I4" s="503"/>
      <c r="K4" s="293"/>
      <c r="L4" s="302"/>
      <c r="M4" s="298"/>
      <c r="N4" s="298"/>
      <c r="O4" s="298"/>
    </row>
    <row r="5" spans="1:15" ht="15.75" x14ac:dyDescent="0.5">
      <c r="A5" s="299"/>
      <c r="B5" s="305"/>
      <c r="C5" s="519"/>
      <c r="D5" s="520"/>
      <c r="E5" s="516"/>
      <c r="F5" s="516"/>
      <c r="G5" s="306"/>
      <c r="H5" s="306"/>
      <c r="I5" s="307"/>
      <c r="J5" s="307"/>
      <c r="K5" s="307"/>
      <c r="L5" s="302"/>
      <c r="M5" s="298"/>
      <c r="N5" s="298"/>
      <c r="O5" s="298"/>
    </row>
    <row r="6" spans="1:15" ht="15.4" x14ac:dyDescent="0.45">
      <c r="A6" s="308"/>
      <c r="B6" s="309"/>
      <c r="C6" s="515"/>
      <c r="D6" s="515"/>
      <c r="E6" s="516"/>
      <c r="F6" s="516"/>
      <c r="G6" s="516"/>
      <c r="H6" s="307"/>
      <c r="I6" s="307"/>
      <c r="J6" s="307"/>
      <c r="K6" s="307"/>
      <c r="L6" s="298"/>
      <c r="M6" s="298"/>
      <c r="N6" s="298"/>
      <c r="O6" s="298"/>
    </row>
    <row r="7" spans="1:15" ht="15.75" x14ac:dyDescent="0.5">
      <c r="A7" s="308"/>
      <c r="B7" s="310"/>
      <c r="C7" s="509"/>
      <c r="D7" s="509"/>
      <c r="E7" s="509"/>
      <c r="F7" s="509"/>
      <c r="G7" s="509"/>
      <c r="H7" s="509"/>
      <c r="I7" s="509"/>
      <c r="J7" s="311"/>
      <c r="K7" s="311"/>
      <c r="L7" s="312"/>
      <c r="M7" s="312"/>
      <c r="N7" s="312"/>
      <c r="O7" s="312"/>
    </row>
    <row r="8" spans="1:15" ht="15" x14ac:dyDescent="0.4">
      <c r="A8" s="308"/>
      <c r="B8" s="313" t="s">
        <v>235</v>
      </c>
      <c r="C8" s="314">
        <f>SUM(C13:C1500)</f>
        <v>0</v>
      </c>
      <c r="D8" s="314">
        <f t="shared" ref="D8:J8" si="0">SUM(D13:D1500)</f>
        <v>0</v>
      </c>
      <c r="E8" s="314">
        <f t="shared" si="0"/>
        <v>0</v>
      </c>
      <c r="F8" s="314">
        <f t="shared" si="0"/>
        <v>0</v>
      </c>
      <c r="G8" s="314">
        <f t="shared" si="0"/>
        <v>0</v>
      </c>
      <c r="H8" s="314">
        <f t="shared" si="0"/>
        <v>0</v>
      </c>
      <c r="I8" s="314">
        <f t="shared" si="0"/>
        <v>0</v>
      </c>
      <c r="J8" s="314">
        <f t="shared" si="0"/>
        <v>0</v>
      </c>
      <c r="K8" s="298"/>
      <c r="L8" s="302"/>
      <c r="M8" s="302"/>
      <c r="N8" s="298"/>
      <c r="O8" s="302"/>
    </row>
    <row r="9" spans="1:15" ht="15" x14ac:dyDescent="0.4">
      <c r="A9" s="308"/>
      <c r="B9" s="315" t="s">
        <v>236</v>
      </c>
      <c r="C9" s="316"/>
      <c r="D9" s="316" t="str">
        <f>IF(D8=0,"",D8/C8*100%)</f>
        <v/>
      </c>
      <c r="E9" s="316" t="str">
        <f>IF(E8=0,"",E8/C8*100%)</f>
        <v/>
      </c>
      <c r="F9" s="316" t="str">
        <f>IF(F8=0,"",F8/C8*100%)</f>
        <v/>
      </c>
      <c r="G9" s="316" t="str">
        <f>IF(G8=0,"",G8/C8*100%)</f>
        <v/>
      </c>
      <c r="H9" s="316" t="str">
        <f>IF(H8=0,"",H8/C8*100%)</f>
        <v/>
      </c>
      <c r="I9" s="316"/>
      <c r="J9" s="316" t="str">
        <f>IF(J8=0,"",J8/I8*100%)</f>
        <v/>
      </c>
      <c r="K9" s="298"/>
      <c r="L9" s="317"/>
      <c r="M9" s="317"/>
      <c r="N9" s="298"/>
      <c r="O9" s="302"/>
    </row>
    <row r="10" spans="1:15" ht="49.6" customHeight="1" x14ac:dyDescent="0.4">
      <c r="A10" s="308"/>
      <c r="B10" s="318"/>
      <c r="C10" s="319"/>
      <c r="D10" s="510" t="s">
        <v>1329</v>
      </c>
      <c r="E10" s="511"/>
      <c r="F10" s="511"/>
      <c r="G10" s="511"/>
      <c r="H10" s="512"/>
      <c r="I10" s="513" t="s">
        <v>238</v>
      </c>
      <c r="J10" s="513"/>
      <c r="K10" s="504" t="s">
        <v>245</v>
      </c>
      <c r="L10" s="514"/>
      <c r="M10" s="317"/>
      <c r="N10" s="298"/>
      <c r="O10" s="302"/>
    </row>
    <row r="11" spans="1:15" ht="65.650000000000006" x14ac:dyDescent="0.4">
      <c r="A11" s="320"/>
      <c r="B11" s="321" t="s">
        <v>239</v>
      </c>
      <c r="C11" s="321" t="s">
        <v>1330</v>
      </c>
      <c r="D11" s="321" t="s">
        <v>1331</v>
      </c>
      <c r="E11" s="321" t="s">
        <v>1332</v>
      </c>
      <c r="F11" s="321" t="s">
        <v>1333</v>
      </c>
      <c r="G11" s="321" t="s">
        <v>1334</v>
      </c>
      <c r="H11" s="321" t="s">
        <v>1335</v>
      </c>
      <c r="I11" s="321" t="s">
        <v>1336</v>
      </c>
      <c r="J11" s="321" t="s">
        <v>1337</v>
      </c>
      <c r="K11" s="321" t="s">
        <v>1338</v>
      </c>
      <c r="L11" s="321" t="s">
        <v>1339</v>
      </c>
      <c r="M11" s="321"/>
      <c r="N11" s="321" t="s">
        <v>256</v>
      </c>
      <c r="O11" s="321" t="s">
        <v>257</v>
      </c>
    </row>
    <row r="12" spans="1:15" ht="15" hidden="1" x14ac:dyDescent="0.4">
      <c r="A12" s="320"/>
      <c r="B12" s="322" t="s">
        <v>1340</v>
      </c>
      <c r="C12" s="322" t="s">
        <v>1341</v>
      </c>
      <c r="D12" s="322" t="s">
        <v>1342</v>
      </c>
      <c r="E12" s="322" t="s">
        <v>1343</v>
      </c>
      <c r="F12" s="322" t="s">
        <v>1344</v>
      </c>
      <c r="G12" s="322" t="s">
        <v>1345</v>
      </c>
      <c r="H12" s="322" t="s">
        <v>1346</v>
      </c>
      <c r="I12" s="322" t="s">
        <v>1347</v>
      </c>
      <c r="J12" s="322" t="s">
        <v>1348</v>
      </c>
      <c r="K12" s="320"/>
      <c r="L12" s="320"/>
      <c r="M12" s="320"/>
      <c r="N12" s="320"/>
      <c r="O12" s="320"/>
    </row>
    <row r="13" spans="1:15" ht="14.95" customHeight="1" x14ac:dyDescent="0.4">
      <c r="B13" s="340"/>
      <c r="C13" s="340"/>
      <c r="D13" s="340"/>
      <c r="E13" s="340"/>
      <c r="F13" s="340"/>
      <c r="G13" s="340"/>
      <c r="H13" s="340"/>
      <c r="I13" s="340"/>
      <c r="J13" s="340"/>
      <c r="K13" s="350"/>
      <c r="L13" s="351"/>
    </row>
    <row r="14" spans="1:15" ht="14.95" customHeight="1" x14ac:dyDescent="0.4">
      <c r="B14" s="340"/>
      <c r="C14" s="340"/>
      <c r="D14" s="340"/>
      <c r="E14" s="340"/>
      <c r="F14" s="340"/>
      <c r="G14" s="340"/>
      <c r="H14" s="340"/>
      <c r="I14" s="340"/>
      <c r="J14" s="340"/>
      <c r="K14" s="350"/>
      <c r="L14" s="351"/>
    </row>
    <row r="15" spans="1:15" ht="14.95" customHeight="1" x14ac:dyDescent="0.4">
      <c r="B15" s="340"/>
      <c r="C15" s="340"/>
      <c r="D15" s="340"/>
      <c r="E15" s="340"/>
      <c r="F15" s="340"/>
      <c r="G15" s="340"/>
      <c r="H15" s="340"/>
      <c r="I15" s="340"/>
      <c r="J15" s="340"/>
      <c r="K15" s="350"/>
      <c r="L15" s="351"/>
    </row>
    <row r="16" spans="1:15" ht="14.95" customHeight="1" x14ac:dyDescent="0.4">
      <c r="B16" s="340"/>
      <c r="C16" s="340"/>
      <c r="D16" s="340"/>
      <c r="E16" s="340"/>
      <c r="F16" s="340"/>
      <c r="G16" s="340"/>
      <c r="H16" s="340"/>
      <c r="I16" s="340"/>
      <c r="J16" s="340"/>
      <c r="K16" s="349"/>
      <c r="L16" s="349"/>
    </row>
    <row r="17" spans="2:12" ht="14.95" customHeight="1" x14ac:dyDescent="0.4">
      <c r="B17" s="340"/>
      <c r="C17" s="340"/>
      <c r="D17" s="340"/>
      <c r="E17" s="340"/>
      <c r="F17" s="340"/>
      <c r="G17" s="340"/>
      <c r="H17" s="340"/>
      <c r="I17" s="340"/>
      <c r="J17" s="340"/>
      <c r="K17" s="349"/>
      <c r="L17" s="349"/>
    </row>
    <row r="18" spans="2:12" ht="14.95" customHeight="1" x14ac:dyDescent="0.4">
      <c r="B18" s="340"/>
      <c r="C18" s="340"/>
      <c r="D18" s="340"/>
      <c r="E18" s="340"/>
      <c r="F18" s="340"/>
      <c r="G18" s="340"/>
      <c r="H18" s="340"/>
      <c r="I18" s="340"/>
      <c r="J18" s="340"/>
      <c r="K18" s="349"/>
      <c r="L18" s="349"/>
    </row>
    <row r="19" spans="2:12" ht="14.95" customHeight="1" x14ac:dyDescent="0.4">
      <c r="B19" s="340"/>
      <c r="C19" s="340"/>
      <c r="D19" s="340"/>
      <c r="E19" s="340"/>
      <c r="F19" s="340"/>
      <c r="G19" s="340"/>
      <c r="H19" s="340"/>
      <c r="I19" s="340"/>
      <c r="J19" s="340"/>
      <c r="K19" s="349"/>
      <c r="L19" s="349"/>
    </row>
    <row r="20" spans="2:12" ht="14.95" customHeight="1" x14ac:dyDescent="0.4">
      <c r="B20" s="340"/>
      <c r="C20" s="340"/>
      <c r="D20" s="340"/>
      <c r="E20" s="340"/>
      <c r="F20" s="340"/>
      <c r="G20" s="340"/>
      <c r="H20" s="340"/>
      <c r="I20" s="340"/>
      <c r="J20" s="340"/>
      <c r="K20" s="349"/>
      <c r="L20" s="349"/>
    </row>
    <row r="21" spans="2:12" ht="14.95" customHeight="1" x14ac:dyDescent="0.4">
      <c r="B21" s="340"/>
      <c r="C21" s="340"/>
      <c r="D21" s="340"/>
      <c r="E21" s="340"/>
      <c r="F21" s="340"/>
      <c r="G21" s="340"/>
      <c r="H21" s="340"/>
      <c r="I21" s="340"/>
      <c r="J21" s="340"/>
      <c r="K21" s="349"/>
      <c r="L21" s="349"/>
    </row>
    <row r="22" spans="2:12" ht="14.95" customHeight="1" x14ac:dyDescent="0.4">
      <c r="B22" s="340"/>
      <c r="C22" s="340"/>
      <c r="D22" s="340"/>
      <c r="E22" s="340"/>
      <c r="F22" s="340"/>
      <c r="G22" s="340"/>
      <c r="H22" s="340"/>
      <c r="I22" s="340"/>
      <c r="J22" s="340"/>
      <c r="K22" s="349"/>
      <c r="L22" s="349"/>
    </row>
    <row r="23" spans="2:12" ht="14.95" customHeight="1" x14ac:dyDescent="0.4">
      <c r="B23" s="340"/>
      <c r="C23" s="340"/>
      <c r="D23" s="340"/>
      <c r="E23" s="340"/>
      <c r="F23" s="340"/>
      <c r="G23" s="340"/>
      <c r="H23" s="340"/>
      <c r="I23" s="340"/>
      <c r="J23" s="340"/>
      <c r="K23" s="349"/>
      <c r="L23" s="349"/>
    </row>
    <row r="24" spans="2:12" ht="14.95" customHeight="1" x14ac:dyDescent="0.4">
      <c r="B24" s="340"/>
      <c r="C24" s="340"/>
      <c r="D24" s="340"/>
      <c r="E24" s="340"/>
      <c r="F24" s="340"/>
      <c r="G24" s="340"/>
      <c r="H24" s="340"/>
      <c r="I24" s="340"/>
      <c r="J24" s="340"/>
      <c r="K24" s="349"/>
      <c r="L24" s="349"/>
    </row>
    <row r="25" spans="2:12" ht="14.95" customHeight="1" x14ac:dyDescent="0.4">
      <c r="B25" s="340"/>
      <c r="C25" s="340"/>
      <c r="D25" s="340"/>
      <c r="E25" s="340"/>
      <c r="F25" s="340"/>
      <c r="G25" s="340"/>
      <c r="H25" s="340"/>
      <c r="I25" s="340"/>
      <c r="J25" s="340"/>
      <c r="K25" s="349"/>
      <c r="L25" s="349"/>
    </row>
    <row r="26" spans="2:12" ht="14.95" customHeight="1" x14ac:dyDescent="0.4">
      <c r="B26" s="340"/>
      <c r="C26" s="340"/>
      <c r="D26" s="340"/>
      <c r="E26" s="340"/>
      <c r="F26" s="340"/>
      <c r="G26" s="340"/>
      <c r="H26" s="340"/>
      <c r="I26" s="340"/>
      <c r="J26" s="340"/>
      <c r="K26" s="349"/>
      <c r="L26" s="349"/>
    </row>
    <row r="27" spans="2:12" ht="14.95" customHeight="1" x14ac:dyDescent="0.4">
      <c r="B27" s="340"/>
      <c r="C27" s="340"/>
      <c r="D27" s="340"/>
      <c r="E27" s="340"/>
      <c r="F27" s="340"/>
      <c r="G27" s="340"/>
      <c r="H27" s="340"/>
      <c r="I27" s="340"/>
      <c r="J27" s="340"/>
      <c r="K27" s="349"/>
      <c r="L27" s="349"/>
    </row>
    <row r="28" spans="2:12" ht="14.95" customHeight="1" x14ac:dyDescent="0.4">
      <c r="B28" s="340"/>
      <c r="C28" s="340"/>
      <c r="D28" s="340"/>
      <c r="E28" s="340"/>
      <c r="F28" s="340"/>
      <c r="G28" s="340"/>
      <c r="H28" s="340"/>
      <c r="I28" s="340"/>
      <c r="J28" s="340"/>
      <c r="K28" s="349"/>
      <c r="L28" s="349"/>
    </row>
    <row r="29" spans="2:12" ht="14.95" customHeight="1" x14ac:dyDescent="0.4">
      <c r="B29" s="340"/>
      <c r="C29" s="340"/>
      <c r="D29" s="340"/>
      <c r="E29" s="340"/>
      <c r="F29" s="340"/>
      <c r="G29" s="340"/>
      <c r="H29" s="340"/>
      <c r="I29" s="340"/>
      <c r="J29" s="340"/>
      <c r="K29" s="349"/>
      <c r="L29" s="349"/>
    </row>
    <row r="30" spans="2:12" ht="14.95" customHeight="1" x14ac:dyDescent="0.4">
      <c r="B30" s="340"/>
      <c r="C30" s="340"/>
      <c r="D30" s="340"/>
      <c r="E30" s="340"/>
      <c r="F30" s="340"/>
      <c r="G30" s="340"/>
      <c r="H30" s="340"/>
      <c r="I30" s="340"/>
      <c r="J30" s="340"/>
      <c r="K30" s="349"/>
      <c r="L30" s="349"/>
    </row>
    <row r="31" spans="2:12" ht="14.95" customHeight="1" x14ac:dyDescent="0.4">
      <c r="B31" s="340"/>
      <c r="C31" s="340"/>
      <c r="D31" s="340"/>
      <c r="E31" s="340"/>
      <c r="F31" s="340"/>
      <c r="G31" s="340"/>
      <c r="H31" s="340"/>
      <c r="I31" s="340"/>
      <c r="J31" s="340"/>
      <c r="K31" s="349"/>
      <c r="L31" s="349"/>
    </row>
    <row r="32" spans="2:12" ht="14.95" customHeight="1" x14ac:dyDescent="0.4">
      <c r="B32" s="340"/>
      <c r="C32" s="340"/>
      <c r="D32" s="340"/>
      <c r="E32" s="340"/>
      <c r="F32" s="340"/>
      <c r="G32" s="340"/>
      <c r="H32" s="340"/>
      <c r="I32" s="340"/>
      <c r="J32" s="340"/>
      <c r="K32" s="349"/>
      <c r="L32" s="349"/>
    </row>
    <row r="33" spans="2:12" ht="14.95" customHeight="1" x14ac:dyDescent="0.4">
      <c r="B33" s="340"/>
      <c r="C33" s="340"/>
      <c r="D33" s="340"/>
      <c r="E33" s="340"/>
      <c r="F33" s="340"/>
      <c r="G33" s="340"/>
      <c r="H33" s="340"/>
      <c r="I33" s="340"/>
      <c r="J33" s="340"/>
      <c r="K33" s="349"/>
      <c r="L33" s="349"/>
    </row>
    <row r="34" spans="2:12" ht="14.95" customHeight="1" x14ac:dyDescent="0.4">
      <c r="B34" s="340"/>
      <c r="C34" s="340"/>
      <c r="D34" s="340"/>
      <c r="E34" s="340"/>
      <c r="F34" s="340"/>
      <c r="G34" s="340"/>
      <c r="H34" s="340"/>
      <c r="I34" s="340"/>
      <c r="J34" s="340"/>
      <c r="K34" s="349"/>
      <c r="L34" s="349"/>
    </row>
    <row r="35" spans="2:12" ht="14.95" customHeight="1" x14ac:dyDescent="0.4">
      <c r="B35" s="340"/>
      <c r="C35" s="340"/>
      <c r="D35" s="340"/>
      <c r="E35" s="340"/>
      <c r="F35" s="340"/>
      <c r="G35" s="340"/>
      <c r="H35" s="340"/>
      <c r="I35" s="340"/>
      <c r="J35" s="340"/>
      <c r="K35" s="349"/>
      <c r="L35" s="349"/>
    </row>
    <row r="36" spans="2:12" ht="14.95" customHeight="1" x14ac:dyDescent="0.4">
      <c r="B36" s="340"/>
      <c r="C36" s="340"/>
      <c r="D36" s="340"/>
      <c r="E36" s="340"/>
      <c r="F36" s="340"/>
      <c r="G36" s="340"/>
      <c r="H36" s="340"/>
      <c r="I36" s="340"/>
      <c r="J36" s="340"/>
      <c r="K36" s="349"/>
      <c r="L36" s="349"/>
    </row>
    <row r="37" spans="2:12" ht="14.95" customHeight="1" x14ac:dyDescent="0.4">
      <c r="B37" s="340"/>
      <c r="C37" s="340"/>
      <c r="D37" s="340"/>
      <c r="E37" s="340"/>
      <c r="F37" s="340"/>
      <c r="G37" s="340"/>
      <c r="H37" s="340"/>
      <c r="I37" s="340"/>
      <c r="J37" s="340"/>
      <c r="K37" s="349"/>
      <c r="L37" s="349"/>
    </row>
    <row r="38" spans="2:12" ht="14.95" customHeight="1" x14ac:dyDescent="0.4">
      <c r="B38" s="340"/>
      <c r="C38" s="340"/>
      <c r="D38" s="340"/>
      <c r="E38" s="340"/>
      <c r="F38" s="340"/>
      <c r="G38" s="340"/>
      <c r="H38" s="340"/>
      <c r="I38" s="340"/>
      <c r="J38" s="340"/>
      <c r="K38" s="349"/>
      <c r="L38" s="349"/>
    </row>
    <row r="39" spans="2:12" ht="14.95" customHeight="1" x14ac:dyDescent="0.4">
      <c r="B39" s="340"/>
      <c r="C39" s="340"/>
      <c r="D39" s="340"/>
      <c r="E39" s="340"/>
      <c r="F39" s="340"/>
      <c r="G39" s="340"/>
      <c r="H39" s="340"/>
      <c r="I39" s="340"/>
      <c r="J39" s="340"/>
      <c r="K39" s="349"/>
      <c r="L39" s="349"/>
    </row>
    <row r="40" spans="2:12" ht="14.95" customHeight="1" x14ac:dyDescent="0.4">
      <c r="B40" s="340"/>
      <c r="C40" s="340"/>
      <c r="D40" s="340"/>
      <c r="E40" s="340"/>
      <c r="F40" s="340"/>
      <c r="G40" s="340"/>
      <c r="H40" s="340"/>
      <c r="I40" s="340"/>
      <c r="J40" s="340"/>
      <c r="K40" s="349"/>
      <c r="L40" s="349"/>
    </row>
    <row r="41" spans="2:12" ht="14.95" customHeight="1" x14ac:dyDescent="0.4">
      <c r="B41" s="340"/>
      <c r="C41" s="340"/>
      <c r="D41" s="340"/>
      <c r="E41" s="340"/>
      <c r="F41" s="340"/>
      <c r="G41" s="340"/>
      <c r="H41" s="340"/>
      <c r="I41" s="340"/>
      <c r="J41" s="340"/>
      <c r="K41" s="349"/>
      <c r="L41" s="349"/>
    </row>
    <row r="42" spans="2:12" ht="14.95" customHeight="1" x14ac:dyDescent="0.4">
      <c r="B42" s="340"/>
      <c r="C42" s="340"/>
      <c r="D42" s="340"/>
      <c r="E42" s="340"/>
      <c r="F42" s="340"/>
      <c r="G42" s="340"/>
      <c r="H42" s="340"/>
      <c r="I42" s="340"/>
      <c r="J42" s="340"/>
      <c r="K42" s="349"/>
      <c r="L42" s="349"/>
    </row>
    <row r="43" spans="2:12" ht="14.95" customHeight="1" x14ac:dyDescent="0.4">
      <c r="B43" s="340"/>
      <c r="C43" s="340"/>
      <c r="D43" s="340"/>
      <c r="E43" s="340"/>
      <c r="F43" s="340"/>
      <c r="G43" s="340"/>
      <c r="H43" s="340"/>
      <c r="I43" s="340"/>
      <c r="J43" s="340"/>
      <c r="K43" s="349"/>
      <c r="L43" s="349"/>
    </row>
    <row r="44" spans="2:12" ht="14.95" customHeight="1" x14ac:dyDescent="0.4">
      <c r="B44" s="340"/>
      <c r="C44" s="340"/>
      <c r="D44" s="340"/>
      <c r="E44" s="340"/>
      <c r="F44" s="340"/>
      <c r="G44" s="340"/>
      <c r="H44" s="340"/>
      <c r="I44" s="340"/>
      <c r="J44" s="340"/>
      <c r="K44" s="349"/>
      <c r="L44" s="349"/>
    </row>
    <row r="45" spans="2:12" ht="14.95" customHeight="1" x14ac:dyDescent="0.4">
      <c r="B45" s="340"/>
      <c r="C45" s="340"/>
      <c r="D45" s="340"/>
      <c r="E45" s="340"/>
      <c r="F45" s="340"/>
      <c r="G45" s="340"/>
      <c r="H45" s="340"/>
      <c r="I45" s="340"/>
      <c r="J45" s="340"/>
      <c r="K45" s="349"/>
      <c r="L45" s="349"/>
    </row>
    <row r="46" spans="2:12" ht="14.95" customHeight="1" x14ac:dyDescent="0.4">
      <c r="B46" s="340"/>
      <c r="C46" s="340"/>
      <c r="D46" s="340"/>
      <c r="E46" s="340"/>
      <c r="F46" s="340"/>
      <c r="G46" s="340"/>
      <c r="H46" s="340"/>
      <c r="I46" s="340"/>
      <c r="J46" s="340"/>
      <c r="K46" s="349"/>
      <c r="L46" s="349"/>
    </row>
    <row r="47" spans="2:12" ht="14.95" customHeight="1" x14ac:dyDescent="0.4">
      <c r="B47" s="340"/>
      <c r="C47" s="340"/>
      <c r="D47" s="340"/>
      <c r="E47" s="340"/>
      <c r="F47" s="340"/>
      <c r="G47" s="340"/>
      <c r="H47" s="340"/>
      <c r="I47" s="340"/>
      <c r="J47" s="340"/>
      <c r="K47" s="349"/>
      <c r="L47" s="349"/>
    </row>
    <row r="48" spans="2:12" ht="14.95" customHeight="1" x14ac:dyDescent="0.4">
      <c r="B48" s="340"/>
      <c r="C48" s="340"/>
      <c r="D48" s="340"/>
      <c r="E48" s="340"/>
      <c r="F48" s="340"/>
      <c r="G48" s="340"/>
      <c r="H48" s="340"/>
      <c r="I48" s="340"/>
      <c r="J48" s="340"/>
      <c r="K48" s="349"/>
      <c r="L48" s="349"/>
    </row>
    <row r="49" spans="2:12" ht="14.95" customHeight="1" x14ac:dyDescent="0.4">
      <c r="B49" s="340"/>
      <c r="C49" s="340"/>
      <c r="D49" s="340"/>
      <c r="E49" s="340"/>
      <c r="F49" s="340"/>
      <c r="G49" s="340"/>
      <c r="H49" s="340"/>
      <c r="I49" s="340"/>
      <c r="J49" s="340"/>
      <c r="K49" s="349"/>
      <c r="L49" s="349"/>
    </row>
    <row r="50" spans="2:12" ht="14.95" customHeight="1" x14ac:dyDescent="0.4">
      <c r="B50" s="340"/>
      <c r="C50" s="340"/>
      <c r="D50" s="340"/>
      <c r="E50" s="340"/>
      <c r="F50" s="340"/>
      <c r="G50" s="340"/>
      <c r="H50" s="340"/>
      <c r="I50" s="340"/>
      <c r="J50" s="340"/>
      <c r="K50" s="349"/>
      <c r="L50" s="349"/>
    </row>
    <row r="51" spans="2:12" ht="14.95" customHeight="1" x14ac:dyDescent="0.4">
      <c r="B51" s="340"/>
      <c r="C51" s="340"/>
      <c r="D51" s="340"/>
      <c r="E51" s="340"/>
      <c r="F51" s="340"/>
      <c r="G51" s="340"/>
      <c r="H51" s="340"/>
      <c r="I51" s="340"/>
      <c r="J51" s="340"/>
      <c r="K51" s="349"/>
      <c r="L51" s="349"/>
    </row>
    <row r="52" spans="2:12" ht="14.95" customHeight="1" x14ac:dyDescent="0.4">
      <c r="B52" s="340"/>
      <c r="C52" s="340"/>
      <c r="D52" s="340"/>
      <c r="E52" s="340"/>
      <c r="F52" s="340"/>
      <c r="G52" s="340"/>
      <c r="H52" s="340"/>
      <c r="I52" s="340"/>
      <c r="J52" s="340"/>
      <c r="K52" s="349"/>
      <c r="L52" s="349"/>
    </row>
    <row r="53" spans="2:12" ht="14.95" customHeight="1" x14ac:dyDescent="0.4">
      <c r="B53" s="340"/>
      <c r="C53" s="340"/>
      <c r="D53" s="340"/>
      <c r="E53" s="340"/>
      <c r="F53" s="340"/>
      <c r="G53" s="340"/>
      <c r="H53" s="340"/>
      <c r="I53" s="340"/>
      <c r="J53" s="340"/>
      <c r="K53" s="349"/>
      <c r="L53" s="349"/>
    </row>
    <row r="54" spans="2:12" ht="14.95" customHeight="1" x14ac:dyDescent="0.4">
      <c r="B54" s="340"/>
      <c r="C54" s="340"/>
      <c r="D54" s="340"/>
      <c r="E54" s="340"/>
      <c r="F54" s="340"/>
      <c r="G54" s="340"/>
      <c r="H54" s="340"/>
      <c r="I54" s="340"/>
      <c r="J54" s="340"/>
      <c r="K54" s="349"/>
      <c r="L54" s="349"/>
    </row>
    <row r="55" spans="2:12" ht="14.95" customHeight="1" x14ac:dyDescent="0.4">
      <c r="B55" s="340"/>
      <c r="C55" s="340"/>
      <c r="D55" s="340"/>
      <c r="E55" s="340"/>
      <c r="F55" s="340"/>
      <c r="G55" s="340"/>
      <c r="H55" s="340"/>
      <c r="I55" s="340"/>
      <c r="J55" s="340"/>
      <c r="K55" s="349"/>
      <c r="L55" s="349"/>
    </row>
    <row r="56" spans="2:12" ht="14.95" customHeight="1" x14ac:dyDescent="0.4">
      <c r="B56" s="340"/>
      <c r="C56" s="340"/>
      <c r="D56" s="340"/>
      <c r="E56" s="340"/>
      <c r="F56" s="340"/>
      <c r="G56" s="340"/>
      <c r="H56" s="340"/>
      <c r="I56" s="340"/>
      <c r="J56" s="340"/>
      <c r="K56" s="349"/>
      <c r="L56" s="349"/>
    </row>
    <row r="57" spans="2:12" ht="14.95" customHeight="1" x14ac:dyDescent="0.4">
      <c r="B57" s="340"/>
      <c r="C57" s="340"/>
      <c r="D57" s="340"/>
      <c r="E57" s="340"/>
      <c r="F57" s="340"/>
      <c r="G57" s="340"/>
      <c r="H57" s="340"/>
      <c r="I57" s="340"/>
      <c r="J57" s="340"/>
      <c r="K57" s="349"/>
      <c r="L57" s="349"/>
    </row>
    <row r="58" spans="2:12" ht="14.95" customHeight="1" x14ac:dyDescent="0.4">
      <c r="B58" s="340"/>
      <c r="C58" s="340"/>
      <c r="D58" s="340"/>
      <c r="E58" s="340"/>
      <c r="F58" s="340"/>
      <c r="G58" s="340"/>
      <c r="H58" s="340"/>
      <c r="I58" s="340"/>
      <c r="J58" s="340"/>
      <c r="K58" s="349"/>
      <c r="L58" s="349"/>
    </row>
    <row r="59" spans="2:12" ht="14.95" customHeight="1" x14ac:dyDescent="0.4">
      <c r="B59" s="340"/>
      <c r="C59" s="340"/>
      <c r="D59" s="340"/>
      <c r="E59" s="340"/>
      <c r="F59" s="340"/>
      <c r="G59" s="340"/>
      <c r="H59" s="340"/>
      <c r="I59" s="340"/>
      <c r="J59" s="340"/>
      <c r="K59" s="349"/>
      <c r="L59" s="349"/>
    </row>
    <row r="60" spans="2:12" ht="14.95" customHeight="1" x14ac:dyDescent="0.4">
      <c r="B60" s="340"/>
      <c r="C60" s="340"/>
      <c r="D60" s="340"/>
      <c r="E60" s="340"/>
      <c r="F60" s="340"/>
      <c r="G60" s="340"/>
      <c r="H60" s="340"/>
      <c r="I60" s="340"/>
      <c r="J60" s="340"/>
      <c r="K60" s="349"/>
      <c r="L60" s="349"/>
    </row>
    <row r="61" spans="2:12" ht="14.95" customHeight="1" x14ac:dyDescent="0.4">
      <c r="B61" s="340"/>
      <c r="C61" s="340"/>
      <c r="D61" s="340"/>
      <c r="E61" s="340"/>
      <c r="F61" s="340"/>
      <c r="G61" s="340"/>
      <c r="H61" s="340"/>
      <c r="I61" s="340"/>
      <c r="J61" s="340"/>
      <c r="K61" s="349"/>
      <c r="L61" s="349"/>
    </row>
    <row r="62" spans="2:12" ht="14.95" customHeight="1" x14ac:dyDescent="0.4">
      <c r="B62" s="340"/>
      <c r="C62" s="340"/>
      <c r="D62" s="340"/>
      <c r="E62" s="340"/>
      <c r="F62" s="340"/>
      <c r="G62" s="340"/>
      <c r="H62" s="340"/>
      <c r="I62" s="340"/>
      <c r="J62" s="340"/>
      <c r="K62" s="349"/>
      <c r="L62" s="349"/>
    </row>
    <row r="63" spans="2:12" ht="14.95" customHeight="1" x14ac:dyDescent="0.4">
      <c r="B63" s="340"/>
      <c r="C63" s="340"/>
      <c r="D63" s="340"/>
      <c r="E63" s="340"/>
      <c r="F63" s="340"/>
      <c r="G63" s="340"/>
      <c r="H63" s="340"/>
      <c r="I63" s="340"/>
      <c r="J63" s="340"/>
      <c r="K63" s="349"/>
      <c r="L63" s="349"/>
    </row>
    <row r="64" spans="2:12" ht="14.95" customHeight="1" x14ac:dyDescent="0.4">
      <c r="B64" s="340"/>
      <c r="C64" s="340"/>
      <c r="D64" s="340"/>
      <c r="E64" s="340"/>
      <c r="F64" s="340"/>
      <c r="G64" s="340"/>
      <c r="H64" s="340"/>
      <c r="I64" s="340"/>
      <c r="J64" s="340"/>
      <c r="K64" s="349"/>
      <c r="L64" s="349"/>
    </row>
    <row r="65" spans="2:12" ht="14.95" customHeight="1" x14ac:dyDescent="0.4">
      <c r="B65" s="340"/>
      <c r="C65" s="340"/>
      <c r="D65" s="340"/>
      <c r="E65" s="340"/>
      <c r="F65" s="340"/>
      <c r="G65" s="340"/>
      <c r="H65" s="340"/>
      <c r="I65" s="340"/>
      <c r="J65" s="340"/>
      <c r="K65" s="349"/>
      <c r="L65" s="349"/>
    </row>
    <row r="66" spans="2:12" ht="14.95" customHeight="1" x14ac:dyDescent="0.4">
      <c r="B66" s="340"/>
      <c r="C66" s="340"/>
      <c r="D66" s="340"/>
      <c r="E66" s="340"/>
      <c r="F66" s="340"/>
      <c r="G66" s="340"/>
      <c r="H66" s="340"/>
      <c r="I66" s="340"/>
      <c r="J66" s="340"/>
      <c r="K66" s="349"/>
      <c r="L66" s="349"/>
    </row>
    <row r="67" spans="2:12" ht="14.95" customHeight="1" x14ac:dyDescent="0.4">
      <c r="B67" s="340"/>
      <c r="C67" s="340"/>
      <c r="D67" s="340"/>
      <c r="E67" s="340"/>
      <c r="F67" s="340"/>
      <c r="G67" s="340"/>
      <c r="H67" s="340"/>
      <c r="I67" s="340"/>
      <c r="J67" s="340"/>
      <c r="K67" s="349"/>
      <c r="L67" s="349"/>
    </row>
    <row r="68" spans="2:12" ht="14.95" customHeight="1" x14ac:dyDescent="0.4">
      <c r="B68" s="340"/>
      <c r="C68" s="340"/>
      <c r="D68" s="340"/>
      <c r="E68" s="340"/>
      <c r="F68" s="340"/>
      <c r="G68" s="340"/>
      <c r="H68" s="340"/>
      <c r="I68" s="340"/>
      <c r="J68" s="340"/>
      <c r="K68" s="349"/>
      <c r="L68" s="349"/>
    </row>
    <row r="69" spans="2:12" ht="14.95" customHeight="1" x14ac:dyDescent="0.4">
      <c r="B69" s="340"/>
      <c r="C69" s="340"/>
      <c r="D69" s="340"/>
      <c r="E69" s="340"/>
      <c r="F69" s="340"/>
      <c r="G69" s="340"/>
      <c r="H69" s="340"/>
      <c r="I69" s="340"/>
      <c r="J69" s="340"/>
      <c r="K69" s="349"/>
      <c r="L69" s="349"/>
    </row>
    <row r="70" spans="2:12" ht="14.95" customHeight="1" x14ac:dyDescent="0.4">
      <c r="B70" s="340"/>
      <c r="C70" s="340"/>
      <c r="D70" s="340"/>
      <c r="E70" s="340"/>
      <c r="F70" s="340"/>
      <c r="G70" s="340"/>
      <c r="H70" s="340"/>
      <c r="I70" s="340"/>
      <c r="J70" s="340"/>
      <c r="K70" s="349"/>
      <c r="L70" s="349"/>
    </row>
    <row r="71" spans="2:12" ht="14.95" customHeight="1" x14ac:dyDescent="0.4">
      <c r="B71" s="340"/>
      <c r="C71" s="340"/>
      <c r="D71" s="340"/>
      <c r="E71" s="340"/>
      <c r="F71" s="340"/>
      <c r="G71" s="340"/>
      <c r="H71" s="340"/>
      <c r="I71" s="340"/>
      <c r="J71" s="340"/>
      <c r="K71" s="349"/>
      <c r="L71" s="349"/>
    </row>
    <row r="72" spans="2:12" ht="14.95" customHeight="1" x14ac:dyDescent="0.4">
      <c r="B72" s="340"/>
      <c r="C72" s="340"/>
      <c r="D72" s="340"/>
      <c r="E72" s="340"/>
      <c r="F72" s="340"/>
      <c r="G72" s="340"/>
      <c r="H72" s="340"/>
      <c r="I72" s="340"/>
      <c r="J72" s="340"/>
      <c r="K72" s="349"/>
      <c r="L72" s="349"/>
    </row>
    <row r="73" spans="2:12" ht="14.95" customHeight="1" x14ac:dyDescent="0.4">
      <c r="B73" s="340"/>
      <c r="C73" s="340"/>
      <c r="D73" s="340"/>
      <c r="E73" s="340"/>
      <c r="F73" s="340"/>
      <c r="G73" s="340"/>
      <c r="H73" s="340"/>
      <c r="I73" s="340"/>
      <c r="J73" s="340"/>
      <c r="K73" s="349"/>
      <c r="L73" s="349"/>
    </row>
    <row r="74" spans="2:12" ht="14.95" customHeight="1" x14ac:dyDescent="0.4">
      <c r="B74" s="340"/>
      <c r="C74" s="340"/>
      <c r="D74" s="340"/>
      <c r="E74" s="340"/>
      <c r="F74" s="340"/>
      <c r="G74" s="340"/>
      <c r="H74" s="340"/>
      <c r="I74" s="340"/>
      <c r="J74" s="340"/>
      <c r="K74" s="349"/>
      <c r="L74" s="349"/>
    </row>
    <row r="75" spans="2:12" ht="14.95" customHeight="1" x14ac:dyDescent="0.4">
      <c r="B75" s="340"/>
      <c r="C75" s="340"/>
      <c r="D75" s="340"/>
      <c r="E75" s="340"/>
      <c r="F75" s="340"/>
      <c r="G75" s="340"/>
      <c r="H75" s="340"/>
      <c r="I75" s="340"/>
      <c r="J75" s="340"/>
      <c r="K75" s="349"/>
      <c r="L75" s="349"/>
    </row>
    <row r="76" spans="2:12" ht="14.95" customHeight="1" x14ac:dyDescent="0.4">
      <c r="B76" s="340"/>
      <c r="C76" s="340"/>
      <c r="D76" s="340"/>
      <c r="E76" s="340"/>
      <c r="F76" s="340"/>
      <c r="G76" s="340"/>
      <c r="H76" s="340"/>
      <c r="I76" s="340"/>
      <c r="J76" s="340"/>
      <c r="K76" s="349"/>
      <c r="L76" s="349"/>
    </row>
    <row r="77" spans="2:12" ht="14.95" customHeight="1" x14ac:dyDescent="0.4">
      <c r="B77" s="340"/>
      <c r="C77" s="340"/>
      <c r="D77" s="340"/>
      <c r="E77" s="340"/>
      <c r="F77" s="340"/>
      <c r="G77" s="340"/>
      <c r="H77" s="340"/>
      <c r="I77" s="340"/>
      <c r="J77" s="340"/>
      <c r="K77" s="349"/>
      <c r="L77" s="349"/>
    </row>
    <row r="78" spans="2:12" ht="14.95" customHeight="1" x14ac:dyDescent="0.4">
      <c r="B78" s="340"/>
      <c r="C78" s="340"/>
      <c r="D78" s="340"/>
      <c r="E78" s="340"/>
      <c r="F78" s="340"/>
      <c r="G78" s="340"/>
      <c r="H78" s="340"/>
      <c r="I78" s="340"/>
      <c r="J78" s="340"/>
      <c r="K78" s="349"/>
      <c r="L78" s="349"/>
    </row>
    <row r="79" spans="2:12" ht="14.95" customHeight="1" x14ac:dyDescent="0.4">
      <c r="B79" s="340"/>
      <c r="C79" s="340"/>
      <c r="D79" s="340"/>
      <c r="E79" s="340"/>
      <c r="F79" s="340"/>
      <c r="G79" s="340"/>
      <c r="H79" s="340"/>
      <c r="I79" s="340"/>
      <c r="J79" s="340"/>
      <c r="K79" s="349"/>
      <c r="L79" s="349"/>
    </row>
    <row r="80" spans="2:12" ht="14.95" customHeight="1" x14ac:dyDescent="0.4">
      <c r="B80" s="340"/>
      <c r="C80" s="340"/>
      <c r="D80" s="340"/>
      <c r="E80" s="340"/>
      <c r="F80" s="340"/>
      <c r="G80" s="340"/>
      <c r="H80" s="340"/>
      <c r="I80" s="340"/>
      <c r="J80" s="340"/>
      <c r="K80" s="349"/>
      <c r="L80" s="349"/>
    </row>
    <row r="81" spans="2:12" ht="14.95" customHeight="1" x14ac:dyDescent="0.4">
      <c r="B81" s="340"/>
      <c r="C81" s="340"/>
      <c r="D81" s="340"/>
      <c r="E81" s="340"/>
      <c r="F81" s="340"/>
      <c r="G81" s="340"/>
      <c r="H81" s="340"/>
      <c r="I81" s="340"/>
      <c r="J81" s="340"/>
      <c r="K81" s="349"/>
      <c r="L81" s="349"/>
    </row>
    <row r="82" spans="2:12" ht="14.95" customHeight="1" x14ac:dyDescent="0.4">
      <c r="B82" s="340"/>
      <c r="C82" s="340"/>
      <c r="D82" s="340"/>
      <c r="E82" s="340"/>
      <c r="F82" s="340"/>
      <c r="G82" s="340"/>
      <c r="H82" s="340"/>
      <c r="I82" s="340"/>
      <c r="J82" s="340"/>
      <c r="K82" s="349"/>
      <c r="L82" s="349"/>
    </row>
    <row r="83" spans="2:12" ht="14.95" customHeight="1" x14ac:dyDescent="0.4">
      <c r="B83" s="340"/>
      <c r="C83" s="340"/>
      <c r="D83" s="340"/>
      <c r="E83" s="340"/>
      <c r="F83" s="340"/>
      <c r="G83" s="340"/>
      <c r="H83" s="340"/>
      <c r="I83" s="340"/>
      <c r="J83" s="340"/>
      <c r="K83" s="349"/>
      <c r="L83" s="349"/>
    </row>
    <row r="84" spans="2:12" ht="14.95" customHeight="1" x14ac:dyDescent="0.4">
      <c r="B84" s="340"/>
      <c r="C84" s="340"/>
      <c r="D84" s="340"/>
      <c r="E84" s="340"/>
      <c r="F84" s="340"/>
      <c r="G84" s="340"/>
      <c r="H84" s="340"/>
      <c r="I84" s="340"/>
      <c r="J84" s="340"/>
      <c r="K84" s="349"/>
      <c r="L84" s="349"/>
    </row>
    <row r="85" spans="2:12" ht="14.95" customHeight="1" x14ac:dyDescent="0.4">
      <c r="B85" s="340"/>
      <c r="C85" s="340"/>
      <c r="D85" s="340"/>
      <c r="E85" s="340"/>
      <c r="F85" s="340"/>
      <c r="G85" s="340"/>
      <c r="H85" s="340"/>
      <c r="I85" s="340"/>
      <c r="J85" s="340"/>
      <c r="K85" s="349"/>
      <c r="L85" s="349"/>
    </row>
    <row r="86" spans="2:12" ht="14.95" customHeight="1" x14ac:dyDescent="0.4">
      <c r="B86" s="340"/>
      <c r="C86" s="340"/>
      <c r="D86" s="340"/>
      <c r="E86" s="340"/>
      <c r="F86" s="340"/>
      <c r="G86" s="340"/>
      <c r="H86" s="340"/>
      <c r="I86" s="340"/>
      <c r="J86" s="340"/>
      <c r="K86" s="349"/>
      <c r="L86" s="349"/>
    </row>
    <row r="87" spans="2:12" ht="14.95" customHeight="1" x14ac:dyDescent="0.4">
      <c r="B87" s="340"/>
      <c r="C87" s="340"/>
      <c r="D87" s="340"/>
      <c r="E87" s="340"/>
      <c r="F87" s="340"/>
      <c r="G87" s="340"/>
      <c r="H87" s="340"/>
      <c r="I87" s="340"/>
      <c r="J87" s="340"/>
      <c r="K87" s="349"/>
      <c r="L87" s="349"/>
    </row>
    <row r="88" spans="2:12" ht="14.95" customHeight="1" x14ac:dyDescent="0.4">
      <c r="B88" s="340"/>
      <c r="C88" s="340"/>
      <c r="D88" s="340"/>
      <c r="E88" s="340"/>
      <c r="F88" s="340"/>
      <c r="G88" s="340"/>
      <c r="H88" s="340"/>
      <c r="I88" s="340"/>
      <c r="J88" s="340"/>
      <c r="K88" s="349"/>
      <c r="L88" s="349"/>
    </row>
    <row r="89" spans="2:12" ht="14.95" customHeight="1" x14ac:dyDescent="0.4">
      <c r="B89" s="340"/>
      <c r="C89" s="340"/>
      <c r="D89" s="340"/>
      <c r="E89" s="340"/>
      <c r="F89" s="340"/>
      <c r="G89" s="340"/>
      <c r="H89" s="340"/>
      <c r="I89" s="340"/>
      <c r="J89" s="340"/>
      <c r="K89" s="349"/>
      <c r="L89" s="349"/>
    </row>
    <row r="90" spans="2:12" ht="14.95" customHeight="1" x14ac:dyDescent="0.4">
      <c r="B90" s="340"/>
      <c r="C90" s="340"/>
      <c r="D90" s="340"/>
      <c r="E90" s="340"/>
      <c r="F90" s="340"/>
      <c r="G90" s="340"/>
      <c r="H90" s="340"/>
      <c r="I90" s="340"/>
      <c r="J90" s="340"/>
      <c r="K90" s="349"/>
      <c r="L90" s="349"/>
    </row>
    <row r="91" spans="2:12" ht="14.95" customHeight="1" x14ac:dyDescent="0.4">
      <c r="B91" s="340"/>
      <c r="C91" s="340"/>
      <c r="D91" s="340"/>
      <c r="E91" s="340"/>
      <c r="F91" s="340"/>
      <c r="G91" s="340"/>
      <c r="H91" s="340"/>
      <c r="I91" s="340"/>
      <c r="J91" s="340"/>
      <c r="K91" s="349"/>
      <c r="L91" s="349"/>
    </row>
    <row r="92" spans="2:12" ht="14.95" customHeight="1" x14ac:dyDescent="0.4">
      <c r="B92" s="340"/>
      <c r="C92" s="340"/>
      <c r="D92" s="340"/>
      <c r="E92" s="340"/>
      <c r="F92" s="340"/>
      <c r="G92" s="340"/>
      <c r="H92" s="340"/>
      <c r="I92" s="340"/>
      <c r="J92" s="340"/>
      <c r="K92" s="349"/>
      <c r="L92" s="349"/>
    </row>
    <row r="93" spans="2:12" ht="14.95" customHeight="1" x14ac:dyDescent="0.4">
      <c r="B93" s="340"/>
      <c r="C93" s="340"/>
      <c r="D93" s="340"/>
      <c r="E93" s="340"/>
      <c r="F93" s="340"/>
      <c r="G93" s="340"/>
      <c r="H93" s="340"/>
      <c r="I93" s="340"/>
      <c r="J93" s="340"/>
      <c r="K93" s="349"/>
      <c r="L93" s="349"/>
    </row>
    <row r="94" spans="2:12" ht="14.95" customHeight="1" x14ac:dyDescent="0.4">
      <c r="B94" s="340"/>
      <c r="C94" s="340"/>
      <c r="D94" s="340"/>
      <c r="E94" s="340"/>
      <c r="F94" s="340"/>
      <c r="G94" s="340"/>
      <c r="H94" s="340"/>
      <c r="I94" s="340"/>
      <c r="J94" s="340"/>
      <c r="K94" s="349"/>
      <c r="L94" s="349"/>
    </row>
    <row r="95" spans="2:12" ht="14.95" customHeight="1" x14ac:dyDescent="0.4">
      <c r="B95" s="340"/>
      <c r="C95" s="340"/>
      <c r="D95" s="340"/>
      <c r="E95" s="340"/>
      <c r="F95" s="340"/>
      <c r="G95" s="340"/>
      <c r="H95" s="340"/>
      <c r="I95" s="340"/>
      <c r="J95" s="340"/>
      <c r="K95" s="349"/>
      <c r="L95" s="349"/>
    </row>
    <row r="96" spans="2:12" ht="14.95" customHeight="1" x14ac:dyDescent="0.4">
      <c r="B96" s="340"/>
      <c r="C96" s="340"/>
      <c r="D96" s="340"/>
      <c r="E96" s="340"/>
      <c r="F96" s="340"/>
      <c r="G96" s="340"/>
      <c r="H96" s="340"/>
      <c r="I96" s="340"/>
      <c r="J96" s="340"/>
      <c r="K96" s="349"/>
      <c r="L96" s="349"/>
    </row>
    <row r="97" spans="2:12" ht="14.95" customHeight="1" x14ac:dyDescent="0.4">
      <c r="B97" s="340"/>
      <c r="C97" s="340"/>
      <c r="D97" s="340"/>
      <c r="E97" s="340"/>
      <c r="F97" s="340"/>
      <c r="G97" s="340"/>
      <c r="H97" s="340"/>
      <c r="I97" s="340"/>
      <c r="J97" s="340"/>
      <c r="K97" s="349"/>
      <c r="L97" s="349"/>
    </row>
    <row r="98" spans="2:12" ht="14.95" customHeight="1" x14ac:dyDescent="0.4">
      <c r="B98" s="340"/>
      <c r="C98" s="340"/>
      <c r="D98" s="340"/>
      <c r="E98" s="340"/>
      <c r="F98" s="340"/>
      <c r="G98" s="340"/>
      <c r="H98" s="340"/>
      <c r="I98" s="340"/>
      <c r="J98" s="340"/>
      <c r="K98" s="349"/>
      <c r="L98" s="349"/>
    </row>
    <row r="99" spans="2:12" ht="14.95" customHeight="1" x14ac:dyDescent="0.4">
      <c r="B99" s="340"/>
      <c r="C99" s="340"/>
      <c r="D99" s="340"/>
      <c r="E99" s="340"/>
      <c r="F99" s="340"/>
      <c r="G99" s="340"/>
      <c r="H99" s="340"/>
      <c r="I99" s="340"/>
      <c r="J99" s="340"/>
      <c r="K99" s="349"/>
      <c r="L99" s="349"/>
    </row>
    <row r="100" spans="2:12" ht="14.95" customHeight="1" x14ac:dyDescent="0.4">
      <c r="B100" s="340"/>
      <c r="C100" s="340"/>
      <c r="D100" s="340"/>
      <c r="E100" s="340"/>
      <c r="F100" s="340"/>
      <c r="G100" s="340"/>
      <c r="H100" s="340"/>
      <c r="I100" s="340"/>
      <c r="J100" s="340"/>
      <c r="K100" s="349"/>
      <c r="L100" s="349"/>
    </row>
    <row r="101" spans="2:12" ht="14.95" customHeight="1" x14ac:dyDescent="0.4">
      <c r="B101" s="340"/>
      <c r="C101" s="340"/>
      <c r="D101" s="340"/>
      <c r="E101" s="340"/>
      <c r="F101" s="340"/>
      <c r="G101" s="340"/>
      <c r="H101" s="340"/>
      <c r="I101" s="340"/>
      <c r="J101" s="340"/>
      <c r="K101" s="349"/>
      <c r="L101" s="349"/>
    </row>
    <row r="102" spans="2:12" ht="14.95" customHeight="1" x14ac:dyDescent="0.4">
      <c r="B102" s="340"/>
      <c r="C102" s="340"/>
      <c r="D102" s="340"/>
      <c r="E102" s="340"/>
      <c r="F102" s="340"/>
      <c r="G102" s="340"/>
      <c r="H102" s="340"/>
      <c r="I102" s="340"/>
      <c r="J102" s="340"/>
      <c r="K102" s="349"/>
      <c r="L102" s="349"/>
    </row>
    <row r="103" spans="2:12" ht="14.95" customHeight="1" x14ac:dyDescent="0.4">
      <c r="B103" s="340"/>
      <c r="C103" s="340"/>
      <c r="D103" s="340"/>
      <c r="E103" s="340"/>
      <c r="F103" s="340"/>
      <c r="G103" s="340"/>
      <c r="H103" s="340"/>
      <c r="I103" s="340"/>
      <c r="J103" s="340"/>
      <c r="K103" s="349"/>
      <c r="L103" s="349"/>
    </row>
    <row r="104" spans="2:12" ht="14.95" customHeight="1" x14ac:dyDescent="0.4">
      <c r="B104" s="340"/>
      <c r="C104" s="340"/>
      <c r="D104" s="340"/>
      <c r="E104" s="340"/>
      <c r="F104" s="340"/>
      <c r="G104" s="340"/>
      <c r="H104" s="340"/>
      <c r="I104" s="340"/>
      <c r="J104" s="340"/>
      <c r="K104" s="349"/>
      <c r="L104" s="349"/>
    </row>
    <row r="105" spans="2:12" ht="14.95" customHeight="1" x14ac:dyDescent="0.4">
      <c r="B105" s="340"/>
      <c r="C105" s="340"/>
      <c r="D105" s="340"/>
      <c r="E105" s="340"/>
      <c r="F105" s="340"/>
      <c r="G105" s="340"/>
      <c r="H105" s="340"/>
      <c r="I105" s="340"/>
      <c r="J105" s="340"/>
      <c r="K105" s="349"/>
      <c r="L105" s="349"/>
    </row>
    <row r="106" spans="2:12" ht="14.95" customHeight="1" x14ac:dyDescent="0.4">
      <c r="B106" s="340"/>
      <c r="C106" s="340"/>
      <c r="D106" s="340"/>
      <c r="E106" s="340"/>
      <c r="F106" s="340"/>
      <c r="G106" s="340"/>
      <c r="H106" s="340"/>
      <c r="I106" s="340"/>
      <c r="J106" s="340"/>
      <c r="K106" s="349"/>
      <c r="L106" s="349"/>
    </row>
    <row r="107" spans="2:12" ht="14.95" customHeight="1" x14ac:dyDescent="0.4">
      <c r="B107" s="340"/>
      <c r="C107" s="340"/>
      <c r="D107" s="340"/>
      <c r="E107" s="340"/>
      <c r="F107" s="340"/>
      <c r="G107" s="340"/>
      <c r="H107" s="340"/>
      <c r="I107" s="340"/>
      <c r="J107" s="340"/>
      <c r="K107" s="349"/>
      <c r="L107" s="349"/>
    </row>
    <row r="108" spans="2:12" ht="14.95" customHeight="1" x14ac:dyDescent="0.4">
      <c r="B108" s="340"/>
      <c r="C108" s="340"/>
      <c r="D108" s="340"/>
      <c r="E108" s="340"/>
      <c r="F108" s="340"/>
      <c r="G108" s="340"/>
      <c r="H108" s="340"/>
      <c r="I108" s="340"/>
      <c r="J108" s="340"/>
      <c r="K108" s="349"/>
      <c r="L108" s="349"/>
    </row>
    <row r="109" spans="2:12" ht="14.95" customHeight="1" x14ac:dyDescent="0.4">
      <c r="B109" s="340"/>
      <c r="C109" s="340"/>
      <c r="D109" s="340"/>
      <c r="E109" s="340"/>
      <c r="F109" s="340"/>
      <c r="G109" s="340"/>
      <c r="H109" s="340"/>
      <c r="I109" s="340"/>
      <c r="J109" s="340"/>
      <c r="K109" s="349"/>
      <c r="L109" s="349"/>
    </row>
    <row r="110" spans="2:12" ht="14.95" customHeight="1" x14ac:dyDescent="0.4">
      <c r="B110" s="340"/>
      <c r="C110" s="340"/>
      <c r="D110" s="340"/>
      <c r="E110" s="340"/>
      <c r="F110" s="340"/>
      <c r="G110" s="340"/>
      <c r="H110" s="340"/>
      <c r="I110" s="340"/>
      <c r="J110" s="340"/>
      <c r="K110" s="349"/>
      <c r="L110" s="349"/>
    </row>
    <row r="111" spans="2:12" ht="14.95" customHeight="1" x14ac:dyDescent="0.4">
      <c r="B111" s="340"/>
      <c r="C111" s="340"/>
      <c r="D111" s="340"/>
      <c r="E111" s="340"/>
      <c r="F111" s="340"/>
      <c r="G111" s="340"/>
      <c r="H111" s="340"/>
      <c r="I111" s="340"/>
      <c r="J111" s="340"/>
      <c r="K111" s="349"/>
      <c r="L111" s="349"/>
    </row>
    <row r="112" spans="2:12" ht="14.95" customHeight="1" x14ac:dyDescent="0.4">
      <c r="B112" s="340"/>
      <c r="C112" s="340"/>
      <c r="D112" s="340"/>
      <c r="E112" s="340"/>
      <c r="F112" s="340"/>
      <c r="G112" s="340"/>
      <c r="H112" s="340"/>
      <c r="I112" s="340"/>
      <c r="J112" s="340"/>
      <c r="K112" s="349"/>
      <c r="L112" s="349"/>
    </row>
    <row r="113" spans="2:12" ht="14.95" customHeight="1" x14ac:dyDescent="0.4">
      <c r="B113" s="340"/>
      <c r="C113" s="340"/>
      <c r="D113" s="340"/>
      <c r="E113" s="340"/>
      <c r="F113" s="340"/>
      <c r="G113" s="340"/>
      <c r="H113" s="340"/>
      <c r="I113" s="340"/>
      <c r="J113" s="340"/>
      <c r="K113" s="349"/>
      <c r="L113" s="349"/>
    </row>
    <row r="114" spans="2:12" ht="14.95" customHeight="1" x14ac:dyDescent="0.4">
      <c r="B114" s="340"/>
      <c r="C114" s="340"/>
      <c r="D114" s="340"/>
      <c r="E114" s="340"/>
      <c r="F114" s="340"/>
      <c r="G114" s="340"/>
      <c r="H114" s="340"/>
      <c r="I114" s="340"/>
      <c r="J114" s="340"/>
      <c r="K114" s="349"/>
      <c r="L114" s="349"/>
    </row>
    <row r="115" spans="2:12" ht="14.95" customHeight="1" x14ac:dyDescent="0.4">
      <c r="B115" s="340"/>
      <c r="C115" s="340"/>
      <c r="D115" s="340"/>
      <c r="E115" s="340"/>
      <c r="F115" s="340"/>
      <c r="G115" s="340"/>
      <c r="H115" s="340"/>
      <c r="I115" s="340"/>
      <c r="J115" s="340"/>
      <c r="K115" s="349"/>
      <c r="L115" s="349"/>
    </row>
    <row r="116" spans="2:12" ht="14.95" customHeight="1" x14ac:dyDescent="0.4">
      <c r="B116" s="340"/>
      <c r="C116" s="340"/>
      <c r="D116" s="340"/>
      <c r="E116" s="340"/>
      <c r="F116" s="340"/>
      <c r="G116" s="340"/>
      <c r="H116" s="340"/>
      <c r="I116" s="340"/>
      <c r="J116" s="340"/>
      <c r="K116" s="349"/>
      <c r="L116" s="349"/>
    </row>
    <row r="117" spans="2:12" ht="14.95" customHeight="1" x14ac:dyDescent="0.4">
      <c r="B117" s="340"/>
      <c r="C117" s="340"/>
      <c r="D117" s="340"/>
      <c r="E117" s="340"/>
      <c r="F117" s="340"/>
      <c r="G117" s="340"/>
      <c r="H117" s="340"/>
      <c r="I117" s="340"/>
      <c r="J117" s="340"/>
      <c r="K117" s="349"/>
      <c r="L117" s="349"/>
    </row>
    <row r="118" spans="2:12" ht="14.95" customHeight="1" x14ac:dyDescent="0.4">
      <c r="B118" s="340"/>
      <c r="C118" s="340"/>
      <c r="D118" s="340"/>
      <c r="E118" s="340"/>
      <c r="F118" s="340"/>
      <c r="G118" s="340"/>
      <c r="H118" s="340"/>
      <c r="I118" s="340"/>
      <c r="J118" s="340"/>
      <c r="K118" s="349"/>
      <c r="L118" s="349"/>
    </row>
    <row r="119" spans="2:12" ht="14.95" customHeight="1" x14ac:dyDescent="0.4">
      <c r="B119" s="340"/>
      <c r="C119" s="340"/>
      <c r="D119" s="340"/>
      <c r="E119" s="340"/>
      <c r="F119" s="340"/>
      <c r="G119" s="340"/>
      <c r="H119" s="340"/>
      <c r="I119" s="340"/>
      <c r="J119" s="340"/>
      <c r="K119" s="349"/>
      <c r="L119" s="349"/>
    </row>
    <row r="120" spans="2:12" ht="14.95" customHeight="1" x14ac:dyDescent="0.4">
      <c r="B120" s="340"/>
      <c r="C120" s="340"/>
      <c r="D120" s="340"/>
      <c r="E120" s="340"/>
      <c r="F120" s="340"/>
      <c r="G120" s="340"/>
      <c r="H120" s="340"/>
      <c r="I120" s="340"/>
      <c r="J120" s="340"/>
      <c r="K120" s="349"/>
      <c r="L120" s="349"/>
    </row>
    <row r="121" spans="2:12" ht="14.95" customHeight="1" x14ac:dyDescent="0.4">
      <c r="B121" s="340"/>
      <c r="C121" s="340"/>
      <c r="D121" s="340"/>
      <c r="E121" s="340"/>
      <c r="F121" s="340"/>
      <c r="G121" s="340"/>
      <c r="H121" s="340"/>
      <c r="I121" s="340"/>
      <c r="J121" s="340"/>
      <c r="K121" s="349"/>
      <c r="L121" s="349"/>
    </row>
    <row r="122" spans="2:12" ht="14.95" customHeight="1" x14ac:dyDescent="0.4">
      <c r="B122" s="340"/>
      <c r="C122" s="340"/>
      <c r="D122" s="340"/>
      <c r="E122" s="340"/>
      <c r="F122" s="340"/>
      <c r="G122" s="340"/>
      <c r="H122" s="340"/>
      <c r="I122" s="340"/>
      <c r="J122" s="340"/>
      <c r="K122" s="349"/>
      <c r="L122" s="349"/>
    </row>
    <row r="123" spans="2:12" ht="14.95" customHeight="1" x14ac:dyDescent="0.4">
      <c r="B123" s="340"/>
      <c r="C123" s="340"/>
      <c r="D123" s="340"/>
      <c r="E123" s="340"/>
      <c r="F123" s="340"/>
      <c r="G123" s="340"/>
      <c r="H123" s="340"/>
      <c r="I123" s="340"/>
      <c r="J123" s="340"/>
      <c r="K123" s="349"/>
      <c r="L123" s="349"/>
    </row>
    <row r="124" spans="2:12" ht="14.95" customHeight="1" x14ac:dyDescent="0.4">
      <c r="B124" s="340"/>
      <c r="C124" s="340"/>
      <c r="D124" s="340"/>
      <c r="E124" s="340"/>
      <c r="F124" s="340"/>
      <c r="G124" s="340"/>
      <c r="H124" s="340"/>
      <c r="I124" s="340"/>
      <c r="J124" s="340"/>
      <c r="K124" s="349"/>
      <c r="L124" s="349"/>
    </row>
    <row r="125" spans="2:12" ht="14.95" customHeight="1" x14ac:dyDescent="0.4">
      <c r="B125" s="340"/>
      <c r="C125" s="340"/>
      <c r="D125" s="340"/>
      <c r="E125" s="340"/>
      <c r="F125" s="340"/>
      <c r="G125" s="340"/>
      <c r="H125" s="340"/>
      <c r="I125" s="340"/>
      <c r="J125" s="340"/>
      <c r="K125" s="349"/>
      <c r="L125" s="349"/>
    </row>
    <row r="126" spans="2:12" ht="14.95" customHeight="1" x14ac:dyDescent="0.4">
      <c r="B126" s="340"/>
      <c r="C126" s="340"/>
      <c r="D126" s="340"/>
      <c r="E126" s="340"/>
      <c r="F126" s="340"/>
      <c r="G126" s="340"/>
      <c r="H126" s="340"/>
      <c r="I126" s="340"/>
      <c r="J126" s="340"/>
      <c r="K126" s="349"/>
      <c r="L126" s="349"/>
    </row>
    <row r="127" spans="2:12" ht="14.95" customHeight="1" x14ac:dyDescent="0.4">
      <c r="B127" s="340"/>
      <c r="C127" s="340"/>
      <c r="D127" s="340"/>
      <c r="E127" s="340"/>
      <c r="F127" s="340"/>
      <c r="G127" s="340"/>
      <c r="H127" s="340"/>
      <c r="I127" s="340"/>
      <c r="J127" s="340"/>
      <c r="K127" s="349"/>
      <c r="L127" s="349"/>
    </row>
    <row r="128" spans="2:12" ht="14.95" customHeight="1" x14ac:dyDescent="0.4">
      <c r="B128" s="340"/>
      <c r="C128" s="340"/>
      <c r="D128" s="340"/>
      <c r="E128" s="340"/>
      <c r="F128" s="340"/>
      <c r="G128" s="340"/>
      <c r="H128" s="340"/>
      <c r="I128" s="340"/>
      <c r="J128" s="340"/>
      <c r="K128" s="349"/>
      <c r="L128" s="349"/>
    </row>
    <row r="129" spans="2:12" ht="14.95" customHeight="1" x14ac:dyDescent="0.4">
      <c r="B129" s="340"/>
      <c r="C129" s="340"/>
      <c r="D129" s="340"/>
      <c r="E129" s="340"/>
      <c r="F129" s="340"/>
      <c r="G129" s="340"/>
      <c r="H129" s="340"/>
      <c r="I129" s="340"/>
      <c r="J129" s="340"/>
      <c r="K129" s="349"/>
      <c r="L129" s="349"/>
    </row>
    <row r="130" spans="2:12" ht="14.95" customHeight="1" x14ac:dyDescent="0.4">
      <c r="B130" s="340"/>
      <c r="C130" s="340"/>
      <c r="D130" s="340"/>
      <c r="E130" s="340"/>
      <c r="F130" s="340"/>
      <c r="G130" s="340"/>
      <c r="H130" s="340"/>
      <c r="I130" s="340"/>
      <c r="J130" s="340"/>
      <c r="K130" s="349"/>
      <c r="L130" s="349"/>
    </row>
    <row r="131" spans="2:12" ht="14.95" customHeight="1" x14ac:dyDescent="0.4">
      <c r="B131" s="340"/>
      <c r="C131" s="340"/>
      <c r="D131" s="340"/>
      <c r="E131" s="340"/>
      <c r="F131" s="340"/>
      <c r="G131" s="340"/>
      <c r="H131" s="340"/>
      <c r="I131" s="340"/>
      <c r="J131" s="340"/>
      <c r="K131" s="349"/>
      <c r="L131" s="349"/>
    </row>
    <row r="132" spans="2:12" ht="14.95" customHeight="1" x14ac:dyDescent="0.4">
      <c r="B132" s="340"/>
      <c r="C132" s="340"/>
      <c r="D132" s="340"/>
      <c r="E132" s="340"/>
      <c r="F132" s="340"/>
      <c r="G132" s="340"/>
      <c r="H132" s="340"/>
      <c r="I132" s="340"/>
      <c r="J132" s="340"/>
      <c r="K132" s="349"/>
      <c r="L132" s="349"/>
    </row>
    <row r="133" spans="2:12" ht="14.95" customHeight="1" x14ac:dyDescent="0.4">
      <c r="B133" s="340"/>
      <c r="C133" s="340"/>
      <c r="D133" s="340"/>
      <c r="E133" s="340"/>
      <c r="F133" s="340"/>
      <c r="G133" s="340"/>
      <c r="H133" s="340"/>
      <c r="I133" s="340"/>
      <c r="J133" s="340"/>
      <c r="K133" s="349"/>
      <c r="L133" s="349"/>
    </row>
    <row r="134" spans="2:12" ht="14.95" customHeight="1" x14ac:dyDescent="0.4">
      <c r="B134" s="340"/>
      <c r="C134" s="340"/>
      <c r="D134" s="340"/>
      <c r="E134" s="340"/>
      <c r="F134" s="340"/>
      <c r="G134" s="340"/>
      <c r="H134" s="340"/>
      <c r="I134" s="340"/>
      <c r="J134" s="340"/>
      <c r="K134" s="349"/>
      <c r="L134" s="349"/>
    </row>
    <row r="135" spans="2:12" ht="14.95" customHeight="1" x14ac:dyDescent="0.4">
      <c r="B135" s="340"/>
      <c r="C135" s="340"/>
      <c r="D135" s="340"/>
      <c r="E135" s="340"/>
      <c r="F135" s="340"/>
      <c r="G135" s="340"/>
      <c r="H135" s="340"/>
      <c r="I135" s="340"/>
      <c r="J135" s="340"/>
      <c r="K135" s="349"/>
      <c r="L135" s="349"/>
    </row>
    <row r="136" spans="2:12" ht="14.95" customHeight="1" x14ac:dyDescent="0.4">
      <c r="B136" s="340"/>
      <c r="C136" s="340"/>
      <c r="D136" s="340"/>
      <c r="E136" s="340"/>
      <c r="F136" s="340"/>
      <c r="G136" s="340"/>
      <c r="H136" s="340"/>
      <c r="I136" s="340"/>
      <c r="J136" s="340"/>
      <c r="K136" s="349"/>
      <c r="L136" s="349"/>
    </row>
    <row r="137" spans="2:12" ht="14.95" customHeight="1" x14ac:dyDescent="0.4">
      <c r="B137" s="340"/>
      <c r="C137" s="340"/>
      <c r="D137" s="340"/>
      <c r="E137" s="340"/>
      <c r="F137" s="340"/>
      <c r="G137" s="340"/>
      <c r="H137" s="340"/>
      <c r="I137" s="340"/>
      <c r="J137" s="340"/>
      <c r="K137" s="349"/>
      <c r="L137" s="349"/>
    </row>
    <row r="138" spans="2:12" ht="14.95" customHeight="1" x14ac:dyDescent="0.4">
      <c r="B138" s="340"/>
      <c r="C138" s="340"/>
      <c r="D138" s="340"/>
      <c r="E138" s="340"/>
      <c r="F138" s="340"/>
      <c r="G138" s="340"/>
      <c r="H138" s="340"/>
      <c r="I138" s="340"/>
      <c r="J138" s="340"/>
      <c r="K138" s="349"/>
      <c r="L138" s="349"/>
    </row>
    <row r="139" spans="2:12" ht="14.95" customHeight="1" x14ac:dyDescent="0.4">
      <c r="B139" s="340"/>
      <c r="C139" s="340"/>
      <c r="D139" s="340"/>
      <c r="E139" s="340"/>
      <c r="F139" s="340"/>
      <c r="G139" s="340"/>
      <c r="H139" s="340"/>
      <c r="I139" s="340"/>
      <c r="J139" s="340"/>
      <c r="K139" s="349"/>
      <c r="L139" s="349"/>
    </row>
    <row r="140" spans="2:12" ht="14.95" customHeight="1" x14ac:dyDescent="0.4">
      <c r="B140" s="340"/>
      <c r="C140" s="340"/>
      <c r="D140" s="340"/>
      <c r="E140" s="340"/>
      <c r="F140" s="340"/>
      <c r="G140" s="340"/>
      <c r="H140" s="340"/>
      <c r="I140" s="340"/>
      <c r="J140" s="340"/>
      <c r="K140" s="349"/>
      <c r="L140" s="349"/>
    </row>
    <row r="141" spans="2:12" ht="14.95" customHeight="1" x14ac:dyDescent="0.4">
      <c r="B141" s="340"/>
      <c r="C141" s="340"/>
      <c r="D141" s="340"/>
      <c r="E141" s="340"/>
      <c r="F141" s="340"/>
      <c r="G141" s="340"/>
      <c r="H141" s="340"/>
      <c r="I141" s="340"/>
      <c r="J141" s="340"/>
      <c r="K141" s="349"/>
      <c r="L141" s="349"/>
    </row>
    <row r="142" spans="2:12" ht="14.95" customHeight="1" x14ac:dyDescent="0.4">
      <c r="B142" s="340"/>
      <c r="C142" s="340"/>
      <c r="D142" s="340"/>
      <c r="E142" s="340"/>
      <c r="F142" s="340"/>
      <c r="G142" s="340"/>
      <c r="H142" s="340"/>
      <c r="I142" s="340"/>
      <c r="J142" s="340"/>
      <c r="K142" s="349"/>
      <c r="L142" s="349"/>
    </row>
    <row r="143" spans="2:12" ht="14.95" customHeight="1" x14ac:dyDescent="0.4">
      <c r="B143" s="340"/>
      <c r="C143" s="340"/>
      <c r="D143" s="340"/>
      <c r="E143" s="340"/>
      <c r="F143" s="340"/>
      <c r="G143" s="340"/>
      <c r="H143" s="340"/>
      <c r="I143" s="340"/>
      <c r="J143" s="340"/>
      <c r="K143" s="349"/>
      <c r="L143" s="349"/>
    </row>
    <row r="144" spans="2:12" ht="14.95" customHeight="1" x14ac:dyDescent="0.4">
      <c r="B144" s="340"/>
      <c r="C144" s="340"/>
      <c r="D144" s="340"/>
      <c r="E144" s="340"/>
      <c r="F144" s="340"/>
      <c r="G144" s="340"/>
      <c r="H144" s="340"/>
      <c r="I144" s="340"/>
      <c r="J144" s="340"/>
      <c r="K144" s="349"/>
      <c r="L144" s="349"/>
    </row>
    <row r="145" spans="2:12" ht="14.95" customHeight="1" x14ac:dyDescent="0.4">
      <c r="B145" s="340"/>
      <c r="C145" s="340"/>
      <c r="D145" s="340"/>
      <c r="E145" s="340"/>
      <c r="F145" s="340"/>
      <c r="G145" s="340"/>
      <c r="H145" s="340"/>
      <c r="I145" s="340"/>
      <c r="J145" s="340"/>
      <c r="K145" s="349"/>
      <c r="L145" s="349"/>
    </row>
    <row r="146" spans="2:12" ht="14.95" customHeight="1" x14ac:dyDescent="0.4">
      <c r="B146" s="340"/>
      <c r="C146" s="340"/>
      <c r="D146" s="340"/>
      <c r="E146" s="340"/>
      <c r="F146" s="340"/>
      <c r="G146" s="340"/>
      <c r="H146" s="340"/>
      <c r="I146" s="340"/>
      <c r="J146" s="340"/>
      <c r="K146" s="349"/>
      <c r="L146" s="349"/>
    </row>
    <row r="147" spans="2:12" ht="14.95" customHeight="1" x14ac:dyDescent="0.4">
      <c r="B147" s="340"/>
      <c r="C147" s="340"/>
      <c r="D147" s="340"/>
      <c r="E147" s="340"/>
      <c r="F147" s="340"/>
      <c r="G147" s="340"/>
      <c r="H147" s="340"/>
      <c r="I147" s="340"/>
      <c r="J147" s="340"/>
      <c r="K147" s="349"/>
      <c r="L147" s="349"/>
    </row>
    <row r="148" spans="2:12" ht="14.95" customHeight="1" x14ac:dyDescent="0.4">
      <c r="B148" s="340"/>
      <c r="C148" s="340"/>
      <c r="D148" s="340"/>
      <c r="E148" s="340"/>
      <c r="F148" s="340"/>
      <c r="G148" s="340"/>
      <c r="H148" s="340"/>
      <c r="I148" s="340"/>
      <c r="J148" s="340"/>
      <c r="K148" s="349"/>
      <c r="L148" s="349"/>
    </row>
    <row r="149" spans="2:12" ht="14.95" customHeight="1" x14ac:dyDescent="0.4">
      <c r="B149" s="340"/>
      <c r="C149" s="340"/>
      <c r="D149" s="340"/>
      <c r="E149" s="340"/>
      <c r="F149" s="340"/>
      <c r="G149" s="340"/>
      <c r="H149" s="340"/>
      <c r="I149" s="340"/>
      <c r="J149" s="340"/>
      <c r="K149" s="349"/>
      <c r="L149" s="349"/>
    </row>
    <row r="150" spans="2:12" ht="14.95" customHeight="1" x14ac:dyDescent="0.4">
      <c r="B150" s="340"/>
      <c r="C150" s="340"/>
      <c r="D150" s="340"/>
      <c r="E150" s="340"/>
      <c r="F150" s="340"/>
      <c r="G150" s="340"/>
      <c r="H150" s="340"/>
      <c r="I150" s="340"/>
      <c r="J150" s="340"/>
      <c r="K150" s="349"/>
      <c r="L150" s="349"/>
    </row>
    <row r="151" spans="2:12" ht="14.95" customHeight="1" x14ac:dyDescent="0.4">
      <c r="B151" s="340"/>
      <c r="C151" s="340"/>
      <c r="D151" s="340"/>
      <c r="E151" s="340"/>
      <c r="F151" s="340"/>
      <c r="G151" s="340"/>
      <c r="H151" s="340"/>
      <c r="I151" s="340"/>
      <c r="J151" s="340"/>
      <c r="K151" s="349"/>
      <c r="L151" s="349"/>
    </row>
    <row r="152" spans="2:12" ht="14.95" customHeight="1" x14ac:dyDescent="0.4">
      <c r="B152" s="340"/>
      <c r="C152" s="340"/>
      <c r="D152" s="340"/>
      <c r="E152" s="340"/>
      <c r="F152" s="340"/>
      <c r="G152" s="340"/>
      <c r="H152" s="340"/>
      <c r="I152" s="340"/>
      <c r="J152" s="340"/>
      <c r="K152" s="349"/>
      <c r="L152" s="349"/>
    </row>
    <row r="153" spans="2:12" ht="14.95" customHeight="1" x14ac:dyDescent="0.4">
      <c r="B153" s="340"/>
      <c r="C153" s="340"/>
      <c r="D153" s="340"/>
      <c r="E153" s="340"/>
      <c r="F153" s="340"/>
      <c r="G153" s="340"/>
      <c r="H153" s="340"/>
      <c r="I153" s="340"/>
      <c r="J153" s="340"/>
      <c r="K153" s="349"/>
      <c r="L153" s="349"/>
    </row>
    <row r="154" spans="2:12" ht="14.95" customHeight="1" x14ac:dyDescent="0.4">
      <c r="B154" s="340"/>
      <c r="C154" s="340"/>
      <c r="D154" s="340"/>
      <c r="E154" s="340"/>
      <c r="F154" s="340"/>
      <c r="G154" s="340"/>
      <c r="H154" s="340"/>
      <c r="I154" s="340"/>
      <c r="J154" s="340"/>
      <c r="K154" s="349"/>
      <c r="L154" s="349"/>
    </row>
    <row r="155" spans="2:12" ht="14.95" customHeight="1" x14ac:dyDescent="0.4">
      <c r="B155" s="340"/>
      <c r="C155" s="340"/>
      <c r="D155" s="340"/>
      <c r="E155" s="340"/>
      <c r="F155" s="340"/>
      <c r="G155" s="340"/>
      <c r="H155" s="340"/>
      <c r="I155" s="340"/>
      <c r="J155" s="340"/>
      <c r="K155" s="349"/>
      <c r="L155" s="349"/>
    </row>
    <row r="156" spans="2:12" ht="14.95" customHeight="1" x14ac:dyDescent="0.4">
      <c r="B156" s="340"/>
      <c r="C156" s="340"/>
      <c r="D156" s="340"/>
      <c r="E156" s="340"/>
      <c r="F156" s="340"/>
      <c r="G156" s="340"/>
      <c r="H156" s="340"/>
      <c r="I156" s="340"/>
      <c r="J156" s="340"/>
      <c r="K156" s="349"/>
      <c r="L156" s="349"/>
    </row>
    <row r="157" spans="2:12" ht="14.95" customHeight="1" x14ac:dyDescent="0.4">
      <c r="B157" s="340"/>
      <c r="C157" s="340"/>
      <c r="D157" s="340"/>
      <c r="E157" s="340"/>
      <c r="F157" s="340"/>
      <c r="G157" s="340"/>
      <c r="H157" s="340"/>
      <c r="I157" s="340"/>
      <c r="J157" s="340"/>
      <c r="K157" s="349"/>
      <c r="L157" s="349"/>
    </row>
    <row r="158" spans="2:12" ht="14.95" customHeight="1" x14ac:dyDescent="0.4">
      <c r="B158" s="340"/>
      <c r="C158" s="340"/>
      <c r="D158" s="340"/>
      <c r="E158" s="340"/>
      <c r="F158" s="340"/>
      <c r="G158" s="340"/>
      <c r="H158" s="340"/>
      <c r="I158" s="340"/>
      <c r="J158" s="340"/>
      <c r="K158" s="349"/>
      <c r="L158" s="349"/>
    </row>
    <row r="159" spans="2:12" ht="14.95" customHeight="1" x14ac:dyDescent="0.4">
      <c r="B159" s="340"/>
      <c r="C159" s="340"/>
      <c r="D159" s="340"/>
      <c r="E159" s="340"/>
      <c r="F159" s="340"/>
      <c r="G159" s="340"/>
      <c r="H159" s="340"/>
      <c r="I159" s="340"/>
      <c r="J159" s="340"/>
      <c r="K159" s="349"/>
      <c r="L159" s="349"/>
    </row>
    <row r="160" spans="2:12" ht="14.95" customHeight="1" x14ac:dyDescent="0.4">
      <c r="B160" s="340"/>
      <c r="C160" s="340"/>
      <c r="D160" s="340"/>
      <c r="E160" s="340"/>
      <c r="F160" s="340"/>
      <c r="G160" s="340"/>
      <c r="H160" s="340"/>
      <c r="I160" s="340"/>
      <c r="J160" s="340"/>
      <c r="K160" s="349"/>
      <c r="L160" s="349"/>
    </row>
    <row r="161" spans="2:12" ht="14.95" customHeight="1" x14ac:dyDescent="0.4">
      <c r="B161" s="340"/>
      <c r="C161" s="340"/>
      <c r="D161" s="340"/>
      <c r="E161" s="340"/>
      <c r="F161" s="340"/>
      <c r="G161" s="340"/>
      <c r="H161" s="340"/>
      <c r="I161" s="340"/>
      <c r="J161" s="340"/>
      <c r="K161" s="349"/>
      <c r="L161" s="349"/>
    </row>
    <row r="162" spans="2:12" ht="14.95" customHeight="1" x14ac:dyDescent="0.4">
      <c r="B162" s="340"/>
      <c r="C162" s="340"/>
      <c r="D162" s="340"/>
      <c r="E162" s="340"/>
      <c r="F162" s="340"/>
      <c r="G162" s="340"/>
      <c r="H162" s="340"/>
      <c r="I162" s="340"/>
      <c r="J162" s="340"/>
      <c r="K162" s="349"/>
      <c r="L162" s="349"/>
    </row>
    <row r="163" spans="2:12" ht="14.95" customHeight="1" x14ac:dyDescent="0.4">
      <c r="B163" s="340"/>
      <c r="C163" s="340"/>
      <c r="D163" s="340"/>
      <c r="E163" s="340"/>
      <c r="F163" s="340"/>
      <c r="G163" s="340"/>
      <c r="H163" s="340"/>
      <c r="I163" s="340"/>
      <c r="J163" s="340"/>
      <c r="K163" s="349"/>
      <c r="L163" s="349"/>
    </row>
    <row r="164" spans="2:12" ht="14.95" customHeight="1" x14ac:dyDescent="0.4">
      <c r="B164" s="340"/>
      <c r="C164" s="340"/>
      <c r="D164" s="340"/>
      <c r="E164" s="340"/>
      <c r="F164" s="340"/>
      <c r="G164" s="340"/>
      <c r="H164" s="340"/>
      <c r="I164" s="340"/>
      <c r="J164" s="340"/>
      <c r="K164" s="349"/>
      <c r="L164" s="349"/>
    </row>
    <row r="165" spans="2:12" ht="14.95" customHeight="1" x14ac:dyDescent="0.4">
      <c r="B165" s="340"/>
      <c r="C165" s="340"/>
      <c r="D165" s="340"/>
      <c r="E165" s="340"/>
      <c r="F165" s="340"/>
      <c r="G165" s="340"/>
      <c r="H165" s="340"/>
      <c r="I165" s="340"/>
      <c r="J165" s="340"/>
      <c r="K165" s="349"/>
      <c r="L165" s="349"/>
    </row>
    <row r="166" spans="2:12" ht="14.95" customHeight="1" x14ac:dyDescent="0.4">
      <c r="B166" s="340"/>
      <c r="C166" s="340"/>
      <c r="D166" s="340"/>
      <c r="E166" s="340"/>
      <c r="F166" s="340"/>
      <c r="G166" s="340"/>
      <c r="H166" s="340"/>
      <c r="I166" s="340"/>
      <c r="J166" s="340"/>
      <c r="K166" s="349"/>
      <c r="L166" s="349"/>
    </row>
    <row r="167" spans="2:12" ht="14.95" customHeight="1" x14ac:dyDescent="0.4">
      <c r="B167" s="340"/>
      <c r="C167" s="340"/>
      <c r="D167" s="340"/>
      <c r="E167" s="340"/>
      <c r="F167" s="340"/>
      <c r="G167" s="340"/>
      <c r="H167" s="340"/>
      <c r="I167" s="340"/>
      <c r="J167" s="340"/>
      <c r="K167" s="349"/>
      <c r="L167" s="349"/>
    </row>
    <row r="168" spans="2:12" ht="14.95" customHeight="1" x14ac:dyDescent="0.4">
      <c r="B168" s="340"/>
      <c r="C168" s="340"/>
      <c r="D168" s="340"/>
      <c r="E168" s="340"/>
      <c r="F168" s="340"/>
      <c r="G168" s="340"/>
      <c r="H168" s="340"/>
      <c r="I168" s="340"/>
      <c r="J168" s="340"/>
      <c r="K168" s="349"/>
      <c r="L168" s="349"/>
    </row>
    <row r="169" spans="2:12" ht="14.95" customHeight="1" x14ac:dyDescent="0.4">
      <c r="B169" s="340"/>
      <c r="C169" s="340"/>
      <c r="D169" s="340"/>
      <c r="E169" s="340"/>
      <c r="F169" s="340"/>
      <c r="G169" s="340"/>
      <c r="H169" s="340"/>
      <c r="I169" s="340"/>
      <c r="J169" s="340"/>
      <c r="K169" s="349"/>
      <c r="L169" s="349"/>
    </row>
    <row r="170" spans="2:12" ht="14.95" customHeight="1" x14ac:dyDescent="0.4">
      <c r="B170" s="340"/>
      <c r="C170" s="340"/>
      <c r="D170" s="340"/>
      <c r="E170" s="340"/>
      <c r="F170" s="340"/>
      <c r="G170" s="340"/>
      <c r="H170" s="340"/>
      <c r="I170" s="340"/>
      <c r="J170" s="340"/>
      <c r="K170" s="349"/>
      <c r="L170" s="349"/>
    </row>
    <row r="171" spans="2:12" ht="14.95" customHeight="1" x14ac:dyDescent="0.4">
      <c r="B171" s="340"/>
      <c r="C171" s="340"/>
      <c r="D171" s="340"/>
      <c r="E171" s="340"/>
      <c r="F171" s="340"/>
      <c r="G171" s="340"/>
      <c r="H171" s="340"/>
      <c r="I171" s="340"/>
      <c r="J171" s="340"/>
      <c r="K171" s="349"/>
      <c r="L171" s="349"/>
    </row>
    <row r="172" spans="2:12" ht="14.95" customHeight="1" x14ac:dyDescent="0.4">
      <c r="B172" s="340"/>
      <c r="C172" s="340"/>
      <c r="D172" s="340"/>
      <c r="E172" s="340"/>
      <c r="F172" s="340"/>
      <c r="G172" s="340"/>
      <c r="H172" s="340"/>
      <c r="I172" s="340"/>
      <c r="J172" s="340"/>
      <c r="K172" s="349"/>
      <c r="L172" s="349"/>
    </row>
    <row r="173" spans="2:12" ht="14.95" customHeight="1" x14ac:dyDescent="0.4">
      <c r="B173" s="340"/>
      <c r="C173" s="340"/>
      <c r="D173" s="340"/>
      <c r="E173" s="340"/>
      <c r="F173" s="340"/>
      <c r="G173" s="340"/>
      <c r="H173" s="340"/>
      <c r="I173" s="340"/>
      <c r="J173" s="340"/>
      <c r="K173" s="349"/>
      <c r="L173" s="349"/>
    </row>
    <row r="174" spans="2:12" ht="14.95" customHeight="1" x14ac:dyDescent="0.4">
      <c r="B174" s="340"/>
      <c r="C174" s="340"/>
      <c r="D174" s="340"/>
      <c r="E174" s="340"/>
      <c r="F174" s="340"/>
      <c r="G174" s="340"/>
      <c r="H174" s="340"/>
      <c r="I174" s="340"/>
      <c r="J174" s="340"/>
      <c r="K174" s="349"/>
      <c r="L174" s="349"/>
    </row>
    <row r="175" spans="2:12" ht="14.95" customHeight="1" x14ac:dyDescent="0.4">
      <c r="B175" s="340"/>
      <c r="C175" s="340"/>
      <c r="D175" s="340"/>
      <c r="E175" s="340"/>
      <c r="F175" s="340"/>
      <c r="G175" s="340"/>
      <c r="H175" s="340"/>
      <c r="I175" s="340"/>
      <c r="J175" s="340"/>
      <c r="K175" s="349"/>
      <c r="L175" s="349"/>
    </row>
    <row r="176" spans="2:12" ht="14.95" customHeight="1" x14ac:dyDescent="0.4">
      <c r="B176" s="340"/>
      <c r="C176" s="340"/>
      <c r="D176" s="340"/>
      <c r="E176" s="340"/>
      <c r="F176" s="340"/>
      <c r="G176" s="340"/>
      <c r="H176" s="340"/>
      <c r="I176" s="340"/>
      <c r="J176" s="340"/>
      <c r="K176" s="349"/>
      <c r="L176" s="349"/>
    </row>
    <row r="177" spans="2:12" ht="14.95" customHeight="1" x14ac:dyDescent="0.4">
      <c r="B177" s="340"/>
      <c r="C177" s="340"/>
      <c r="D177" s="340"/>
      <c r="E177" s="340"/>
      <c r="F177" s="340"/>
      <c r="G177" s="340"/>
      <c r="H177" s="340"/>
      <c r="I177" s="340"/>
      <c r="J177" s="340"/>
      <c r="K177" s="349"/>
      <c r="L177" s="349"/>
    </row>
    <row r="178" spans="2:12" ht="14.95" customHeight="1" x14ac:dyDescent="0.4">
      <c r="B178" s="340"/>
      <c r="C178" s="340"/>
      <c r="D178" s="340"/>
      <c r="E178" s="340"/>
      <c r="F178" s="340"/>
      <c r="G178" s="340"/>
      <c r="H178" s="340"/>
      <c r="I178" s="340"/>
      <c r="J178" s="340"/>
      <c r="K178" s="349"/>
      <c r="L178" s="349"/>
    </row>
    <row r="179" spans="2:12" ht="14.95" customHeight="1" x14ac:dyDescent="0.4">
      <c r="B179" s="340"/>
      <c r="C179" s="340"/>
      <c r="D179" s="340"/>
      <c r="E179" s="340"/>
      <c r="F179" s="340"/>
      <c r="G179" s="340"/>
      <c r="H179" s="340"/>
      <c r="I179" s="340"/>
      <c r="J179" s="340"/>
      <c r="K179" s="349"/>
      <c r="L179" s="349"/>
    </row>
    <row r="180" spans="2:12" ht="14.95" customHeight="1" x14ac:dyDescent="0.4">
      <c r="B180" s="340"/>
      <c r="C180" s="340"/>
      <c r="D180" s="340"/>
      <c r="E180" s="340"/>
      <c r="F180" s="340"/>
      <c r="G180" s="340"/>
      <c r="H180" s="340"/>
      <c r="I180" s="340"/>
      <c r="J180" s="340"/>
      <c r="K180" s="349"/>
      <c r="L180" s="349"/>
    </row>
    <row r="181" spans="2:12" ht="14.95" customHeight="1" x14ac:dyDescent="0.4">
      <c r="B181" s="340"/>
      <c r="C181" s="340"/>
      <c r="D181" s="340"/>
      <c r="E181" s="340"/>
      <c r="F181" s="340"/>
      <c r="G181" s="340"/>
      <c r="H181" s="340"/>
      <c r="I181" s="340"/>
      <c r="J181" s="340"/>
      <c r="K181" s="349"/>
      <c r="L181" s="349"/>
    </row>
    <row r="182" spans="2:12" ht="14.95" customHeight="1" x14ac:dyDescent="0.4">
      <c r="B182" s="340"/>
      <c r="C182" s="340"/>
      <c r="D182" s="340"/>
      <c r="E182" s="340"/>
      <c r="F182" s="340"/>
      <c r="G182" s="340"/>
      <c r="H182" s="340"/>
      <c r="I182" s="340"/>
      <c r="J182" s="340"/>
      <c r="K182" s="349"/>
      <c r="L182" s="349"/>
    </row>
    <row r="183" spans="2:12" ht="14.95" customHeight="1" x14ac:dyDescent="0.4">
      <c r="B183" s="340"/>
      <c r="C183" s="340"/>
      <c r="D183" s="340"/>
      <c r="E183" s="340"/>
      <c r="F183" s="340"/>
      <c r="G183" s="340"/>
      <c r="H183" s="340"/>
      <c r="I183" s="340"/>
      <c r="J183" s="340"/>
      <c r="K183" s="349"/>
      <c r="L183" s="349"/>
    </row>
    <row r="184" spans="2:12" ht="14.95" customHeight="1" x14ac:dyDescent="0.4">
      <c r="B184" s="340"/>
      <c r="C184" s="340"/>
      <c r="D184" s="340"/>
      <c r="E184" s="340"/>
      <c r="F184" s="340"/>
      <c r="G184" s="340"/>
      <c r="H184" s="340"/>
      <c r="I184" s="340"/>
      <c r="J184" s="340"/>
      <c r="K184" s="349"/>
      <c r="L184" s="349"/>
    </row>
    <row r="185" spans="2:12" ht="14.95" customHeight="1" x14ac:dyDescent="0.4">
      <c r="B185" s="340"/>
      <c r="C185" s="340"/>
      <c r="D185" s="340"/>
      <c r="E185" s="340"/>
      <c r="F185" s="340"/>
      <c r="G185" s="340"/>
      <c r="H185" s="340"/>
      <c r="I185" s="340"/>
      <c r="J185" s="340"/>
      <c r="K185" s="349"/>
      <c r="L185" s="349"/>
    </row>
    <row r="186" spans="2:12" ht="14.95" customHeight="1" x14ac:dyDescent="0.4">
      <c r="B186" s="340"/>
      <c r="C186" s="340"/>
      <c r="D186" s="340"/>
      <c r="E186" s="340"/>
      <c r="F186" s="340"/>
      <c r="G186" s="340"/>
      <c r="H186" s="340"/>
      <c r="I186" s="340"/>
      <c r="J186" s="340"/>
      <c r="K186" s="349"/>
      <c r="L186" s="349"/>
    </row>
    <row r="187" spans="2:12" ht="14.95" customHeight="1" x14ac:dyDescent="0.4">
      <c r="B187" s="340"/>
      <c r="C187" s="340"/>
      <c r="D187" s="340"/>
      <c r="E187" s="340"/>
      <c r="F187" s="340"/>
      <c r="G187" s="340"/>
      <c r="H187" s="340"/>
      <c r="I187" s="340"/>
      <c r="J187" s="340"/>
      <c r="K187" s="349"/>
      <c r="L187" s="349"/>
    </row>
    <row r="188" spans="2:12" ht="14.95" customHeight="1" x14ac:dyDescent="0.4">
      <c r="B188" s="340"/>
      <c r="C188" s="340"/>
      <c r="D188" s="340"/>
      <c r="E188" s="340"/>
      <c r="F188" s="340"/>
      <c r="G188" s="340"/>
      <c r="H188" s="340"/>
      <c r="I188" s="340"/>
      <c r="J188" s="340"/>
      <c r="K188" s="349"/>
      <c r="L188" s="349"/>
    </row>
    <row r="189" spans="2:12" ht="14.95" customHeight="1" x14ac:dyDescent="0.4">
      <c r="B189" s="340"/>
      <c r="C189" s="340"/>
      <c r="D189" s="340"/>
      <c r="E189" s="340"/>
      <c r="F189" s="340"/>
      <c r="G189" s="340"/>
      <c r="H189" s="340"/>
      <c r="I189" s="340"/>
      <c r="J189" s="340"/>
      <c r="K189" s="349"/>
      <c r="L189" s="349"/>
    </row>
    <row r="190" spans="2:12" ht="14.95" customHeight="1" x14ac:dyDescent="0.4">
      <c r="B190" s="340"/>
      <c r="C190" s="340"/>
      <c r="D190" s="340"/>
      <c r="E190" s="340"/>
      <c r="F190" s="340"/>
      <c r="G190" s="340"/>
      <c r="H190" s="340"/>
      <c r="I190" s="340"/>
      <c r="J190" s="340"/>
      <c r="K190" s="349"/>
      <c r="L190" s="349"/>
    </row>
    <row r="191" spans="2:12" ht="14.95" customHeight="1" x14ac:dyDescent="0.4">
      <c r="B191" s="340"/>
      <c r="C191" s="340"/>
      <c r="D191" s="340"/>
      <c r="E191" s="340"/>
      <c r="F191" s="340"/>
      <c r="G191" s="340"/>
      <c r="H191" s="340"/>
      <c r="I191" s="340"/>
      <c r="J191" s="340"/>
      <c r="K191" s="349"/>
      <c r="L191" s="349"/>
    </row>
    <row r="192" spans="2:12" ht="14.95" customHeight="1" x14ac:dyDescent="0.4">
      <c r="B192" s="340"/>
      <c r="C192" s="340"/>
      <c r="D192" s="340"/>
      <c r="E192" s="340"/>
      <c r="F192" s="340"/>
      <c r="G192" s="340"/>
      <c r="H192" s="340"/>
      <c r="I192" s="340"/>
      <c r="J192" s="340"/>
      <c r="K192" s="349"/>
      <c r="L192" s="349"/>
    </row>
    <row r="193" spans="2:12" ht="14.95" customHeight="1" x14ac:dyDescent="0.4">
      <c r="B193" s="340"/>
      <c r="C193" s="340"/>
      <c r="D193" s="340"/>
      <c r="E193" s="340"/>
      <c r="F193" s="340"/>
      <c r="G193" s="340"/>
      <c r="H193" s="340"/>
      <c r="I193" s="340"/>
      <c r="J193" s="340"/>
      <c r="K193" s="349"/>
      <c r="L193" s="349"/>
    </row>
    <row r="194" spans="2:12" ht="14.95" customHeight="1" x14ac:dyDescent="0.4">
      <c r="B194" s="340"/>
      <c r="C194" s="340"/>
      <c r="D194" s="340"/>
      <c r="E194" s="340"/>
      <c r="F194" s="340"/>
      <c r="G194" s="340"/>
      <c r="H194" s="340"/>
      <c r="I194" s="340"/>
      <c r="J194" s="340"/>
      <c r="K194" s="349"/>
      <c r="L194" s="349"/>
    </row>
    <row r="195" spans="2:12" ht="14.95" customHeight="1" x14ac:dyDescent="0.4">
      <c r="B195" s="340"/>
      <c r="C195" s="340"/>
      <c r="D195" s="340"/>
      <c r="E195" s="340"/>
      <c r="F195" s="340"/>
      <c r="G195" s="340"/>
      <c r="H195" s="340"/>
      <c r="I195" s="340"/>
      <c r="J195" s="340"/>
      <c r="K195" s="349"/>
      <c r="L195" s="349"/>
    </row>
    <row r="196" spans="2:12" ht="14.95" customHeight="1" x14ac:dyDescent="0.4">
      <c r="B196" s="340"/>
      <c r="C196" s="340"/>
      <c r="D196" s="340"/>
      <c r="E196" s="340"/>
      <c r="F196" s="340"/>
      <c r="G196" s="340"/>
      <c r="H196" s="340"/>
      <c r="I196" s="340"/>
      <c r="J196" s="340"/>
      <c r="K196" s="349"/>
      <c r="L196" s="349"/>
    </row>
    <row r="197" spans="2:12" ht="14.95" customHeight="1" x14ac:dyDescent="0.4">
      <c r="B197" s="340"/>
      <c r="C197" s="340"/>
      <c r="D197" s="340"/>
      <c r="E197" s="340"/>
      <c r="F197" s="340"/>
      <c r="G197" s="340"/>
      <c r="H197" s="340"/>
      <c r="I197" s="340"/>
      <c r="J197" s="340"/>
      <c r="K197" s="349"/>
      <c r="L197" s="349"/>
    </row>
    <row r="198" spans="2:12" ht="14.95" customHeight="1" x14ac:dyDescent="0.4">
      <c r="B198" s="340"/>
      <c r="C198" s="340"/>
      <c r="D198" s="340"/>
      <c r="E198" s="340"/>
      <c r="F198" s="340"/>
      <c r="G198" s="340"/>
      <c r="H198" s="340"/>
      <c r="I198" s="340"/>
      <c r="J198" s="340"/>
      <c r="K198" s="349"/>
      <c r="L198" s="349"/>
    </row>
    <row r="199" spans="2:12" ht="14.95" customHeight="1" x14ac:dyDescent="0.4">
      <c r="B199" s="340"/>
      <c r="C199" s="340"/>
      <c r="D199" s="340"/>
      <c r="E199" s="340"/>
      <c r="F199" s="340"/>
      <c r="G199" s="340"/>
      <c r="H199" s="340"/>
      <c r="I199" s="340"/>
      <c r="J199" s="340"/>
      <c r="K199" s="349"/>
      <c r="L199" s="349"/>
    </row>
    <row r="200" spans="2:12" ht="14.95" customHeight="1" x14ac:dyDescent="0.4">
      <c r="B200" s="340"/>
      <c r="C200" s="340"/>
      <c r="D200" s="340"/>
      <c r="E200" s="340"/>
      <c r="F200" s="340"/>
      <c r="G200" s="340"/>
      <c r="H200" s="340"/>
      <c r="I200" s="340"/>
      <c r="J200" s="340"/>
      <c r="K200" s="349"/>
      <c r="L200" s="349"/>
    </row>
    <row r="201" spans="2:12" ht="14.95" customHeight="1" x14ac:dyDescent="0.4">
      <c r="B201" s="340"/>
      <c r="C201" s="340"/>
      <c r="D201" s="340"/>
      <c r="E201" s="340"/>
      <c r="F201" s="340"/>
      <c r="G201" s="340"/>
      <c r="H201" s="340"/>
      <c r="I201" s="340"/>
      <c r="J201" s="340"/>
      <c r="K201" s="349"/>
      <c r="L201" s="349"/>
    </row>
    <row r="202" spans="2:12" ht="14.95" customHeight="1" x14ac:dyDescent="0.4">
      <c r="B202" s="340"/>
      <c r="C202" s="340"/>
      <c r="D202" s="340"/>
      <c r="E202" s="340"/>
      <c r="F202" s="340"/>
      <c r="G202" s="340"/>
      <c r="H202" s="340"/>
      <c r="I202" s="340"/>
      <c r="J202" s="340"/>
      <c r="K202" s="349"/>
      <c r="L202" s="349"/>
    </row>
    <row r="203" spans="2:12" ht="14.95" customHeight="1" x14ac:dyDescent="0.4">
      <c r="B203" s="340"/>
      <c r="C203" s="340"/>
      <c r="D203" s="340"/>
      <c r="E203" s="340"/>
      <c r="F203" s="340"/>
      <c r="G203" s="340"/>
      <c r="H203" s="340"/>
      <c r="I203" s="340"/>
      <c r="J203" s="340"/>
      <c r="K203" s="349"/>
      <c r="L203" s="349"/>
    </row>
    <row r="204" spans="2:12" ht="14.95" customHeight="1" x14ac:dyDescent="0.4">
      <c r="B204" s="340"/>
      <c r="C204" s="340"/>
      <c r="D204" s="340"/>
      <c r="E204" s="340"/>
      <c r="F204" s="340"/>
      <c r="G204" s="340"/>
      <c r="H204" s="340"/>
      <c r="I204" s="340"/>
      <c r="J204" s="340"/>
      <c r="K204" s="349"/>
      <c r="L204" s="349"/>
    </row>
    <row r="205" spans="2:12" ht="14.95" customHeight="1" x14ac:dyDescent="0.4">
      <c r="B205" s="340"/>
      <c r="C205" s="340"/>
      <c r="D205" s="340"/>
      <c r="E205" s="340"/>
      <c r="F205" s="340"/>
      <c r="G205" s="340"/>
      <c r="H205" s="340"/>
      <c r="I205" s="340"/>
      <c r="J205" s="340"/>
      <c r="K205" s="349"/>
      <c r="L205" s="349"/>
    </row>
    <row r="206" spans="2:12" ht="14.95" customHeight="1" x14ac:dyDescent="0.4">
      <c r="B206" s="340"/>
      <c r="C206" s="340"/>
      <c r="D206" s="340"/>
      <c r="E206" s="340"/>
      <c r="F206" s="340"/>
      <c r="G206" s="340"/>
      <c r="H206" s="340"/>
      <c r="I206" s="340"/>
      <c r="J206" s="340"/>
      <c r="K206" s="349"/>
      <c r="L206" s="349"/>
    </row>
    <row r="207" spans="2:12" ht="14.95" customHeight="1" x14ac:dyDescent="0.4">
      <c r="B207" s="340"/>
      <c r="C207" s="340"/>
      <c r="D207" s="340"/>
      <c r="E207" s="340"/>
      <c r="F207" s="340"/>
      <c r="G207" s="340"/>
      <c r="H207" s="340"/>
      <c r="I207" s="340"/>
      <c r="J207" s="340"/>
      <c r="K207" s="349"/>
      <c r="L207" s="349"/>
    </row>
    <row r="208" spans="2:12" ht="14.95" customHeight="1" x14ac:dyDescent="0.4">
      <c r="B208" s="340"/>
      <c r="C208" s="340"/>
      <c r="D208" s="340"/>
      <c r="E208" s="340"/>
      <c r="F208" s="340"/>
      <c r="G208" s="340"/>
      <c r="H208" s="340"/>
      <c r="I208" s="340"/>
      <c r="J208" s="340"/>
      <c r="K208" s="349"/>
      <c r="L208" s="349"/>
    </row>
    <row r="209" spans="2:12" ht="14.95" customHeight="1" x14ac:dyDescent="0.4">
      <c r="B209" s="340"/>
      <c r="C209" s="340"/>
      <c r="D209" s="340"/>
      <c r="E209" s="340"/>
      <c r="F209" s="340"/>
      <c r="G209" s="340"/>
      <c r="H209" s="340"/>
      <c r="I209" s="340"/>
      <c r="J209" s="340"/>
      <c r="K209" s="349"/>
      <c r="L209" s="349"/>
    </row>
    <row r="210" spans="2:12" ht="14.95" customHeight="1" x14ac:dyDescent="0.4">
      <c r="B210" s="340"/>
      <c r="C210" s="340"/>
      <c r="D210" s="340"/>
      <c r="E210" s="340"/>
      <c r="F210" s="340"/>
      <c r="G210" s="340"/>
      <c r="H210" s="340"/>
      <c r="I210" s="340"/>
      <c r="J210" s="340"/>
      <c r="K210" s="349"/>
      <c r="L210" s="349"/>
    </row>
    <row r="211" spans="2:12" ht="14.95" customHeight="1" x14ac:dyDescent="0.4">
      <c r="B211" s="340"/>
      <c r="C211" s="340"/>
      <c r="D211" s="340"/>
      <c r="E211" s="340"/>
      <c r="F211" s="340"/>
      <c r="G211" s="340"/>
      <c r="H211" s="340"/>
      <c r="I211" s="340"/>
      <c r="J211" s="340"/>
      <c r="K211" s="349"/>
      <c r="L211" s="349"/>
    </row>
    <row r="212" spans="2:12" ht="14.95" customHeight="1" x14ac:dyDescent="0.4">
      <c r="B212" s="340"/>
      <c r="C212" s="340"/>
      <c r="D212" s="340"/>
      <c r="E212" s="340"/>
      <c r="F212" s="340"/>
      <c r="G212" s="340"/>
      <c r="H212" s="340"/>
      <c r="I212" s="340"/>
      <c r="J212" s="340"/>
      <c r="K212" s="349"/>
      <c r="L212" s="349"/>
    </row>
    <row r="213" spans="2:12" ht="14.95" customHeight="1" x14ac:dyDescent="0.4">
      <c r="B213" s="340"/>
      <c r="C213" s="340"/>
      <c r="D213" s="340"/>
      <c r="E213" s="340"/>
      <c r="F213" s="340"/>
      <c r="G213" s="340"/>
      <c r="H213" s="340"/>
      <c r="I213" s="340"/>
      <c r="J213" s="340"/>
      <c r="K213" s="349"/>
      <c r="L213" s="349"/>
    </row>
    <row r="214" spans="2:12" ht="14.95" customHeight="1" x14ac:dyDescent="0.4">
      <c r="B214" s="340"/>
      <c r="C214" s="340"/>
      <c r="D214" s="340"/>
      <c r="E214" s="340"/>
      <c r="F214" s="340"/>
      <c r="G214" s="340"/>
      <c r="H214" s="340"/>
      <c r="I214" s="340"/>
      <c r="J214" s="340"/>
      <c r="K214" s="349"/>
      <c r="L214" s="349"/>
    </row>
    <row r="215" spans="2:12" ht="14.95" customHeight="1" x14ac:dyDescent="0.4">
      <c r="B215" s="340"/>
      <c r="C215" s="340"/>
      <c r="D215" s="340"/>
      <c r="E215" s="340"/>
      <c r="F215" s="340"/>
      <c r="G215" s="340"/>
      <c r="H215" s="340"/>
      <c r="I215" s="340"/>
      <c r="J215" s="340"/>
      <c r="K215" s="349"/>
      <c r="L215" s="349"/>
    </row>
    <row r="216" spans="2:12" ht="14.95" customHeight="1" x14ac:dyDescent="0.4">
      <c r="B216" s="340"/>
      <c r="C216" s="340"/>
      <c r="D216" s="340"/>
      <c r="E216" s="340"/>
      <c r="F216" s="340"/>
      <c r="G216" s="340"/>
      <c r="H216" s="340"/>
      <c r="I216" s="340"/>
      <c r="J216" s="340"/>
      <c r="K216" s="349"/>
      <c r="L216" s="349"/>
    </row>
    <row r="217" spans="2:12" ht="14.95" customHeight="1" x14ac:dyDescent="0.4">
      <c r="B217" s="340"/>
      <c r="C217" s="340"/>
      <c r="D217" s="340"/>
      <c r="E217" s="340"/>
      <c r="F217" s="340"/>
      <c r="G217" s="340"/>
      <c r="H217" s="340"/>
      <c r="I217" s="340"/>
      <c r="J217" s="340"/>
      <c r="K217" s="349"/>
      <c r="L217" s="349"/>
    </row>
    <row r="218" spans="2:12" ht="14.95" customHeight="1" x14ac:dyDescent="0.4">
      <c r="B218" s="340"/>
      <c r="C218" s="340"/>
      <c r="D218" s="340"/>
      <c r="E218" s="340"/>
      <c r="F218" s="340"/>
      <c r="G218" s="340"/>
      <c r="H218" s="340"/>
      <c r="I218" s="340"/>
      <c r="J218" s="340"/>
      <c r="K218" s="349"/>
      <c r="L218" s="349"/>
    </row>
    <row r="219" spans="2:12" ht="14.95" customHeight="1" x14ac:dyDescent="0.4">
      <c r="B219" s="340"/>
      <c r="C219" s="340"/>
      <c r="D219" s="340"/>
      <c r="E219" s="340"/>
      <c r="F219" s="340"/>
      <c r="G219" s="340"/>
      <c r="H219" s="340"/>
      <c r="I219" s="340"/>
      <c r="J219" s="340"/>
      <c r="K219" s="349"/>
      <c r="L219" s="349"/>
    </row>
    <row r="220" spans="2:12" ht="14.95" customHeight="1" x14ac:dyDescent="0.4">
      <c r="B220" s="340"/>
      <c r="C220" s="340"/>
      <c r="D220" s="340"/>
      <c r="E220" s="340"/>
      <c r="F220" s="340"/>
      <c r="G220" s="340"/>
      <c r="H220" s="340"/>
      <c r="I220" s="340"/>
      <c r="J220" s="340"/>
      <c r="K220" s="349"/>
      <c r="L220" s="349"/>
    </row>
    <row r="221" spans="2:12" ht="14.95" customHeight="1" x14ac:dyDescent="0.4">
      <c r="B221" s="340"/>
      <c r="C221" s="340"/>
      <c r="D221" s="340"/>
      <c r="E221" s="340"/>
      <c r="F221" s="340"/>
      <c r="G221" s="340"/>
      <c r="H221" s="340"/>
      <c r="I221" s="340"/>
      <c r="J221" s="340"/>
      <c r="K221" s="349"/>
      <c r="L221" s="349"/>
    </row>
    <row r="222" spans="2:12" ht="14.95" customHeight="1" x14ac:dyDescent="0.4">
      <c r="B222" s="340"/>
      <c r="C222" s="340"/>
      <c r="D222" s="340"/>
      <c r="E222" s="340"/>
      <c r="F222" s="340"/>
      <c r="G222" s="340"/>
      <c r="H222" s="340"/>
      <c r="I222" s="340"/>
      <c r="J222" s="340"/>
      <c r="K222" s="349"/>
      <c r="L222" s="349"/>
    </row>
    <row r="223" spans="2:12" ht="14.95" customHeight="1" x14ac:dyDescent="0.4">
      <c r="B223" s="340"/>
      <c r="C223" s="340"/>
      <c r="D223" s="340"/>
      <c r="E223" s="340"/>
      <c r="F223" s="340"/>
      <c r="G223" s="340"/>
      <c r="H223" s="340"/>
      <c r="I223" s="340"/>
      <c r="J223" s="340"/>
      <c r="K223" s="349"/>
      <c r="L223" s="349"/>
    </row>
    <row r="224" spans="2:12" ht="14.95" customHeight="1" x14ac:dyDescent="0.4">
      <c r="B224" s="340"/>
      <c r="C224" s="340"/>
      <c r="D224" s="340"/>
      <c r="E224" s="340"/>
      <c r="F224" s="340"/>
      <c r="G224" s="340"/>
      <c r="H224" s="340"/>
      <c r="I224" s="340"/>
      <c r="J224" s="340"/>
      <c r="K224" s="349"/>
      <c r="L224" s="349"/>
    </row>
    <row r="225" spans="2:12" ht="14.95" customHeight="1" x14ac:dyDescent="0.4">
      <c r="B225" s="340"/>
      <c r="C225" s="340"/>
      <c r="D225" s="340"/>
      <c r="E225" s="340"/>
      <c r="F225" s="340"/>
      <c r="G225" s="340"/>
      <c r="H225" s="340"/>
      <c r="I225" s="340"/>
      <c r="J225" s="340"/>
      <c r="K225" s="349"/>
      <c r="L225" s="349"/>
    </row>
    <row r="226" spans="2:12" ht="14.95" customHeight="1" x14ac:dyDescent="0.4">
      <c r="B226" s="340"/>
      <c r="C226" s="340"/>
      <c r="D226" s="340"/>
      <c r="E226" s="340"/>
      <c r="F226" s="340"/>
      <c r="G226" s="340"/>
      <c r="H226" s="340"/>
      <c r="I226" s="340"/>
      <c r="J226" s="340"/>
      <c r="K226" s="349"/>
      <c r="L226" s="349"/>
    </row>
    <row r="227" spans="2:12" ht="14.95" customHeight="1" x14ac:dyDescent="0.4">
      <c r="B227" s="340"/>
      <c r="C227" s="340"/>
      <c r="D227" s="340"/>
      <c r="E227" s="340"/>
      <c r="F227" s="340"/>
      <c r="G227" s="340"/>
      <c r="H227" s="340"/>
      <c r="I227" s="340"/>
      <c r="J227" s="340"/>
      <c r="K227" s="349"/>
      <c r="L227" s="349"/>
    </row>
    <row r="228" spans="2:12" ht="14.95" customHeight="1" x14ac:dyDescent="0.4">
      <c r="B228" s="340"/>
      <c r="C228" s="340"/>
      <c r="D228" s="340"/>
      <c r="E228" s="340"/>
      <c r="F228" s="340"/>
      <c r="G228" s="340"/>
      <c r="H228" s="340"/>
      <c r="I228" s="340"/>
      <c r="J228" s="340"/>
      <c r="K228" s="349"/>
      <c r="L228" s="349"/>
    </row>
    <row r="229" spans="2:12" ht="14.95" customHeight="1" x14ac:dyDescent="0.4">
      <c r="B229" s="340"/>
      <c r="C229" s="340"/>
      <c r="D229" s="340"/>
      <c r="E229" s="340"/>
      <c r="F229" s="340"/>
      <c r="G229" s="340"/>
      <c r="H229" s="340"/>
      <c r="I229" s="340"/>
      <c r="J229" s="340"/>
      <c r="K229" s="349"/>
      <c r="L229" s="349"/>
    </row>
    <row r="230" spans="2:12" ht="14.95" customHeight="1" x14ac:dyDescent="0.4">
      <c r="B230" s="340"/>
      <c r="C230" s="340"/>
      <c r="D230" s="340"/>
      <c r="E230" s="340"/>
      <c r="F230" s="340"/>
      <c r="G230" s="340"/>
      <c r="H230" s="340"/>
      <c r="I230" s="340"/>
      <c r="J230" s="340"/>
      <c r="K230" s="349"/>
      <c r="L230" s="349"/>
    </row>
    <row r="231" spans="2:12" ht="14.95" customHeight="1" x14ac:dyDescent="0.4">
      <c r="B231" s="340"/>
      <c r="C231" s="340"/>
      <c r="D231" s="340"/>
      <c r="E231" s="340"/>
      <c r="F231" s="340"/>
      <c r="G231" s="340"/>
      <c r="H231" s="340"/>
      <c r="I231" s="340"/>
      <c r="J231" s="340"/>
      <c r="K231" s="349"/>
      <c r="L231" s="349"/>
    </row>
    <row r="232" spans="2:12" ht="14.95" customHeight="1" x14ac:dyDescent="0.4">
      <c r="B232" s="340"/>
      <c r="C232" s="340"/>
      <c r="D232" s="340"/>
      <c r="E232" s="340"/>
      <c r="F232" s="340"/>
      <c r="G232" s="340"/>
      <c r="H232" s="340"/>
      <c r="I232" s="340"/>
      <c r="J232" s="340"/>
      <c r="K232" s="349"/>
      <c r="L232" s="349"/>
    </row>
    <row r="233" spans="2:12" ht="14.95" customHeight="1" x14ac:dyDescent="0.4">
      <c r="B233" s="340"/>
      <c r="C233" s="340"/>
      <c r="D233" s="340"/>
      <c r="E233" s="340"/>
      <c r="F233" s="340"/>
      <c r="G233" s="340"/>
      <c r="H233" s="340"/>
      <c r="I233" s="340"/>
      <c r="J233" s="340"/>
      <c r="K233" s="349"/>
      <c r="L233" s="349"/>
    </row>
    <row r="234" spans="2:12" ht="14.95" customHeight="1" x14ac:dyDescent="0.4">
      <c r="B234" s="340"/>
      <c r="C234" s="340"/>
      <c r="D234" s="340"/>
      <c r="E234" s="340"/>
      <c r="F234" s="340"/>
      <c r="G234" s="340"/>
      <c r="H234" s="340"/>
      <c r="I234" s="340"/>
      <c r="J234" s="340"/>
      <c r="K234" s="349"/>
      <c r="L234" s="349"/>
    </row>
    <row r="235" spans="2:12" ht="14.95" customHeight="1" x14ac:dyDescent="0.4">
      <c r="B235" s="340"/>
      <c r="C235" s="340"/>
      <c r="D235" s="340"/>
      <c r="E235" s="340"/>
      <c r="F235" s="340"/>
      <c r="G235" s="340"/>
      <c r="H235" s="340"/>
      <c r="I235" s="340"/>
      <c r="J235" s="340"/>
      <c r="K235" s="349"/>
      <c r="L235" s="349"/>
    </row>
    <row r="236" spans="2:12" ht="14.95" customHeight="1" x14ac:dyDescent="0.4">
      <c r="B236" s="323"/>
      <c r="C236" s="323"/>
      <c r="D236" s="323"/>
      <c r="E236" s="323"/>
      <c r="F236" s="323"/>
      <c r="G236" s="323"/>
      <c r="H236" s="323"/>
      <c r="I236" s="323"/>
      <c r="J236" s="323"/>
    </row>
    <row r="237" spans="2:12" ht="14.95" customHeight="1" x14ac:dyDescent="0.4">
      <c r="B237" s="323"/>
      <c r="C237" s="323"/>
      <c r="D237" s="323"/>
      <c r="E237" s="323"/>
      <c r="F237" s="323"/>
      <c r="G237" s="323"/>
      <c r="H237" s="323"/>
      <c r="I237" s="323"/>
      <c r="J237" s="323"/>
    </row>
    <row r="238" spans="2:12" ht="14.95" customHeight="1" x14ac:dyDescent="0.4">
      <c r="B238" s="323"/>
      <c r="C238" s="323"/>
      <c r="D238" s="323"/>
      <c r="E238" s="323"/>
      <c r="F238" s="323"/>
      <c r="G238" s="323"/>
      <c r="H238" s="323"/>
      <c r="I238" s="323"/>
      <c r="J238" s="323"/>
    </row>
    <row r="239" spans="2:12" ht="14.95" customHeight="1" x14ac:dyDescent="0.4">
      <c r="B239" s="323"/>
      <c r="C239" s="323"/>
      <c r="D239" s="323"/>
      <c r="E239" s="323"/>
      <c r="F239" s="323"/>
      <c r="G239" s="323"/>
      <c r="H239" s="323"/>
      <c r="I239" s="323"/>
      <c r="J239" s="323"/>
    </row>
    <row r="240" spans="2:12" ht="14.95" customHeight="1" x14ac:dyDescent="0.4">
      <c r="B240" s="323"/>
      <c r="C240" s="323"/>
      <c r="D240" s="323"/>
      <c r="E240" s="323"/>
      <c r="F240" s="323"/>
      <c r="G240" s="323"/>
      <c r="H240" s="323"/>
      <c r="I240" s="323"/>
      <c r="J240" s="323"/>
    </row>
    <row r="241" spans="2:10" ht="14.95" customHeight="1" x14ac:dyDescent="0.4">
      <c r="B241" s="323"/>
      <c r="C241" s="323"/>
      <c r="D241" s="323"/>
      <c r="E241" s="323"/>
      <c r="F241" s="323"/>
      <c r="G241" s="323"/>
      <c r="H241" s="323"/>
      <c r="I241" s="323"/>
      <c r="J241" s="323"/>
    </row>
    <row r="242" spans="2:10" ht="14.95" customHeight="1" x14ac:dyDescent="0.4">
      <c r="B242" s="323"/>
      <c r="C242" s="323"/>
      <c r="D242" s="323"/>
      <c r="E242" s="323"/>
      <c r="F242" s="323"/>
      <c r="G242" s="323"/>
      <c r="H242" s="323"/>
      <c r="I242" s="323"/>
      <c r="J242" s="323"/>
    </row>
    <row r="243" spans="2:10" ht="14.95" customHeight="1" x14ac:dyDescent="0.4">
      <c r="B243" s="323"/>
      <c r="C243" s="323"/>
      <c r="D243" s="323"/>
      <c r="E243" s="323"/>
      <c r="F243" s="323"/>
      <c r="G243" s="323"/>
      <c r="H243" s="323"/>
      <c r="I243" s="323"/>
      <c r="J243" s="323"/>
    </row>
    <row r="244" spans="2:10" ht="14.95" customHeight="1" x14ac:dyDescent="0.4">
      <c r="B244" s="323"/>
      <c r="C244" s="323"/>
      <c r="D244" s="323"/>
      <c r="E244" s="323"/>
      <c r="F244" s="323"/>
      <c r="G244" s="323"/>
      <c r="H244" s="323"/>
      <c r="I244" s="323"/>
      <c r="J244" s="323"/>
    </row>
    <row r="245" spans="2:10" ht="14.95" customHeight="1" x14ac:dyDescent="0.4">
      <c r="B245" s="323"/>
      <c r="C245" s="323"/>
      <c r="D245" s="323"/>
      <c r="E245" s="323"/>
      <c r="F245" s="323"/>
      <c r="G245" s="323"/>
      <c r="H245" s="323"/>
      <c r="I245" s="323"/>
      <c r="J245" s="323"/>
    </row>
    <row r="246" spans="2:10" ht="14.95" customHeight="1" x14ac:dyDescent="0.4">
      <c r="B246" s="323"/>
      <c r="C246" s="323"/>
      <c r="D246" s="323"/>
      <c r="E246" s="323"/>
      <c r="F246" s="323"/>
      <c r="G246" s="323"/>
      <c r="H246" s="323"/>
      <c r="I246" s="323"/>
      <c r="J246" s="323"/>
    </row>
    <row r="247" spans="2:10" ht="14.95" customHeight="1" x14ac:dyDescent="0.4">
      <c r="B247" s="323"/>
      <c r="C247" s="323"/>
      <c r="D247" s="323"/>
      <c r="E247" s="323"/>
      <c r="F247" s="323"/>
      <c r="G247" s="323"/>
      <c r="H247" s="323"/>
      <c r="I247" s="323"/>
      <c r="J247" s="323"/>
    </row>
    <row r="248" spans="2:10" ht="14.95" customHeight="1" x14ac:dyDescent="0.4">
      <c r="B248" s="323"/>
      <c r="C248" s="323"/>
      <c r="D248" s="323"/>
      <c r="E248" s="323"/>
      <c r="F248" s="323"/>
      <c r="G248" s="323"/>
      <c r="H248" s="323"/>
      <c r="I248" s="323"/>
      <c r="J248" s="323"/>
    </row>
    <row r="249" spans="2:10" ht="14.95" customHeight="1" x14ac:dyDescent="0.4">
      <c r="B249" s="323"/>
      <c r="C249" s="323"/>
      <c r="D249" s="323"/>
      <c r="E249" s="323"/>
      <c r="F249" s="323"/>
      <c r="G249" s="323"/>
      <c r="H249" s="323"/>
      <c r="I249" s="323"/>
      <c r="J249" s="323"/>
    </row>
    <row r="250" spans="2:10" ht="14.95" customHeight="1" x14ac:dyDescent="0.4">
      <c r="B250" s="323"/>
      <c r="C250" s="323"/>
      <c r="D250" s="323"/>
      <c r="E250" s="323"/>
      <c r="F250" s="323"/>
      <c r="G250" s="323"/>
      <c r="H250" s="323"/>
      <c r="I250" s="323"/>
      <c r="J250" s="323"/>
    </row>
    <row r="251" spans="2:10" ht="14.95" customHeight="1" x14ac:dyDescent="0.4">
      <c r="B251" s="323"/>
      <c r="C251" s="323"/>
      <c r="D251" s="323"/>
      <c r="E251" s="323"/>
      <c r="F251" s="323"/>
      <c r="G251" s="323"/>
      <c r="H251" s="323"/>
      <c r="I251" s="323"/>
      <c r="J251" s="323"/>
    </row>
    <row r="252" spans="2:10" ht="14.95" customHeight="1" x14ac:dyDescent="0.4">
      <c r="B252" s="323"/>
      <c r="C252" s="323"/>
      <c r="D252" s="323"/>
      <c r="E252" s="323"/>
      <c r="F252" s="323"/>
      <c r="G252" s="323"/>
      <c r="H252" s="323"/>
      <c r="I252" s="323"/>
      <c r="J252" s="323"/>
    </row>
    <row r="253" spans="2:10" ht="14.95" customHeight="1" x14ac:dyDescent="0.4">
      <c r="B253" s="323"/>
      <c r="C253" s="323"/>
      <c r="D253" s="323"/>
      <c r="E253" s="323"/>
      <c r="F253" s="323"/>
      <c r="G253" s="323"/>
      <c r="H253" s="323"/>
      <c r="I253" s="323"/>
      <c r="J253" s="323"/>
    </row>
    <row r="254" spans="2:10" ht="14.95" customHeight="1" x14ac:dyDescent="0.4">
      <c r="B254" s="323"/>
      <c r="C254" s="323"/>
      <c r="D254" s="323"/>
      <c r="E254" s="323"/>
      <c r="F254" s="323"/>
      <c r="G254" s="323"/>
      <c r="H254" s="323"/>
      <c r="I254" s="323"/>
      <c r="J254" s="323"/>
    </row>
    <row r="255" spans="2:10" ht="14.95" customHeight="1" x14ac:dyDescent="0.4">
      <c r="B255" s="323"/>
      <c r="C255" s="323"/>
      <c r="D255" s="323"/>
      <c r="E255" s="323"/>
      <c r="F255" s="323"/>
      <c r="G255" s="323"/>
      <c r="H255" s="323"/>
      <c r="I255" s="323"/>
      <c r="J255" s="323"/>
    </row>
    <row r="256" spans="2:10" ht="14.95" customHeight="1" x14ac:dyDescent="0.4">
      <c r="B256" s="323"/>
      <c r="C256" s="323"/>
      <c r="D256" s="323"/>
      <c r="E256" s="323"/>
      <c r="F256" s="323"/>
      <c r="G256" s="323"/>
      <c r="H256" s="323"/>
      <c r="I256" s="323"/>
      <c r="J256" s="323"/>
    </row>
    <row r="257" spans="2:10" ht="14.95" customHeight="1" x14ac:dyDescent="0.4">
      <c r="B257" s="323"/>
      <c r="C257" s="323"/>
      <c r="D257" s="323"/>
      <c r="E257" s="323"/>
      <c r="F257" s="323"/>
      <c r="G257" s="323"/>
      <c r="H257" s="323"/>
      <c r="I257" s="323"/>
      <c r="J257" s="323"/>
    </row>
    <row r="258" spans="2:10" ht="14.95" customHeight="1" x14ac:dyDescent="0.4">
      <c r="B258" s="323"/>
      <c r="C258" s="323"/>
      <c r="D258" s="323"/>
      <c r="E258" s="323"/>
      <c r="F258" s="323"/>
      <c r="G258" s="323"/>
      <c r="H258" s="323"/>
      <c r="I258" s="323"/>
      <c r="J258" s="323"/>
    </row>
    <row r="259" spans="2:10" ht="14.95" customHeight="1" x14ac:dyDescent="0.4">
      <c r="B259" s="323"/>
      <c r="C259" s="323"/>
      <c r="D259" s="323"/>
      <c r="E259" s="323"/>
      <c r="F259" s="323"/>
      <c r="G259" s="323"/>
      <c r="H259" s="323"/>
      <c r="I259" s="323"/>
      <c r="J259" s="323"/>
    </row>
    <row r="260" spans="2:10" ht="14.95" customHeight="1" x14ac:dyDescent="0.4">
      <c r="B260" s="323"/>
      <c r="C260" s="323"/>
      <c r="D260" s="323"/>
      <c r="E260" s="323"/>
      <c r="F260" s="323"/>
      <c r="G260" s="323"/>
      <c r="H260" s="323"/>
      <c r="I260" s="323"/>
      <c r="J260" s="323"/>
    </row>
    <row r="261" spans="2:10" ht="14.95" customHeight="1" x14ac:dyDescent="0.4">
      <c r="B261" s="323"/>
      <c r="C261" s="323"/>
      <c r="D261" s="323"/>
      <c r="E261" s="323"/>
      <c r="F261" s="323"/>
      <c r="G261" s="323"/>
      <c r="H261" s="323"/>
      <c r="I261" s="323"/>
      <c r="J261" s="323"/>
    </row>
    <row r="262" spans="2:10" ht="14.95" customHeight="1" x14ac:dyDescent="0.4">
      <c r="B262" s="323"/>
      <c r="C262" s="323"/>
      <c r="D262" s="323"/>
      <c r="E262" s="323"/>
      <c r="F262" s="323"/>
      <c r="G262" s="323"/>
      <c r="H262" s="323"/>
      <c r="I262" s="323"/>
      <c r="J262" s="323"/>
    </row>
    <row r="263" spans="2:10" ht="14.95" customHeight="1" x14ac:dyDescent="0.4">
      <c r="B263" s="323"/>
      <c r="C263" s="323"/>
      <c r="D263" s="323"/>
      <c r="E263" s="323"/>
      <c r="F263" s="323"/>
      <c r="G263" s="323"/>
      <c r="H263" s="323"/>
      <c r="I263" s="323"/>
      <c r="J263" s="323"/>
    </row>
    <row r="264" spans="2:10" ht="14.95" customHeight="1" x14ac:dyDescent="0.4">
      <c r="B264" s="323"/>
      <c r="C264" s="323"/>
      <c r="D264" s="323"/>
      <c r="E264" s="323"/>
      <c r="F264" s="323"/>
      <c r="G264" s="323"/>
      <c r="H264" s="323"/>
      <c r="I264" s="323"/>
      <c r="J264" s="323"/>
    </row>
    <row r="265" spans="2:10" ht="14.95" customHeight="1" x14ac:dyDescent="0.4">
      <c r="B265" s="323"/>
      <c r="C265" s="323"/>
      <c r="D265" s="323"/>
      <c r="E265" s="323"/>
      <c r="F265" s="323"/>
      <c r="G265" s="323"/>
      <c r="H265" s="323"/>
      <c r="I265" s="323"/>
      <c r="J265" s="323"/>
    </row>
    <row r="266" spans="2:10" ht="14.95" customHeight="1" x14ac:dyDescent="0.4">
      <c r="B266" s="323"/>
      <c r="C266" s="323"/>
      <c r="D266" s="323"/>
      <c r="E266" s="323"/>
      <c r="F266" s="323"/>
      <c r="G266" s="323"/>
      <c r="H266" s="323"/>
      <c r="I266" s="323"/>
      <c r="J266" s="323"/>
    </row>
    <row r="267" spans="2:10" ht="14.95" customHeight="1" x14ac:dyDescent="0.4">
      <c r="B267" s="323"/>
      <c r="C267" s="323"/>
      <c r="D267" s="323"/>
      <c r="E267" s="323"/>
      <c r="F267" s="323"/>
      <c r="G267" s="323"/>
      <c r="H267" s="323"/>
      <c r="I267" s="323"/>
      <c r="J267" s="323"/>
    </row>
    <row r="268" spans="2:10" ht="14.95" customHeight="1" x14ac:dyDescent="0.4">
      <c r="B268" s="323"/>
      <c r="C268" s="323"/>
      <c r="D268" s="323"/>
      <c r="E268" s="323"/>
      <c r="F268" s="323"/>
      <c r="G268" s="323"/>
      <c r="H268" s="323"/>
      <c r="I268" s="323"/>
      <c r="J268" s="323"/>
    </row>
    <row r="269" spans="2:10" ht="14.95" customHeight="1" x14ac:dyDescent="0.4">
      <c r="B269" s="323"/>
      <c r="C269" s="323"/>
      <c r="D269" s="323"/>
      <c r="E269" s="323"/>
      <c r="F269" s="323"/>
      <c r="G269" s="323"/>
      <c r="H269" s="323"/>
      <c r="I269" s="323"/>
      <c r="J269" s="323"/>
    </row>
    <row r="270" spans="2:10" ht="14.95" customHeight="1" x14ac:dyDescent="0.4">
      <c r="B270" s="323"/>
      <c r="C270" s="323"/>
      <c r="D270" s="323"/>
      <c r="E270" s="323"/>
      <c r="F270" s="323"/>
      <c r="G270" s="323"/>
      <c r="H270" s="323"/>
      <c r="I270" s="323"/>
      <c r="J270" s="323"/>
    </row>
    <row r="271" spans="2:10" ht="14.95" customHeight="1" x14ac:dyDescent="0.4">
      <c r="B271" s="323"/>
      <c r="C271" s="323"/>
      <c r="D271" s="323"/>
      <c r="E271" s="323"/>
      <c r="F271" s="323"/>
      <c r="G271" s="323"/>
      <c r="H271" s="323"/>
      <c r="I271" s="323"/>
      <c r="J271" s="323"/>
    </row>
    <row r="272" spans="2:10" ht="14.95" customHeight="1" x14ac:dyDescent="0.4">
      <c r="B272" s="323"/>
      <c r="C272" s="323"/>
      <c r="D272" s="323"/>
      <c r="E272" s="323"/>
      <c r="F272" s="323"/>
      <c r="G272" s="323"/>
      <c r="H272" s="323"/>
      <c r="I272" s="323"/>
      <c r="J272" s="323"/>
    </row>
    <row r="273" spans="2:10" ht="14.95" customHeight="1" x14ac:dyDescent="0.4">
      <c r="B273" s="323"/>
      <c r="C273" s="323"/>
      <c r="D273" s="323"/>
      <c r="E273" s="323"/>
      <c r="F273" s="323"/>
      <c r="G273" s="323"/>
      <c r="H273" s="323"/>
      <c r="I273" s="323"/>
      <c r="J273" s="323"/>
    </row>
    <row r="274" spans="2:10" ht="14.95" customHeight="1" x14ac:dyDescent="0.4">
      <c r="B274" s="323"/>
      <c r="C274" s="323"/>
      <c r="D274" s="323"/>
      <c r="E274" s="323"/>
      <c r="F274" s="323"/>
      <c r="G274" s="323"/>
      <c r="H274" s="323"/>
      <c r="I274" s="323"/>
      <c r="J274" s="323"/>
    </row>
    <row r="275" spans="2:10" ht="14.95" customHeight="1" x14ac:dyDescent="0.4">
      <c r="B275" s="323"/>
      <c r="C275" s="323"/>
      <c r="D275" s="323"/>
      <c r="E275" s="323"/>
      <c r="F275" s="323"/>
      <c r="G275" s="323"/>
      <c r="H275" s="323"/>
      <c r="I275" s="323"/>
      <c r="J275" s="323"/>
    </row>
    <row r="276" spans="2:10" ht="14.95" customHeight="1" x14ac:dyDescent="0.4">
      <c r="B276" s="323"/>
      <c r="C276" s="323"/>
      <c r="D276" s="323"/>
      <c r="E276" s="323"/>
      <c r="F276" s="323"/>
      <c r="G276" s="323"/>
      <c r="H276" s="323"/>
      <c r="I276" s="323"/>
      <c r="J276" s="323"/>
    </row>
    <row r="277" spans="2:10" ht="14.95" customHeight="1" x14ac:dyDescent="0.4">
      <c r="B277" s="323"/>
      <c r="C277" s="323"/>
      <c r="D277" s="323"/>
      <c r="E277" s="323"/>
      <c r="F277" s="323"/>
      <c r="G277" s="323"/>
      <c r="H277" s="323"/>
      <c r="I277" s="323"/>
      <c r="J277" s="323"/>
    </row>
    <row r="278" spans="2:10" ht="14.95" customHeight="1" x14ac:dyDescent="0.4">
      <c r="B278" s="323"/>
      <c r="C278" s="323"/>
      <c r="D278" s="323"/>
      <c r="E278" s="323"/>
      <c r="F278" s="323"/>
      <c r="G278" s="323"/>
      <c r="H278" s="323"/>
      <c r="I278" s="323"/>
      <c r="J278" s="323"/>
    </row>
    <row r="279" spans="2:10" ht="14.95" customHeight="1" x14ac:dyDescent="0.4">
      <c r="B279" s="323"/>
      <c r="C279" s="323"/>
      <c r="D279" s="323"/>
      <c r="E279" s="323"/>
      <c r="F279" s="323"/>
      <c r="G279" s="323"/>
      <c r="H279" s="323"/>
      <c r="I279" s="323"/>
      <c r="J279" s="323"/>
    </row>
    <row r="280" spans="2:10" ht="14.95" customHeight="1" x14ac:dyDescent="0.4">
      <c r="B280" s="323"/>
      <c r="C280" s="323"/>
      <c r="D280" s="323"/>
      <c r="E280" s="323"/>
      <c r="F280" s="323"/>
      <c r="G280" s="323"/>
      <c r="H280" s="323"/>
      <c r="I280" s="323"/>
      <c r="J280" s="323"/>
    </row>
    <row r="281" spans="2:10" ht="14.95" customHeight="1" x14ac:dyDescent="0.4">
      <c r="B281" s="323"/>
      <c r="C281" s="323"/>
      <c r="D281" s="323"/>
      <c r="E281" s="323"/>
      <c r="F281" s="323"/>
      <c r="G281" s="323"/>
      <c r="H281" s="323"/>
      <c r="I281" s="323"/>
      <c r="J281" s="323"/>
    </row>
    <row r="282" spans="2:10" ht="14.95" customHeight="1" x14ac:dyDescent="0.4">
      <c r="B282" s="323"/>
      <c r="C282" s="323"/>
      <c r="D282" s="323"/>
      <c r="E282" s="323"/>
      <c r="F282" s="323"/>
      <c r="G282" s="323"/>
      <c r="H282" s="323"/>
      <c r="I282" s="323"/>
      <c r="J282" s="323"/>
    </row>
    <row r="283" spans="2:10" ht="14.95" customHeight="1" x14ac:dyDescent="0.4">
      <c r="B283" s="323"/>
      <c r="C283" s="323"/>
      <c r="D283" s="323"/>
      <c r="E283" s="323"/>
      <c r="F283" s="323"/>
      <c r="G283" s="323"/>
      <c r="H283" s="323"/>
      <c r="I283" s="323"/>
      <c r="J283" s="323"/>
    </row>
    <row r="284" spans="2:10" ht="14.95" customHeight="1" x14ac:dyDescent="0.4">
      <c r="B284" s="323"/>
      <c r="C284" s="323"/>
      <c r="D284" s="323"/>
      <c r="E284" s="323"/>
      <c r="F284" s="323"/>
      <c r="G284" s="323"/>
      <c r="H284" s="323"/>
      <c r="I284" s="323"/>
      <c r="J284" s="323"/>
    </row>
    <row r="285" spans="2:10" ht="14.95" customHeight="1" x14ac:dyDescent="0.4">
      <c r="B285" s="323"/>
      <c r="C285" s="323"/>
      <c r="D285" s="323"/>
      <c r="E285" s="323"/>
      <c r="F285" s="323"/>
      <c r="G285" s="323"/>
      <c r="H285" s="323"/>
      <c r="I285" s="323"/>
      <c r="J285" s="323"/>
    </row>
    <row r="286" spans="2:10" ht="14.95" customHeight="1" x14ac:dyDescent="0.4">
      <c r="B286" s="323"/>
      <c r="C286" s="323"/>
      <c r="D286" s="323"/>
      <c r="E286" s="323"/>
      <c r="F286" s="323"/>
      <c r="G286" s="323"/>
      <c r="H286" s="323"/>
      <c r="I286" s="323"/>
      <c r="J286" s="323"/>
    </row>
    <row r="287" spans="2:10" ht="14.95" customHeight="1" x14ac:dyDescent="0.4">
      <c r="B287" s="323"/>
      <c r="C287" s="323"/>
      <c r="D287" s="323"/>
      <c r="E287" s="323"/>
      <c r="F287" s="323"/>
      <c r="G287" s="323"/>
      <c r="H287" s="323"/>
      <c r="I287" s="323"/>
      <c r="J287" s="323"/>
    </row>
    <row r="288" spans="2:10" ht="14.95" customHeight="1" x14ac:dyDescent="0.4">
      <c r="B288" s="323"/>
      <c r="C288" s="323"/>
      <c r="D288" s="323"/>
      <c r="E288" s="323"/>
      <c r="F288" s="323"/>
      <c r="G288" s="323"/>
      <c r="H288" s="323"/>
      <c r="I288" s="323"/>
      <c r="J288" s="323"/>
    </row>
    <row r="289" spans="2:10" ht="14.95" customHeight="1" x14ac:dyDescent="0.4">
      <c r="B289" s="323"/>
      <c r="C289" s="323"/>
      <c r="D289" s="323"/>
      <c r="E289" s="323"/>
      <c r="F289" s="323"/>
      <c r="G289" s="323"/>
      <c r="H289" s="323"/>
      <c r="I289" s="323"/>
      <c r="J289" s="323"/>
    </row>
    <row r="290" spans="2:10" ht="14.95" customHeight="1" x14ac:dyDescent="0.4">
      <c r="B290" s="323"/>
      <c r="C290" s="323"/>
      <c r="D290" s="323"/>
      <c r="E290" s="323"/>
      <c r="F290" s="323"/>
      <c r="G290" s="323"/>
      <c r="H290" s="323"/>
      <c r="I290" s="323"/>
      <c r="J290" s="323"/>
    </row>
    <row r="291" spans="2:10" ht="14.95" customHeight="1" x14ac:dyDescent="0.4">
      <c r="B291" s="323"/>
      <c r="C291" s="323"/>
      <c r="D291" s="323"/>
      <c r="E291" s="323"/>
      <c r="F291" s="323"/>
      <c r="G291" s="323"/>
      <c r="H291" s="323"/>
      <c r="I291" s="323"/>
      <c r="J291" s="323"/>
    </row>
    <row r="292" spans="2:10" ht="14.95" customHeight="1" x14ac:dyDescent="0.4">
      <c r="B292" s="323"/>
      <c r="C292" s="323"/>
      <c r="D292" s="323"/>
      <c r="E292" s="323"/>
      <c r="F292" s="323"/>
      <c r="G292" s="323"/>
      <c r="H292" s="323"/>
      <c r="I292" s="323"/>
      <c r="J292" s="323"/>
    </row>
    <row r="293" spans="2:10" ht="14.95" customHeight="1" x14ac:dyDescent="0.4">
      <c r="B293" s="323"/>
      <c r="C293" s="323"/>
      <c r="D293" s="323"/>
      <c r="E293" s="323"/>
      <c r="F293" s="323"/>
      <c r="G293" s="323"/>
      <c r="H293" s="323"/>
      <c r="I293" s="323"/>
      <c r="J293" s="323"/>
    </row>
    <row r="294" spans="2:10" ht="14.95" customHeight="1" x14ac:dyDescent="0.4">
      <c r="B294" s="323"/>
      <c r="C294" s="323"/>
      <c r="D294" s="323"/>
      <c r="E294" s="323"/>
      <c r="F294" s="323"/>
      <c r="G294" s="323"/>
      <c r="H294" s="323"/>
      <c r="I294" s="323"/>
      <c r="J294" s="323"/>
    </row>
    <row r="295" spans="2:10" ht="14.95" customHeight="1" x14ac:dyDescent="0.4">
      <c r="B295" s="323"/>
      <c r="C295" s="323"/>
      <c r="D295" s="323"/>
      <c r="E295" s="323"/>
      <c r="F295" s="323"/>
      <c r="G295" s="323"/>
      <c r="H295" s="323"/>
      <c r="I295" s="323"/>
      <c r="J295" s="323"/>
    </row>
    <row r="296" spans="2:10" ht="14.95" customHeight="1" x14ac:dyDescent="0.4">
      <c r="B296" s="323"/>
      <c r="C296" s="323"/>
      <c r="D296" s="323"/>
      <c r="E296" s="323"/>
      <c r="F296" s="323"/>
      <c r="G296" s="323"/>
      <c r="H296" s="323"/>
      <c r="I296" s="323"/>
      <c r="J296" s="323"/>
    </row>
    <row r="297" spans="2:10" ht="14.95" customHeight="1" x14ac:dyDescent="0.4">
      <c r="B297" s="323"/>
      <c r="C297" s="323"/>
      <c r="D297" s="323"/>
      <c r="E297" s="323"/>
      <c r="F297" s="323"/>
      <c r="G297" s="323"/>
      <c r="H297" s="323"/>
      <c r="I297" s="323"/>
      <c r="J297" s="323"/>
    </row>
    <row r="298" spans="2:10" ht="14.95" customHeight="1" x14ac:dyDescent="0.4">
      <c r="B298" s="323"/>
      <c r="C298" s="323"/>
      <c r="D298" s="323"/>
      <c r="E298" s="323"/>
      <c r="F298" s="323"/>
      <c r="G298" s="323"/>
      <c r="H298" s="323"/>
      <c r="I298" s="323"/>
      <c r="J298" s="323"/>
    </row>
    <row r="299" spans="2:10" ht="14.95" customHeight="1" x14ac:dyDescent="0.4">
      <c r="B299" s="323"/>
      <c r="C299" s="323"/>
      <c r="D299" s="323"/>
      <c r="E299" s="323"/>
      <c r="F299" s="323"/>
      <c r="G299" s="323"/>
      <c r="H299" s="323"/>
      <c r="I299" s="323"/>
      <c r="J299" s="323"/>
    </row>
    <row r="300" spans="2:10" ht="14.95" customHeight="1" x14ac:dyDescent="0.4">
      <c r="B300" s="323"/>
      <c r="C300" s="323"/>
      <c r="D300" s="323"/>
      <c r="E300" s="323"/>
      <c r="F300" s="323"/>
      <c r="G300" s="323"/>
      <c r="H300" s="323"/>
      <c r="I300" s="323"/>
      <c r="J300" s="323"/>
    </row>
    <row r="301" spans="2:10" ht="14.95" customHeight="1" x14ac:dyDescent="0.4">
      <c r="B301" s="323"/>
      <c r="C301" s="323"/>
      <c r="D301" s="323"/>
      <c r="E301" s="323"/>
      <c r="F301" s="323"/>
      <c r="G301" s="323"/>
      <c r="H301" s="323"/>
      <c r="I301" s="323"/>
      <c r="J301" s="323"/>
    </row>
    <row r="302" spans="2:10" ht="14.95" customHeight="1" x14ac:dyDescent="0.4">
      <c r="B302" s="323"/>
      <c r="C302" s="323"/>
      <c r="D302" s="323"/>
      <c r="E302" s="323"/>
      <c r="F302" s="323"/>
      <c r="G302" s="323"/>
      <c r="H302" s="323"/>
      <c r="I302" s="323"/>
      <c r="J302" s="323"/>
    </row>
    <row r="303" spans="2:10" ht="14.95" customHeight="1" x14ac:dyDescent="0.4">
      <c r="B303" s="323"/>
      <c r="C303" s="323"/>
      <c r="D303" s="323"/>
      <c r="E303" s="323"/>
      <c r="F303" s="323"/>
      <c r="G303" s="323"/>
      <c r="H303" s="323"/>
      <c r="I303" s="323"/>
      <c r="J303" s="323"/>
    </row>
    <row r="304" spans="2:10" ht="14.95" customHeight="1" x14ac:dyDescent="0.4">
      <c r="B304" s="323"/>
      <c r="C304" s="323"/>
      <c r="D304" s="323"/>
      <c r="E304" s="323"/>
      <c r="F304" s="323"/>
      <c r="G304" s="323"/>
      <c r="H304" s="323"/>
      <c r="I304" s="323"/>
      <c r="J304" s="323"/>
    </row>
    <row r="305" spans="2:10" ht="14.95" customHeight="1" x14ac:dyDescent="0.4">
      <c r="B305" s="323"/>
      <c r="C305" s="323"/>
      <c r="D305" s="323"/>
      <c r="E305" s="323"/>
      <c r="F305" s="323"/>
      <c r="G305" s="323"/>
      <c r="H305" s="323"/>
      <c r="I305" s="323"/>
      <c r="J305" s="323"/>
    </row>
    <row r="306" spans="2:10" ht="14.95" customHeight="1" x14ac:dyDescent="0.4">
      <c r="B306" s="323"/>
      <c r="C306" s="323"/>
      <c r="D306" s="323"/>
      <c r="E306" s="323"/>
      <c r="F306" s="323"/>
      <c r="G306" s="323"/>
      <c r="H306" s="323"/>
      <c r="I306" s="323"/>
      <c r="J306" s="323"/>
    </row>
    <row r="307" spans="2:10" ht="14.95" customHeight="1" x14ac:dyDescent="0.4">
      <c r="B307" s="323"/>
      <c r="C307" s="323"/>
      <c r="D307" s="323"/>
      <c r="E307" s="323"/>
      <c r="F307" s="323"/>
      <c r="G307" s="323"/>
      <c r="H307" s="323"/>
      <c r="I307" s="323"/>
      <c r="J307" s="323"/>
    </row>
    <row r="308" spans="2:10" ht="14.95" customHeight="1" x14ac:dyDescent="0.4">
      <c r="B308" s="323"/>
      <c r="C308" s="323"/>
      <c r="D308" s="323"/>
      <c r="E308" s="323"/>
      <c r="F308" s="323"/>
      <c r="G308" s="323"/>
      <c r="H308" s="323"/>
      <c r="I308" s="323"/>
      <c r="J308" s="323"/>
    </row>
    <row r="309" spans="2:10" ht="14.95" customHeight="1" x14ac:dyDescent="0.4">
      <c r="B309" s="323"/>
      <c r="C309" s="323"/>
      <c r="D309" s="323"/>
      <c r="E309" s="323"/>
      <c r="F309" s="323"/>
      <c r="G309" s="323"/>
      <c r="H309" s="323"/>
      <c r="I309" s="323"/>
      <c r="J309" s="323"/>
    </row>
    <row r="310" spans="2:10" ht="14.95" customHeight="1" x14ac:dyDescent="0.4">
      <c r="B310" s="323"/>
      <c r="C310" s="323"/>
      <c r="D310" s="323"/>
      <c r="E310" s="323"/>
      <c r="F310" s="323"/>
      <c r="G310" s="323"/>
      <c r="H310" s="323"/>
      <c r="I310" s="323"/>
      <c r="J310" s="323"/>
    </row>
    <row r="311" spans="2:10" ht="14.95" customHeight="1" x14ac:dyDescent="0.4">
      <c r="B311" s="323"/>
      <c r="C311" s="323"/>
      <c r="D311" s="323"/>
      <c r="E311" s="323"/>
      <c r="F311" s="323"/>
      <c r="G311" s="323"/>
      <c r="H311" s="323"/>
      <c r="I311" s="323"/>
      <c r="J311" s="323"/>
    </row>
    <row r="312" spans="2:10" ht="14.95" customHeight="1" x14ac:dyDescent="0.4">
      <c r="B312" s="323"/>
      <c r="C312" s="323"/>
      <c r="D312" s="323"/>
      <c r="E312" s="323"/>
      <c r="F312" s="323"/>
      <c r="G312" s="323"/>
      <c r="H312" s="323"/>
      <c r="I312" s="323"/>
      <c r="J312" s="323"/>
    </row>
    <row r="313" spans="2:10" ht="14.95" customHeight="1" x14ac:dyDescent="0.4">
      <c r="B313" s="323"/>
      <c r="C313" s="323"/>
      <c r="D313" s="323"/>
      <c r="E313" s="323"/>
      <c r="F313" s="323"/>
      <c r="G313" s="323"/>
      <c r="H313" s="323"/>
      <c r="I313" s="323"/>
      <c r="J313" s="323"/>
    </row>
    <row r="314" spans="2:10" ht="14.95" customHeight="1" x14ac:dyDescent="0.4">
      <c r="B314" s="323"/>
      <c r="C314" s="323"/>
      <c r="D314" s="323"/>
      <c r="E314" s="323"/>
      <c r="F314" s="323"/>
      <c r="G314" s="323"/>
      <c r="H314" s="323"/>
      <c r="I314" s="323"/>
      <c r="J314" s="323"/>
    </row>
    <row r="315" spans="2:10" ht="14.95" customHeight="1" x14ac:dyDescent="0.4">
      <c r="B315" s="323"/>
      <c r="C315" s="323"/>
      <c r="D315" s="323"/>
      <c r="E315" s="323"/>
      <c r="F315" s="323"/>
      <c r="G315" s="323"/>
      <c r="H315" s="323"/>
      <c r="I315" s="323"/>
      <c r="J315" s="323"/>
    </row>
    <row r="316" spans="2:10" ht="14.95" customHeight="1" x14ac:dyDescent="0.4">
      <c r="B316" s="323"/>
      <c r="C316" s="323"/>
      <c r="D316" s="323"/>
      <c r="E316" s="323"/>
      <c r="F316" s="323"/>
      <c r="G316" s="323"/>
      <c r="H316" s="323"/>
      <c r="I316" s="323"/>
      <c r="J316" s="323"/>
    </row>
    <row r="317" spans="2:10" ht="14.95" customHeight="1" x14ac:dyDescent="0.4">
      <c r="B317" s="323"/>
      <c r="C317" s="323"/>
      <c r="D317" s="323"/>
      <c r="E317" s="323"/>
      <c r="F317" s="323"/>
      <c r="G317" s="323"/>
      <c r="H317" s="323"/>
      <c r="I317" s="323"/>
      <c r="J317" s="323"/>
    </row>
    <row r="318" spans="2:10" ht="14.95" customHeight="1" x14ac:dyDescent="0.4">
      <c r="B318" s="323"/>
      <c r="C318" s="323"/>
      <c r="D318" s="323"/>
      <c r="E318" s="323"/>
      <c r="F318" s="323"/>
      <c r="G318" s="323"/>
      <c r="H318" s="323"/>
      <c r="I318" s="323"/>
      <c r="J318" s="323"/>
    </row>
    <row r="319" spans="2:10" ht="14.95" customHeight="1" x14ac:dyDescent="0.4">
      <c r="B319" s="323"/>
      <c r="C319" s="323"/>
      <c r="D319" s="323"/>
      <c r="E319" s="323"/>
      <c r="F319" s="323"/>
      <c r="G319" s="323"/>
      <c r="H319" s="323"/>
      <c r="I319" s="323"/>
      <c r="J319" s="323"/>
    </row>
    <row r="320" spans="2:10" ht="14.95" customHeight="1" x14ac:dyDescent="0.4">
      <c r="B320" s="323"/>
      <c r="C320" s="323"/>
      <c r="D320" s="323"/>
      <c r="E320" s="323"/>
      <c r="F320" s="323"/>
      <c r="G320" s="323"/>
      <c r="H320" s="323"/>
      <c r="I320" s="323"/>
      <c r="J320" s="323"/>
    </row>
    <row r="321" spans="2:10" ht="14.95" customHeight="1" x14ac:dyDescent="0.4">
      <c r="B321" s="323"/>
      <c r="C321" s="323"/>
      <c r="D321" s="323"/>
      <c r="E321" s="323"/>
      <c r="F321" s="323"/>
      <c r="G321" s="323"/>
      <c r="H321" s="323"/>
      <c r="I321" s="323"/>
      <c r="J321" s="323"/>
    </row>
    <row r="322" spans="2:10" ht="14.95" customHeight="1" x14ac:dyDescent="0.4">
      <c r="B322" s="323"/>
      <c r="C322" s="323"/>
      <c r="D322" s="323"/>
      <c r="E322" s="323"/>
      <c r="F322" s="323"/>
      <c r="G322" s="323"/>
      <c r="H322" s="323"/>
      <c r="I322" s="323"/>
      <c r="J322" s="323"/>
    </row>
    <row r="323" spans="2:10" ht="14.95" customHeight="1" x14ac:dyDescent="0.4">
      <c r="B323" s="323"/>
      <c r="C323" s="323"/>
      <c r="D323" s="323"/>
      <c r="E323" s="323"/>
      <c r="F323" s="323"/>
      <c r="G323" s="323"/>
      <c r="H323" s="323"/>
      <c r="I323" s="323"/>
      <c r="J323" s="323"/>
    </row>
    <row r="324" spans="2:10" ht="14.95" customHeight="1" x14ac:dyDescent="0.4">
      <c r="B324" s="323"/>
      <c r="C324" s="323"/>
      <c r="D324" s="323"/>
      <c r="E324" s="323"/>
      <c r="F324" s="323"/>
      <c r="G324" s="323"/>
      <c r="H324" s="323"/>
      <c r="I324" s="323"/>
      <c r="J324" s="323"/>
    </row>
    <row r="325" spans="2:10" ht="14.95" customHeight="1" x14ac:dyDescent="0.4">
      <c r="B325" s="323"/>
      <c r="C325" s="323"/>
      <c r="D325" s="323"/>
      <c r="E325" s="323"/>
      <c r="F325" s="323"/>
      <c r="G325" s="323"/>
      <c r="H325" s="323"/>
      <c r="I325" s="323"/>
      <c r="J325" s="323"/>
    </row>
    <row r="326" spans="2:10" ht="14.95" customHeight="1" x14ac:dyDescent="0.4">
      <c r="B326" s="323"/>
      <c r="C326" s="323"/>
      <c r="D326" s="323"/>
      <c r="E326" s="323"/>
      <c r="F326" s="323"/>
      <c r="G326" s="323"/>
      <c r="H326" s="323"/>
      <c r="I326" s="323"/>
      <c r="J326" s="323"/>
    </row>
    <row r="327" spans="2:10" ht="14.95" customHeight="1" x14ac:dyDescent="0.4">
      <c r="B327" s="323"/>
      <c r="C327" s="323"/>
      <c r="D327" s="323"/>
      <c r="E327" s="323"/>
      <c r="F327" s="323"/>
      <c r="G327" s="323"/>
      <c r="H327" s="323"/>
      <c r="I327" s="323"/>
      <c r="J327" s="323"/>
    </row>
    <row r="328" spans="2:10" ht="14.95" customHeight="1" x14ac:dyDescent="0.4">
      <c r="B328" s="323"/>
      <c r="C328" s="323"/>
      <c r="D328" s="323"/>
      <c r="E328" s="323"/>
      <c r="F328" s="323"/>
      <c r="G328" s="323"/>
      <c r="H328" s="323"/>
      <c r="I328" s="323"/>
      <c r="J328" s="323"/>
    </row>
    <row r="329" spans="2:10" ht="14.95" customHeight="1" x14ac:dyDescent="0.4">
      <c r="B329" s="323"/>
      <c r="C329" s="323"/>
      <c r="D329" s="323"/>
      <c r="E329" s="323"/>
      <c r="F329" s="323"/>
      <c r="G329" s="323"/>
      <c r="H329" s="323"/>
      <c r="I329" s="323"/>
      <c r="J329" s="323"/>
    </row>
    <row r="330" spans="2:10" ht="14.95" customHeight="1" x14ac:dyDescent="0.4">
      <c r="B330" s="323"/>
      <c r="C330" s="323"/>
      <c r="D330" s="323"/>
      <c r="E330" s="323"/>
      <c r="F330" s="323"/>
      <c r="G330" s="323"/>
      <c r="H330" s="323"/>
      <c r="I330" s="323"/>
      <c r="J330" s="323"/>
    </row>
    <row r="331" spans="2:10" ht="14.95" customHeight="1" x14ac:dyDescent="0.4">
      <c r="B331" s="323"/>
      <c r="C331" s="323"/>
      <c r="D331" s="323"/>
      <c r="E331" s="323"/>
      <c r="F331" s="323"/>
      <c r="G331" s="323"/>
      <c r="H331" s="323"/>
      <c r="I331" s="323"/>
      <c r="J331" s="323"/>
    </row>
    <row r="332" spans="2:10" ht="14.95" customHeight="1" x14ac:dyDescent="0.4">
      <c r="B332" s="323"/>
      <c r="C332" s="323"/>
      <c r="D332" s="323"/>
      <c r="E332" s="323"/>
      <c r="F332" s="323"/>
      <c r="G332" s="323"/>
      <c r="H332" s="323"/>
      <c r="I332" s="323"/>
      <c r="J332" s="323"/>
    </row>
    <row r="333" spans="2:10" ht="14.95" customHeight="1" x14ac:dyDescent="0.4">
      <c r="B333" s="323"/>
      <c r="C333" s="323"/>
      <c r="D333" s="323"/>
      <c r="E333" s="323"/>
      <c r="F333" s="323"/>
      <c r="G333" s="323"/>
      <c r="H333" s="323"/>
      <c r="I333" s="323"/>
      <c r="J333" s="323"/>
    </row>
    <row r="334" spans="2:10" ht="14.95" customHeight="1" x14ac:dyDescent="0.4">
      <c r="B334" s="323"/>
      <c r="C334" s="323"/>
      <c r="D334" s="323"/>
      <c r="E334" s="323"/>
      <c r="F334" s="323"/>
      <c r="G334" s="323"/>
      <c r="H334" s="323"/>
      <c r="I334" s="323"/>
      <c r="J334" s="323"/>
    </row>
    <row r="335" spans="2:10" ht="14.95" customHeight="1" x14ac:dyDescent="0.4">
      <c r="B335" s="323"/>
      <c r="C335" s="323"/>
      <c r="D335" s="323"/>
      <c r="E335" s="323"/>
      <c r="F335" s="323"/>
      <c r="G335" s="323"/>
      <c r="H335" s="323"/>
      <c r="I335" s="323"/>
      <c r="J335" s="323"/>
    </row>
    <row r="336" spans="2:10" ht="14.95" customHeight="1" x14ac:dyDescent="0.4">
      <c r="B336" s="323"/>
      <c r="C336" s="323"/>
      <c r="D336" s="323"/>
      <c r="E336" s="323"/>
      <c r="F336" s="323"/>
      <c r="G336" s="323"/>
      <c r="H336" s="323"/>
      <c r="I336" s="323"/>
      <c r="J336" s="323"/>
    </row>
    <row r="337" spans="2:10" ht="14.95" customHeight="1" x14ac:dyDescent="0.4">
      <c r="B337" s="323"/>
      <c r="C337" s="323"/>
      <c r="D337" s="323"/>
      <c r="E337" s="323"/>
      <c r="F337" s="323"/>
      <c r="G337" s="323"/>
      <c r="H337" s="323"/>
      <c r="I337" s="323"/>
      <c r="J337" s="323"/>
    </row>
    <row r="338" spans="2:10" ht="14.95" customHeight="1" x14ac:dyDescent="0.4">
      <c r="B338" s="323"/>
      <c r="C338" s="323"/>
      <c r="D338" s="323"/>
      <c r="E338" s="323"/>
      <c r="F338" s="323"/>
      <c r="G338" s="323"/>
      <c r="H338" s="323"/>
      <c r="I338" s="323"/>
      <c r="J338" s="323"/>
    </row>
    <row r="339" spans="2:10" ht="14.95" customHeight="1" x14ac:dyDescent="0.4">
      <c r="B339" s="323"/>
      <c r="C339" s="323"/>
      <c r="D339" s="323"/>
      <c r="E339" s="323"/>
      <c r="F339" s="323"/>
      <c r="G339" s="323"/>
      <c r="H339" s="323"/>
      <c r="I339" s="323"/>
      <c r="J339" s="323"/>
    </row>
    <row r="340" spans="2:10" ht="14.95" customHeight="1" x14ac:dyDescent="0.4">
      <c r="B340" s="323"/>
      <c r="C340" s="323"/>
      <c r="D340" s="323"/>
      <c r="E340" s="323"/>
      <c r="F340" s="323"/>
      <c r="G340" s="323"/>
      <c r="H340" s="323"/>
      <c r="I340" s="323"/>
      <c r="J340" s="323"/>
    </row>
    <row r="341" spans="2:10" ht="14.95" customHeight="1" x14ac:dyDescent="0.4">
      <c r="B341" s="323"/>
      <c r="C341" s="323"/>
      <c r="D341" s="323"/>
      <c r="E341" s="323"/>
      <c r="F341" s="323"/>
      <c r="G341" s="323"/>
      <c r="H341" s="323"/>
      <c r="I341" s="323"/>
      <c r="J341" s="323"/>
    </row>
    <row r="342" spans="2:10" ht="14.95" customHeight="1" x14ac:dyDescent="0.4">
      <c r="B342" s="323"/>
      <c r="C342" s="323"/>
      <c r="D342" s="323"/>
      <c r="E342" s="323"/>
      <c r="F342" s="323"/>
      <c r="G342" s="323"/>
      <c r="H342" s="323"/>
      <c r="I342" s="323"/>
      <c r="J342" s="323"/>
    </row>
    <row r="343" spans="2:10" ht="14.95" customHeight="1" x14ac:dyDescent="0.4">
      <c r="B343" s="323"/>
      <c r="C343" s="323"/>
      <c r="D343" s="323"/>
      <c r="E343" s="323"/>
      <c r="F343" s="323"/>
      <c r="G343" s="323"/>
      <c r="H343" s="323"/>
      <c r="I343" s="323"/>
      <c r="J343" s="323"/>
    </row>
    <row r="344" spans="2:10" ht="14.95" customHeight="1" x14ac:dyDescent="0.4">
      <c r="B344" s="323"/>
      <c r="C344" s="323"/>
      <c r="D344" s="323"/>
      <c r="E344" s="323"/>
      <c r="F344" s="323"/>
      <c r="G344" s="323"/>
      <c r="H344" s="323"/>
      <c r="I344" s="323"/>
      <c r="J344" s="323"/>
    </row>
    <row r="345" spans="2:10" ht="14.95" customHeight="1" x14ac:dyDescent="0.4">
      <c r="B345" s="323"/>
      <c r="C345" s="323"/>
      <c r="D345" s="323"/>
      <c r="E345" s="323"/>
      <c r="F345" s="323"/>
      <c r="G345" s="323"/>
      <c r="H345" s="323"/>
      <c r="I345" s="323"/>
      <c r="J345" s="323"/>
    </row>
    <row r="346" spans="2:10" ht="14.95" customHeight="1" x14ac:dyDescent="0.4">
      <c r="B346" s="323"/>
      <c r="C346" s="323"/>
      <c r="D346" s="323"/>
      <c r="E346" s="323"/>
      <c r="F346" s="323"/>
      <c r="G346" s="323"/>
      <c r="H346" s="323"/>
      <c r="I346" s="323"/>
      <c r="J346" s="323"/>
    </row>
    <row r="347" spans="2:10" ht="14.95" customHeight="1" x14ac:dyDescent="0.4">
      <c r="B347" s="323"/>
      <c r="C347" s="323"/>
      <c r="D347" s="323"/>
      <c r="E347" s="323"/>
      <c r="F347" s="323"/>
      <c r="G347" s="323"/>
      <c r="H347" s="323"/>
      <c r="I347" s="323"/>
      <c r="J347" s="323"/>
    </row>
    <row r="348" spans="2:10" ht="14.95" customHeight="1" x14ac:dyDescent="0.4">
      <c r="B348" s="323"/>
      <c r="C348" s="323"/>
      <c r="D348" s="323"/>
      <c r="E348" s="323"/>
      <c r="F348" s="323"/>
      <c r="G348" s="323"/>
      <c r="H348" s="323"/>
      <c r="I348" s="323"/>
      <c r="J348" s="323"/>
    </row>
    <row r="349" spans="2:10" ht="14.95" customHeight="1" x14ac:dyDescent="0.4">
      <c r="B349" s="323"/>
      <c r="C349" s="323"/>
      <c r="D349" s="323"/>
      <c r="E349" s="323"/>
      <c r="F349" s="323"/>
      <c r="G349" s="323"/>
      <c r="H349" s="323"/>
      <c r="I349" s="323"/>
      <c r="J349" s="323"/>
    </row>
    <row r="350" spans="2:10" ht="14.95" customHeight="1" x14ac:dyDescent="0.4">
      <c r="B350" s="323"/>
      <c r="C350" s="323"/>
      <c r="D350" s="323"/>
      <c r="E350" s="323"/>
      <c r="F350" s="323"/>
      <c r="G350" s="323"/>
      <c r="H350" s="323"/>
      <c r="I350" s="323"/>
      <c r="J350" s="323"/>
    </row>
    <row r="351" spans="2:10" ht="14.95" customHeight="1" x14ac:dyDescent="0.4">
      <c r="B351" s="323"/>
      <c r="C351" s="323"/>
      <c r="D351" s="323"/>
      <c r="E351" s="323"/>
      <c r="F351" s="323"/>
      <c r="G351" s="323"/>
      <c r="H351" s="323"/>
      <c r="I351" s="323"/>
      <c r="J351" s="323"/>
    </row>
    <row r="352" spans="2:10" ht="14.95" customHeight="1" x14ac:dyDescent="0.4">
      <c r="B352" s="323"/>
      <c r="C352" s="323"/>
      <c r="D352" s="323"/>
      <c r="E352" s="323"/>
      <c r="F352" s="323"/>
      <c r="G352" s="323"/>
      <c r="H352" s="323"/>
      <c r="I352" s="323"/>
      <c r="J352" s="323"/>
    </row>
    <row r="353" spans="2:10" ht="14.95" customHeight="1" x14ac:dyDescent="0.4">
      <c r="B353" s="323"/>
      <c r="C353" s="323"/>
      <c r="D353" s="323"/>
      <c r="E353" s="323"/>
      <c r="F353" s="323"/>
      <c r="G353" s="323"/>
      <c r="H353" s="323"/>
      <c r="I353" s="323"/>
      <c r="J353" s="323"/>
    </row>
    <row r="354" spans="2:10" ht="14.95" customHeight="1" x14ac:dyDescent="0.4">
      <c r="B354" s="323"/>
      <c r="C354" s="323"/>
      <c r="D354" s="323"/>
      <c r="E354" s="323"/>
      <c r="F354" s="323"/>
      <c r="G354" s="323"/>
      <c r="H354" s="323"/>
      <c r="I354" s="323"/>
      <c r="J354" s="323"/>
    </row>
    <row r="355" spans="2:10" ht="14.95" customHeight="1" x14ac:dyDescent="0.4">
      <c r="B355" s="323"/>
      <c r="C355" s="323"/>
      <c r="D355" s="323"/>
      <c r="E355" s="323"/>
      <c r="F355" s="323"/>
      <c r="G355" s="323"/>
      <c r="H355" s="323"/>
      <c r="I355" s="323"/>
      <c r="J355" s="323"/>
    </row>
    <row r="356" spans="2:10" ht="14.95" customHeight="1" x14ac:dyDescent="0.4">
      <c r="B356" s="323"/>
      <c r="C356" s="323"/>
      <c r="D356" s="323"/>
      <c r="E356" s="323"/>
      <c r="F356" s="323"/>
      <c r="G356" s="323"/>
      <c r="H356" s="323"/>
      <c r="I356" s="323"/>
      <c r="J356" s="323"/>
    </row>
    <row r="357" spans="2:10" ht="14.95" customHeight="1" x14ac:dyDescent="0.4">
      <c r="B357" s="323"/>
      <c r="C357" s="323"/>
      <c r="D357" s="323"/>
      <c r="E357" s="323"/>
      <c r="F357" s="323"/>
      <c r="G357" s="323"/>
      <c r="H357" s="323"/>
      <c r="I357" s="323"/>
      <c r="J357" s="323"/>
    </row>
    <row r="358" spans="2:10" ht="14.95" customHeight="1" x14ac:dyDescent="0.4">
      <c r="B358" s="323"/>
      <c r="C358" s="323"/>
      <c r="D358" s="323"/>
      <c r="E358" s="323"/>
      <c r="F358" s="323"/>
      <c r="G358" s="323"/>
      <c r="H358" s="323"/>
      <c r="I358" s="323"/>
      <c r="J358" s="323"/>
    </row>
    <row r="359" spans="2:10" ht="14.95" customHeight="1" x14ac:dyDescent="0.4">
      <c r="B359" s="323"/>
      <c r="C359" s="323"/>
      <c r="D359" s="323"/>
      <c r="E359" s="323"/>
      <c r="F359" s="323"/>
      <c r="G359" s="323"/>
      <c r="H359" s="323"/>
      <c r="I359" s="323"/>
      <c r="J359" s="323"/>
    </row>
    <row r="360" spans="2:10" ht="14.95" customHeight="1" x14ac:dyDescent="0.4">
      <c r="B360" s="323"/>
      <c r="C360" s="323"/>
      <c r="D360" s="323"/>
      <c r="E360" s="323"/>
      <c r="F360" s="323"/>
      <c r="G360" s="323"/>
      <c r="H360" s="323"/>
      <c r="I360" s="323"/>
      <c r="J360" s="323"/>
    </row>
    <row r="361" spans="2:10" ht="14.95" customHeight="1" x14ac:dyDescent="0.4">
      <c r="B361" s="323"/>
      <c r="C361" s="323"/>
      <c r="D361" s="323"/>
      <c r="E361" s="323"/>
      <c r="F361" s="323"/>
      <c r="G361" s="323"/>
      <c r="H361" s="323"/>
      <c r="I361" s="323"/>
      <c r="J361" s="323"/>
    </row>
    <row r="362" spans="2:10" ht="14.95" customHeight="1" x14ac:dyDescent="0.4">
      <c r="B362" s="323"/>
      <c r="C362" s="323"/>
      <c r="D362" s="323"/>
      <c r="E362" s="323"/>
      <c r="F362" s="323"/>
      <c r="G362" s="323"/>
      <c r="H362" s="323"/>
      <c r="I362" s="323"/>
      <c r="J362" s="323"/>
    </row>
    <row r="363" spans="2:10" ht="14.95" customHeight="1" x14ac:dyDescent="0.4">
      <c r="B363" s="323"/>
      <c r="C363" s="323"/>
      <c r="D363" s="323"/>
      <c r="E363" s="323"/>
      <c r="F363" s="323"/>
      <c r="G363" s="323"/>
      <c r="H363" s="323"/>
      <c r="I363" s="323"/>
      <c r="J363" s="323"/>
    </row>
    <row r="364" spans="2:10" ht="14.95" customHeight="1" x14ac:dyDescent="0.4">
      <c r="B364" s="323"/>
      <c r="C364" s="323"/>
      <c r="D364" s="323"/>
      <c r="E364" s="323"/>
      <c r="F364" s="323"/>
      <c r="G364" s="323"/>
      <c r="H364" s="323"/>
      <c r="I364" s="323"/>
      <c r="J364" s="323"/>
    </row>
    <row r="365" spans="2:10" ht="14.95" customHeight="1" x14ac:dyDescent="0.4">
      <c r="B365" s="323"/>
      <c r="C365" s="323"/>
      <c r="D365" s="323"/>
      <c r="E365" s="323"/>
      <c r="F365" s="323"/>
      <c r="G365" s="323"/>
      <c r="H365" s="323"/>
      <c r="I365" s="323"/>
      <c r="J365" s="323"/>
    </row>
    <row r="366" spans="2:10" ht="14.95" customHeight="1" x14ac:dyDescent="0.4">
      <c r="B366" s="323"/>
      <c r="C366" s="323"/>
      <c r="D366" s="323"/>
      <c r="E366" s="323"/>
      <c r="F366" s="323"/>
      <c r="G366" s="323"/>
      <c r="H366" s="323"/>
      <c r="I366" s="323"/>
      <c r="J366" s="323"/>
    </row>
    <row r="367" spans="2:10" ht="14.95" customHeight="1" x14ac:dyDescent="0.4">
      <c r="B367" s="323"/>
      <c r="C367" s="323"/>
      <c r="D367" s="323"/>
      <c r="E367" s="323"/>
      <c r="F367" s="323"/>
      <c r="G367" s="323"/>
      <c r="H367" s="323"/>
      <c r="I367" s="323"/>
      <c r="J367" s="323"/>
    </row>
    <row r="368" spans="2:10" ht="14.95" customHeight="1" x14ac:dyDescent="0.4">
      <c r="B368" s="323"/>
      <c r="C368" s="323"/>
      <c r="D368" s="323"/>
      <c r="E368" s="323"/>
      <c r="F368" s="323"/>
      <c r="G368" s="323"/>
      <c r="H368" s="323"/>
      <c r="I368" s="323"/>
      <c r="J368" s="323"/>
    </row>
    <row r="369" spans="2:10" ht="14.95" customHeight="1" x14ac:dyDescent="0.4">
      <c r="B369" s="323"/>
      <c r="C369" s="323"/>
      <c r="D369" s="323"/>
      <c r="E369" s="323"/>
      <c r="F369" s="323"/>
      <c r="G369" s="323"/>
      <c r="H369" s="323"/>
      <c r="I369" s="323"/>
      <c r="J369" s="323"/>
    </row>
    <row r="370" spans="2:10" ht="14.95" customHeight="1" x14ac:dyDescent="0.4">
      <c r="B370" s="323"/>
      <c r="C370" s="323"/>
      <c r="D370" s="323"/>
      <c r="E370" s="323"/>
      <c r="F370" s="323"/>
      <c r="G370" s="323"/>
      <c r="H370" s="323"/>
      <c r="I370" s="323"/>
      <c r="J370" s="323"/>
    </row>
    <row r="371" spans="2:10" ht="14.95" customHeight="1" x14ac:dyDescent="0.4">
      <c r="B371" s="323"/>
      <c r="C371" s="323"/>
      <c r="D371" s="323"/>
      <c r="E371" s="323"/>
      <c r="F371" s="323"/>
      <c r="G371" s="323"/>
      <c r="H371" s="323"/>
      <c r="I371" s="323"/>
      <c r="J371" s="323"/>
    </row>
    <row r="372" spans="2:10" ht="14.95" customHeight="1" x14ac:dyDescent="0.4">
      <c r="B372" s="323"/>
      <c r="C372" s="323"/>
      <c r="D372" s="323"/>
      <c r="E372" s="323"/>
      <c r="F372" s="323"/>
      <c r="G372" s="323"/>
      <c r="H372" s="323"/>
      <c r="I372" s="323"/>
      <c r="J372" s="323"/>
    </row>
    <row r="373" spans="2:10" ht="14.95" customHeight="1" x14ac:dyDescent="0.4">
      <c r="B373" s="323"/>
      <c r="C373" s="323"/>
      <c r="D373" s="323"/>
      <c r="E373" s="323"/>
      <c r="F373" s="323"/>
      <c r="G373" s="323"/>
      <c r="H373" s="323"/>
      <c r="I373" s="323"/>
      <c r="J373" s="323"/>
    </row>
    <row r="374" spans="2:10" ht="14.95" customHeight="1" x14ac:dyDescent="0.4">
      <c r="B374" s="323"/>
      <c r="C374" s="323"/>
      <c r="D374" s="323"/>
      <c r="E374" s="323"/>
      <c r="F374" s="323"/>
      <c r="G374" s="323"/>
      <c r="H374" s="323"/>
      <c r="I374" s="323"/>
      <c r="J374" s="323"/>
    </row>
    <row r="375" spans="2:10" ht="14.95" customHeight="1" x14ac:dyDescent="0.4">
      <c r="B375" s="323"/>
      <c r="C375" s="323"/>
      <c r="D375" s="323"/>
      <c r="E375" s="323"/>
      <c r="F375" s="323"/>
      <c r="G375" s="323"/>
      <c r="H375" s="323"/>
      <c r="I375" s="323"/>
      <c r="J375" s="323"/>
    </row>
    <row r="376" spans="2:10" ht="14.95" customHeight="1" x14ac:dyDescent="0.4">
      <c r="B376" s="323"/>
      <c r="C376" s="323"/>
      <c r="D376" s="323"/>
      <c r="E376" s="323"/>
      <c r="F376" s="323"/>
      <c r="G376" s="323"/>
      <c r="H376" s="323"/>
      <c r="I376" s="323"/>
      <c r="J376" s="323"/>
    </row>
    <row r="377" spans="2:10" ht="14.95" customHeight="1" x14ac:dyDescent="0.4">
      <c r="B377" s="323"/>
      <c r="C377" s="323"/>
      <c r="D377" s="323"/>
      <c r="E377" s="323"/>
      <c r="F377" s="323"/>
      <c r="G377" s="323"/>
      <c r="H377" s="323"/>
      <c r="I377" s="323"/>
      <c r="J377" s="323"/>
    </row>
    <row r="378" spans="2:10" ht="14.95" customHeight="1" x14ac:dyDescent="0.4">
      <c r="B378" s="323"/>
      <c r="C378" s="323"/>
      <c r="D378" s="323"/>
      <c r="E378" s="323"/>
      <c r="F378" s="323"/>
      <c r="G378" s="323"/>
      <c r="H378" s="323"/>
      <c r="I378" s="323"/>
      <c r="J378" s="323"/>
    </row>
    <row r="379" spans="2:10" ht="14.95" customHeight="1" x14ac:dyDescent="0.4">
      <c r="B379" s="323"/>
      <c r="C379" s="323"/>
      <c r="D379" s="323"/>
      <c r="E379" s="323"/>
      <c r="F379" s="323"/>
      <c r="G379" s="323"/>
      <c r="H379" s="323"/>
      <c r="I379" s="323"/>
      <c r="J379" s="323"/>
    </row>
    <row r="380" spans="2:10" ht="14.95" customHeight="1" x14ac:dyDescent="0.4">
      <c r="B380" s="323"/>
      <c r="C380" s="323"/>
      <c r="D380" s="323"/>
      <c r="E380" s="323"/>
      <c r="F380" s="323"/>
      <c r="G380" s="323"/>
      <c r="H380" s="323"/>
      <c r="I380" s="323"/>
      <c r="J380" s="323"/>
    </row>
    <row r="381" spans="2:10" ht="14.95" customHeight="1" x14ac:dyDescent="0.4">
      <c r="B381" s="323"/>
      <c r="C381" s="323"/>
      <c r="D381" s="323"/>
      <c r="E381" s="323"/>
      <c r="F381" s="323"/>
      <c r="G381" s="323"/>
      <c r="H381" s="323"/>
      <c r="I381" s="323"/>
      <c r="J381" s="323"/>
    </row>
    <row r="382" spans="2:10" ht="14.95" customHeight="1" x14ac:dyDescent="0.4">
      <c r="B382" s="323"/>
      <c r="C382" s="323"/>
      <c r="D382" s="323"/>
      <c r="E382" s="323"/>
      <c r="F382" s="323"/>
      <c r="G382" s="323"/>
      <c r="H382" s="323"/>
      <c r="I382" s="323"/>
      <c r="J382" s="323"/>
    </row>
    <row r="383" spans="2:10" ht="14.95" customHeight="1" x14ac:dyDescent="0.4">
      <c r="B383" s="323"/>
      <c r="C383" s="323"/>
      <c r="D383" s="323"/>
      <c r="E383" s="323"/>
      <c r="F383" s="323"/>
      <c r="G383" s="323"/>
      <c r="H383" s="323"/>
      <c r="I383" s="323"/>
      <c r="J383" s="323"/>
    </row>
    <row r="384" spans="2:10" ht="14.95" customHeight="1" x14ac:dyDescent="0.4">
      <c r="B384" s="323"/>
      <c r="C384" s="323"/>
      <c r="D384" s="323"/>
      <c r="E384" s="323"/>
      <c r="F384" s="323"/>
      <c r="G384" s="323"/>
      <c r="H384" s="323"/>
      <c r="I384" s="323"/>
      <c r="J384" s="323"/>
    </row>
    <row r="385" spans="2:10" ht="14.95" customHeight="1" x14ac:dyDescent="0.4">
      <c r="B385" s="323"/>
      <c r="C385" s="323"/>
      <c r="D385" s="323"/>
      <c r="E385" s="323"/>
      <c r="F385" s="323"/>
      <c r="G385" s="323"/>
      <c r="H385" s="323"/>
      <c r="I385" s="323"/>
      <c r="J385" s="323"/>
    </row>
    <row r="386" spans="2:10" ht="14.95" customHeight="1" x14ac:dyDescent="0.4">
      <c r="B386" s="323"/>
      <c r="C386" s="323"/>
      <c r="D386" s="323"/>
      <c r="E386" s="323"/>
      <c r="F386" s="323"/>
      <c r="G386" s="323"/>
      <c r="H386" s="323"/>
      <c r="I386" s="323"/>
      <c r="J386" s="323"/>
    </row>
    <row r="387" spans="2:10" ht="14.95" customHeight="1" x14ac:dyDescent="0.4">
      <c r="B387" s="323"/>
      <c r="C387" s="323"/>
      <c r="D387" s="323"/>
      <c r="E387" s="323"/>
      <c r="F387" s="323"/>
      <c r="G387" s="323"/>
      <c r="H387" s="323"/>
      <c r="I387" s="323"/>
      <c r="J387" s="323"/>
    </row>
    <row r="388" spans="2:10" ht="14.95" customHeight="1" x14ac:dyDescent="0.4">
      <c r="B388" s="323"/>
      <c r="C388" s="323"/>
      <c r="D388" s="323"/>
      <c r="E388" s="323"/>
      <c r="F388" s="323"/>
      <c r="G388" s="323"/>
      <c r="H388" s="323"/>
      <c r="I388" s="323"/>
      <c r="J388" s="323"/>
    </row>
    <row r="389" spans="2:10" ht="14.95" customHeight="1" x14ac:dyDescent="0.4">
      <c r="B389" s="323"/>
      <c r="C389" s="323"/>
      <c r="D389" s="323"/>
      <c r="E389" s="323"/>
      <c r="F389" s="323"/>
      <c r="G389" s="323"/>
      <c r="H389" s="323"/>
      <c r="I389" s="323"/>
      <c r="J389" s="323"/>
    </row>
    <row r="390" spans="2:10" ht="14.95" customHeight="1" x14ac:dyDescent="0.4">
      <c r="B390" s="323"/>
      <c r="C390" s="323"/>
      <c r="D390" s="323"/>
      <c r="E390" s="323"/>
      <c r="F390" s="323"/>
      <c r="G390" s="323"/>
      <c r="H390" s="323"/>
      <c r="I390" s="323"/>
      <c r="J390" s="323"/>
    </row>
    <row r="391" spans="2:10" ht="14.95" customHeight="1" x14ac:dyDescent="0.4">
      <c r="B391" s="323"/>
      <c r="C391" s="323"/>
      <c r="D391" s="323"/>
      <c r="E391" s="323"/>
      <c r="F391" s="323"/>
      <c r="G391" s="323"/>
      <c r="H391" s="323"/>
      <c r="I391" s="323"/>
      <c r="J391" s="323"/>
    </row>
    <row r="392" spans="2:10" ht="14.95" customHeight="1" x14ac:dyDescent="0.4">
      <c r="B392" s="323"/>
      <c r="C392" s="323"/>
      <c r="D392" s="323"/>
      <c r="E392" s="323"/>
      <c r="F392" s="323"/>
      <c r="G392" s="323"/>
      <c r="H392" s="323"/>
      <c r="I392" s="323"/>
      <c r="J392" s="323"/>
    </row>
    <row r="393" spans="2:10" ht="14.95" customHeight="1" x14ac:dyDescent="0.4">
      <c r="B393" s="323"/>
      <c r="C393" s="323"/>
      <c r="D393" s="323"/>
      <c r="E393" s="323"/>
      <c r="F393" s="323"/>
      <c r="G393" s="323"/>
      <c r="H393" s="323"/>
      <c r="I393" s="323"/>
      <c r="J393" s="323"/>
    </row>
    <row r="394" spans="2:10" ht="14.95" customHeight="1" x14ac:dyDescent="0.4">
      <c r="B394" s="323"/>
      <c r="C394" s="323"/>
      <c r="D394" s="323"/>
      <c r="E394" s="323"/>
      <c r="F394" s="323"/>
      <c r="G394" s="323"/>
      <c r="H394" s="323"/>
      <c r="I394" s="323"/>
      <c r="J394" s="323"/>
    </row>
    <row r="395" spans="2:10" ht="14.95" customHeight="1" x14ac:dyDescent="0.4">
      <c r="B395" s="323"/>
      <c r="C395" s="323"/>
      <c r="D395" s="323"/>
      <c r="E395" s="323"/>
      <c r="F395" s="323"/>
      <c r="G395" s="323"/>
      <c r="H395" s="323"/>
      <c r="I395" s="323"/>
      <c r="J395" s="323"/>
    </row>
    <row r="396" spans="2:10" ht="14.95" customHeight="1" x14ac:dyDescent="0.4">
      <c r="B396" s="323"/>
      <c r="C396" s="323"/>
      <c r="D396" s="323"/>
      <c r="E396" s="323"/>
      <c r="F396" s="323"/>
      <c r="G396" s="323"/>
      <c r="H396" s="323"/>
      <c r="I396" s="323"/>
      <c r="J396" s="323"/>
    </row>
    <row r="397" spans="2:10" ht="14.95" customHeight="1" x14ac:dyDescent="0.4">
      <c r="B397" s="323"/>
      <c r="C397" s="323"/>
      <c r="D397" s="323"/>
      <c r="E397" s="323"/>
      <c r="F397" s="323"/>
      <c r="G397" s="323"/>
      <c r="H397" s="323"/>
      <c r="I397" s="323"/>
      <c r="J397" s="323"/>
    </row>
    <row r="398" spans="2:10" ht="14.95" customHeight="1" x14ac:dyDescent="0.4">
      <c r="B398" s="323"/>
      <c r="C398" s="323"/>
      <c r="D398" s="323"/>
      <c r="E398" s="323"/>
      <c r="F398" s="323"/>
      <c r="G398" s="323"/>
      <c r="H398" s="323"/>
      <c r="I398" s="323"/>
      <c r="J398" s="323"/>
    </row>
    <row r="399" spans="2:10" ht="14.95" customHeight="1" x14ac:dyDescent="0.4">
      <c r="B399" s="323"/>
      <c r="C399" s="323"/>
      <c r="D399" s="323"/>
      <c r="E399" s="323"/>
      <c r="F399" s="323"/>
      <c r="G399" s="323"/>
      <c r="H399" s="323"/>
      <c r="I399" s="323"/>
      <c r="J399" s="323"/>
    </row>
    <row r="400" spans="2:10" ht="14.95" customHeight="1" x14ac:dyDescent="0.4">
      <c r="B400" s="323"/>
      <c r="C400" s="323"/>
      <c r="D400" s="323"/>
      <c r="E400" s="323"/>
      <c r="F400" s="323"/>
      <c r="G400" s="323"/>
      <c r="H400" s="323"/>
      <c r="I400" s="323"/>
      <c r="J400" s="323"/>
    </row>
    <row r="401" spans="2:10" ht="14.95" customHeight="1" x14ac:dyDescent="0.4">
      <c r="B401" s="323"/>
      <c r="C401" s="323"/>
      <c r="D401" s="323"/>
      <c r="E401" s="323"/>
      <c r="F401" s="323"/>
      <c r="G401" s="323"/>
      <c r="H401" s="323"/>
      <c r="I401" s="323"/>
      <c r="J401" s="323"/>
    </row>
    <row r="402" spans="2:10" ht="14.95" customHeight="1" x14ac:dyDescent="0.4">
      <c r="B402" s="323"/>
      <c r="C402" s="323"/>
      <c r="D402" s="323"/>
      <c r="E402" s="323"/>
      <c r="F402" s="323"/>
      <c r="G402" s="323"/>
      <c r="H402" s="323"/>
      <c r="I402" s="323"/>
      <c r="J402" s="323"/>
    </row>
    <row r="403" spans="2:10" ht="14.95" customHeight="1" x14ac:dyDescent="0.4">
      <c r="B403" s="323"/>
      <c r="C403" s="323"/>
      <c r="D403" s="323"/>
      <c r="E403" s="323"/>
      <c r="F403" s="323"/>
      <c r="G403" s="323"/>
      <c r="H403" s="323"/>
      <c r="I403" s="323"/>
      <c r="J403" s="323"/>
    </row>
    <row r="404" spans="2:10" ht="14.95" customHeight="1" x14ac:dyDescent="0.4">
      <c r="B404" s="323"/>
      <c r="C404" s="323"/>
      <c r="D404" s="323"/>
      <c r="E404" s="323"/>
      <c r="F404" s="323"/>
      <c r="G404" s="323"/>
      <c r="H404" s="323"/>
      <c r="I404" s="323"/>
      <c r="J404" s="323"/>
    </row>
    <row r="405" spans="2:10" ht="14.95" customHeight="1" x14ac:dyDescent="0.4">
      <c r="B405" s="323"/>
      <c r="C405" s="323"/>
      <c r="D405" s="323"/>
      <c r="E405" s="323"/>
      <c r="F405" s="323"/>
      <c r="G405" s="323"/>
      <c r="H405" s="323"/>
      <c r="I405" s="323"/>
      <c r="J405" s="323"/>
    </row>
    <row r="406" spans="2:10" ht="14.95" customHeight="1" x14ac:dyDescent="0.4">
      <c r="B406" s="323"/>
      <c r="C406" s="323"/>
      <c r="D406" s="323"/>
      <c r="E406" s="323"/>
      <c r="F406" s="323"/>
      <c r="G406" s="323"/>
      <c r="H406" s="323"/>
      <c r="I406" s="323"/>
      <c r="J406" s="323"/>
    </row>
    <row r="407" spans="2:10" ht="14.95" customHeight="1" x14ac:dyDescent="0.4">
      <c r="B407" s="323"/>
      <c r="C407" s="323"/>
      <c r="D407" s="323"/>
      <c r="E407" s="323"/>
      <c r="F407" s="323"/>
      <c r="G407" s="323"/>
      <c r="H407" s="323"/>
      <c r="I407" s="323"/>
      <c r="J407" s="323"/>
    </row>
    <row r="408" spans="2:10" ht="14.95" customHeight="1" x14ac:dyDescent="0.4">
      <c r="B408" s="323"/>
      <c r="C408" s="323"/>
      <c r="D408" s="323"/>
      <c r="E408" s="323"/>
      <c r="F408" s="323"/>
      <c r="G408" s="323"/>
      <c r="H408" s="323"/>
      <c r="I408" s="323"/>
      <c r="J408" s="323"/>
    </row>
    <row r="409" spans="2:10" ht="14.95" customHeight="1" x14ac:dyDescent="0.4">
      <c r="B409" s="323"/>
      <c r="C409" s="323"/>
      <c r="D409" s="323"/>
      <c r="E409" s="323"/>
      <c r="F409" s="323"/>
      <c r="G409" s="323"/>
      <c r="H409" s="323"/>
      <c r="I409" s="323"/>
      <c r="J409" s="323"/>
    </row>
    <row r="410" spans="2:10" ht="14.95" customHeight="1" x14ac:dyDescent="0.4">
      <c r="B410" s="323"/>
      <c r="C410" s="323"/>
      <c r="D410" s="323"/>
      <c r="E410" s="323"/>
      <c r="F410" s="323"/>
      <c r="G410" s="323"/>
      <c r="H410" s="323"/>
      <c r="I410" s="323"/>
      <c r="J410" s="323"/>
    </row>
    <row r="411" spans="2:10" ht="14.95" customHeight="1" x14ac:dyDescent="0.4">
      <c r="B411" s="323"/>
      <c r="C411" s="323"/>
      <c r="D411" s="323"/>
      <c r="E411" s="323"/>
      <c r="F411" s="323"/>
      <c r="G411" s="323"/>
      <c r="H411" s="323"/>
      <c r="I411" s="323"/>
      <c r="J411" s="323"/>
    </row>
    <row r="412" spans="2:10" ht="14.95" customHeight="1" x14ac:dyDescent="0.4">
      <c r="B412" s="323"/>
      <c r="C412" s="323"/>
      <c r="D412" s="323"/>
      <c r="E412" s="323"/>
      <c r="F412" s="323"/>
      <c r="G412" s="323"/>
      <c r="H412" s="323"/>
      <c r="I412" s="323"/>
      <c r="J412" s="323"/>
    </row>
    <row r="413" spans="2:10" ht="14.95" customHeight="1" x14ac:dyDescent="0.4">
      <c r="B413" s="323"/>
      <c r="C413" s="323"/>
      <c r="D413" s="323"/>
      <c r="E413" s="323"/>
      <c r="F413" s="323"/>
      <c r="G413" s="323"/>
      <c r="H413" s="323"/>
      <c r="I413" s="323"/>
      <c r="J413" s="323"/>
    </row>
    <row r="414" spans="2:10" ht="14.95" customHeight="1" x14ac:dyDescent="0.4">
      <c r="B414" s="323"/>
      <c r="C414" s="323"/>
      <c r="D414" s="323"/>
      <c r="E414" s="323"/>
      <c r="F414" s="323"/>
      <c r="G414" s="323"/>
      <c r="H414" s="323"/>
      <c r="I414" s="323"/>
      <c r="J414" s="323"/>
    </row>
    <row r="415" spans="2:10" ht="14.95" customHeight="1" x14ac:dyDescent="0.4">
      <c r="B415" s="323"/>
      <c r="C415" s="323"/>
      <c r="D415" s="323"/>
      <c r="E415" s="323"/>
      <c r="F415" s="323"/>
      <c r="G415" s="323"/>
      <c r="H415" s="323"/>
      <c r="I415" s="323"/>
      <c r="J415" s="323"/>
    </row>
    <row r="416" spans="2:10" ht="14.95" customHeight="1" x14ac:dyDescent="0.4">
      <c r="B416" s="323"/>
      <c r="C416" s="323"/>
      <c r="D416" s="323"/>
      <c r="E416" s="323"/>
      <c r="F416" s="323"/>
      <c r="G416" s="323"/>
      <c r="H416" s="323"/>
      <c r="I416" s="323"/>
      <c r="J416" s="323"/>
    </row>
    <row r="417" spans="2:10" ht="14.95" customHeight="1" x14ac:dyDescent="0.4">
      <c r="B417" s="323"/>
      <c r="C417" s="323"/>
      <c r="D417" s="323"/>
      <c r="E417" s="323"/>
      <c r="F417" s="323"/>
      <c r="G417" s="323"/>
      <c r="H417" s="323"/>
      <c r="I417" s="323"/>
      <c r="J417" s="323"/>
    </row>
    <row r="418" spans="2:10" ht="14.95" customHeight="1" x14ac:dyDescent="0.4">
      <c r="B418" s="323"/>
      <c r="C418" s="323"/>
      <c r="D418" s="323"/>
      <c r="E418" s="323"/>
      <c r="F418" s="323"/>
      <c r="G418" s="323"/>
      <c r="H418" s="323"/>
      <c r="I418" s="323"/>
      <c r="J418" s="323"/>
    </row>
    <row r="419" spans="2:10" ht="14.95" customHeight="1" x14ac:dyDescent="0.4">
      <c r="B419" s="323"/>
      <c r="C419" s="323"/>
      <c r="D419" s="323"/>
      <c r="E419" s="323"/>
      <c r="F419" s="323"/>
      <c r="G419" s="323"/>
      <c r="H419" s="323"/>
      <c r="I419" s="323"/>
      <c r="J419" s="323"/>
    </row>
    <row r="420" spans="2:10" ht="14.95" customHeight="1" x14ac:dyDescent="0.4">
      <c r="B420" s="323"/>
      <c r="C420" s="323"/>
      <c r="D420" s="323"/>
      <c r="E420" s="323"/>
      <c r="F420" s="323"/>
      <c r="G420" s="323"/>
      <c r="H420" s="323"/>
      <c r="I420" s="323"/>
      <c r="J420" s="323"/>
    </row>
    <row r="421" spans="2:10" ht="14.95" customHeight="1" x14ac:dyDescent="0.4">
      <c r="B421" s="323"/>
      <c r="C421" s="323"/>
      <c r="D421" s="323"/>
      <c r="E421" s="323"/>
      <c r="F421" s="323"/>
      <c r="G421" s="323"/>
      <c r="H421" s="323"/>
      <c r="I421" s="323"/>
      <c r="J421" s="323"/>
    </row>
    <row r="422" spans="2:10" ht="14.95" customHeight="1" x14ac:dyDescent="0.4">
      <c r="B422" s="323"/>
      <c r="C422" s="323"/>
      <c r="D422" s="323"/>
      <c r="E422" s="323"/>
      <c r="F422" s="323"/>
      <c r="G422" s="323"/>
      <c r="H422" s="323"/>
      <c r="I422" s="323"/>
      <c r="J422" s="323"/>
    </row>
    <row r="423" spans="2:10" ht="14.95" customHeight="1" x14ac:dyDescent="0.4">
      <c r="B423" s="323"/>
      <c r="C423" s="323"/>
      <c r="D423" s="323"/>
      <c r="E423" s="323"/>
      <c r="F423" s="323"/>
      <c r="G423" s="323"/>
      <c r="H423" s="323"/>
      <c r="I423" s="323"/>
      <c r="J423" s="323"/>
    </row>
    <row r="424" spans="2:10" ht="14.95" customHeight="1" x14ac:dyDescent="0.4">
      <c r="B424" s="323"/>
      <c r="C424" s="323"/>
      <c r="D424" s="323"/>
      <c r="E424" s="323"/>
      <c r="F424" s="323"/>
      <c r="G424" s="323"/>
      <c r="H424" s="323"/>
      <c r="I424" s="323"/>
      <c r="J424" s="323"/>
    </row>
    <row r="425" spans="2:10" ht="14.95" customHeight="1" x14ac:dyDescent="0.4">
      <c r="B425" s="323"/>
      <c r="C425" s="323"/>
      <c r="D425" s="323"/>
      <c r="E425" s="323"/>
      <c r="F425" s="323"/>
      <c r="G425" s="323"/>
      <c r="H425" s="323"/>
      <c r="I425" s="323"/>
      <c r="J425" s="323"/>
    </row>
    <row r="426" spans="2:10" ht="14.95" customHeight="1" x14ac:dyDescent="0.4">
      <c r="B426" s="323"/>
      <c r="C426" s="323"/>
      <c r="D426" s="323"/>
      <c r="E426" s="323"/>
      <c r="F426" s="323"/>
      <c r="G426" s="323"/>
      <c r="H426" s="323"/>
      <c r="I426" s="323"/>
      <c r="J426" s="323"/>
    </row>
    <row r="427" spans="2:10" ht="14.95" customHeight="1" x14ac:dyDescent="0.4">
      <c r="B427" s="323"/>
      <c r="C427" s="323"/>
      <c r="D427" s="323"/>
      <c r="E427" s="323"/>
      <c r="F427" s="323"/>
      <c r="G427" s="323"/>
      <c r="H427" s="323"/>
      <c r="I427" s="323"/>
      <c r="J427" s="323"/>
    </row>
    <row r="428" spans="2:10" ht="14.95" customHeight="1" x14ac:dyDescent="0.4">
      <c r="B428" s="323"/>
      <c r="C428" s="323"/>
      <c r="D428" s="323"/>
      <c r="E428" s="323"/>
      <c r="F428" s="323"/>
      <c r="G428" s="323"/>
      <c r="H428" s="323"/>
      <c r="I428" s="323"/>
      <c r="J428" s="323"/>
    </row>
    <row r="429" spans="2:10" ht="14.95" customHeight="1" x14ac:dyDescent="0.4">
      <c r="B429" s="323"/>
      <c r="C429" s="323"/>
      <c r="D429" s="323"/>
      <c r="E429" s="323"/>
      <c r="F429" s="323"/>
      <c r="G429" s="323"/>
      <c r="H429" s="323"/>
      <c r="I429" s="323"/>
      <c r="J429" s="323"/>
    </row>
    <row r="430" spans="2:10" ht="14.95" customHeight="1" x14ac:dyDescent="0.4">
      <c r="B430" s="323"/>
      <c r="C430" s="323"/>
      <c r="D430" s="323"/>
      <c r="E430" s="323"/>
      <c r="F430" s="323"/>
      <c r="G430" s="323"/>
      <c r="H430" s="323"/>
      <c r="I430" s="323"/>
      <c r="J430" s="323"/>
    </row>
    <row r="431" spans="2:10" ht="14.95" customHeight="1" x14ac:dyDescent="0.4">
      <c r="B431" s="323"/>
      <c r="C431" s="323"/>
      <c r="D431" s="323"/>
      <c r="E431" s="323"/>
      <c r="F431" s="323"/>
      <c r="G431" s="323"/>
      <c r="H431" s="323"/>
      <c r="I431" s="323"/>
      <c r="J431" s="323"/>
    </row>
    <row r="432" spans="2:10" ht="14.95" customHeight="1" x14ac:dyDescent="0.4">
      <c r="B432" s="323"/>
      <c r="C432" s="323"/>
      <c r="D432" s="323"/>
      <c r="E432" s="323"/>
      <c r="F432" s="323"/>
      <c r="G432" s="323"/>
      <c r="H432" s="323"/>
      <c r="I432" s="323"/>
      <c r="J432" s="323"/>
    </row>
    <row r="433" spans="2:10" ht="14.95" customHeight="1" x14ac:dyDescent="0.4">
      <c r="B433" s="323"/>
      <c r="C433" s="323"/>
      <c r="D433" s="323"/>
      <c r="E433" s="323"/>
      <c r="F433" s="323"/>
      <c r="G433" s="323"/>
      <c r="H433" s="323"/>
      <c r="I433" s="323"/>
      <c r="J433" s="323"/>
    </row>
    <row r="434" spans="2:10" ht="14.95" customHeight="1" x14ac:dyDescent="0.4">
      <c r="B434" s="323"/>
      <c r="C434" s="323"/>
      <c r="D434" s="323"/>
      <c r="E434" s="323"/>
      <c r="F434" s="323"/>
      <c r="G434" s="323"/>
      <c r="H434" s="323"/>
      <c r="I434" s="323"/>
      <c r="J434" s="323"/>
    </row>
    <row r="435" spans="2:10" ht="14.95" customHeight="1" x14ac:dyDescent="0.4">
      <c r="B435" s="323"/>
      <c r="C435" s="323"/>
      <c r="D435" s="323"/>
      <c r="E435" s="323"/>
      <c r="F435" s="323"/>
      <c r="G435" s="323"/>
      <c r="H435" s="323"/>
      <c r="I435" s="323"/>
      <c r="J435" s="323"/>
    </row>
    <row r="436" spans="2:10" ht="14.95" customHeight="1" x14ac:dyDescent="0.4">
      <c r="B436" s="323"/>
      <c r="C436" s="323"/>
      <c r="D436" s="323"/>
      <c r="E436" s="323"/>
      <c r="F436" s="323"/>
      <c r="G436" s="323"/>
      <c r="H436" s="323"/>
      <c r="I436" s="323"/>
      <c r="J436" s="323"/>
    </row>
    <row r="437" spans="2:10" ht="14.95" customHeight="1" x14ac:dyDescent="0.4">
      <c r="B437" s="323"/>
      <c r="C437" s="323"/>
      <c r="D437" s="323"/>
      <c r="E437" s="323"/>
      <c r="F437" s="323"/>
      <c r="G437" s="323"/>
      <c r="H437" s="323"/>
      <c r="I437" s="323"/>
      <c r="J437" s="323"/>
    </row>
    <row r="438" spans="2:10" ht="14.95" customHeight="1" x14ac:dyDescent="0.4">
      <c r="B438" s="323"/>
      <c r="C438" s="323"/>
      <c r="D438" s="323"/>
      <c r="E438" s="323"/>
      <c r="F438" s="323"/>
      <c r="G438" s="323"/>
      <c r="H438" s="323"/>
      <c r="I438" s="323"/>
      <c r="J438" s="323"/>
    </row>
    <row r="439" spans="2:10" ht="14.95" customHeight="1" x14ac:dyDescent="0.4">
      <c r="B439" s="323"/>
      <c r="C439" s="323"/>
      <c r="D439" s="323"/>
      <c r="E439" s="323"/>
      <c r="F439" s="323"/>
      <c r="G439" s="323"/>
      <c r="H439" s="323"/>
      <c r="I439" s="323"/>
      <c r="J439" s="323"/>
    </row>
    <row r="440" spans="2:10" ht="14.95" customHeight="1" x14ac:dyDescent="0.4">
      <c r="B440" s="323"/>
      <c r="C440" s="323"/>
      <c r="D440" s="323"/>
      <c r="E440" s="323"/>
      <c r="F440" s="323"/>
      <c r="G440" s="323"/>
      <c r="H440" s="323"/>
      <c r="I440" s="323"/>
      <c r="J440" s="323"/>
    </row>
    <row r="441" spans="2:10" ht="14.95" customHeight="1" x14ac:dyDescent="0.4">
      <c r="B441" s="323"/>
      <c r="C441" s="323"/>
      <c r="D441" s="323"/>
      <c r="E441" s="323"/>
      <c r="F441" s="323"/>
      <c r="G441" s="323"/>
      <c r="H441" s="323"/>
      <c r="I441" s="323"/>
      <c r="J441" s="323"/>
    </row>
    <row r="442" spans="2:10" ht="14.95" customHeight="1" x14ac:dyDescent="0.4">
      <c r="B442" s="323"/>
      <c r="C442" s="323"/>
      <c r="D442" s="323"/>
      <c r="E442" s="323"/>
      <c r="F442" s="323"/>
      <c r="G442" s="323"/>
      <c r="H442" s="323"/>
      <c r="I442" s="323"/>
      <c r="J442" s="323"/>
    </row>
    <row r="443" spans="2:10" ht="14.95" customHeight="1" x14ac:dyDescent="0.4">
      <c r="B443" s="323"/>
      <c r="C443" s="323"/>
      <c r="D443" s="323"/>
      <c r="E443" s="323"/>
      <c r="F443" s="323"/>
      <c r="G443" s="323"/>
      <c r="H443" s="323"/>
      <c r="I443" s="323"/>
      <c r="J443" s="323"/>
    </row>
    <row r="444" spans="2:10" ht="14.95" customHeight="1" x14ac:dyDescent="0.4">
      <c r="B444" s="323"/>
      <c r="C444" s="323"/>
      <c r="D444" s="323"/>
      <c r="E444" s="323"/>
      <c r="F444" s="323"/>
      <c r="G444" s="323"/>
      <c r="H444" s="323"/>
      <c r="I444" s="323"/>
      <c r="J444" s="323"/>
    </row>
    <row r="445" spans="2:10" ht="14.95" customHeight="1" x14ac:dyDescent="0.4">
      <c r="B445" s="323"/>
      <c r="C445" s="323"/>
      <c r="D445" s="323"/>
      <c r="E445" s="323"/>
      <c r="F445" s="323"/>
      <c r="G445" s="323"/>
      <c r="H445" s="323"/>
      <c r="I445" s="323"/>
      <c r="J445" s="323"/>
    </row>
    <row r="446" spans="2:10" ht="14.95" customHeight="1" x14ac:dyDescent="0.4">
      <c r="B446" s="323"/>
      <c r="C446" s="323"/>
      <c r="D446" s="323"/>
      <c r="E446" s="323"/>
      <c r="F446" s="323"/>
      <c r="G446" s="323"/>
      <c r="H446" s="323"/>
      <c r="I446" s="323"/>
      <c r="J446" s="323"/>
    </row>
    <row r="447" spans="2:10" ht="14.95" customHeight="1" x14ac:dyDescent="0.4">
      <c r="B447" s="323"/>
      <c r="C447" s="323"/>
      <c r="D447" s="323"/>
      <c r="E447" s="323"/>
      <c r="F447" s="323"/>
      <c r="G447" s="323"/>
      <c r="H447" s="323"/>
      <c r="I447" s="323"/>
      <c r="J447" s="323"/>
    </row>
    <row r="448" spans="2:10" ht="14.95" customHeight="1" x14ac:dyDescent="0.4">
      <c r="B448" s="323"/>
      <c r="C448" s="323"/>
      <c r="D448" s="323"/>
      <c r="E448" s="323"/>
      <c r="F448" s="323"/>
      <c r="G448" s="323"/>
      <c r="H448" s="323"/>
      <c r="I448" s="323"/>
      <c r="J448" s="323"/>
    </row>
    <row r="449" spans="2:10" ht="14.95" customHeight="1" x14ac:dyDescent="0.4">
      <c r="B449" s="323"/>
      <c r="C449" s="323"/>
      <c r="D449" s="323"/>
      <c r="E449" s="323"/>
      <c r="F449" s="323"/>
      <c r="G449" s="323"/>
      <c r="H449" s="323"/>
      <c r="I449" s="323"/>
      <c r="J449" s="323"/>
    </row>
    <row r="450" spans="2:10" ht="14.95" customHeight="1" x14ac:dyDescent="0.4">
      <c r="B450" s="323"/>
      <c r="C450" s="323"/>
      <c r="D450" s="323"/>
      <c r="E450" s="323"/>
      <c r="F450" s="323"/>
      <c r="G450" s="323"/>
      <c r="H450" s="323"/>
      <c r="I450" s="323"/>
      <c r="J450" s="323"/>
    </row>
    <row r="451" spans="2:10" ht="14.95" customHeight="1" x14ac:dyDescent="0.4">
      <c r="B451" s="323"/>
      <c r="C451" s="323"/>
      <c r="D451" s="323"/>
      <c r="E451" s="323"/>
      <c r="F451" s="323"/>
      <c r="G451" s="323"/>
      <c r="H451" s="323"/>
      <c r="I451" s="323"/>
      <c r="J451" s="323"/>
    </row>
    <row r="452" spans="2:10" ht="14.95" customHeight="1" x14ac:dyDescent="0.4">
      <c r="B452" s="323"/>
      <c r="C452" s="323"/>
      <c r="D452" s="323"/>
      <c r="E452" s="323"/>
      <c r="F452" s="323"/>
      <c r="G452" s="323"/>
      <c r="H452" s="323"/>
      <c r="I452" s="323"/>
      <c r="J452" s="323"/>
    </row>
    <row r="453" spans="2:10" ht="14.95" customHeight="1" x14ac:dyDescent="0.4">
      <c r="B453" s="323"/>
      <c r="C453" s="323"/>
      <c r="D453" s="323"/>
      <c r="E453" s="323"/>
      <c r="F453" s="323"/>
      <c r="G453" s="323"/>
      <c r="H453" s="323"/>
      <c r="I453" s="323"/>
      <c r="J453" s="323"/>
    </row>
    <row r="454" spans="2:10" ht="14.95" customHeight="1" x14ac:dyDescent="0.4">
      <c r="B454" s="323"/>
      <c r="C454" s="323"/>
      <c r="D454" s="323"/>
      <c r="E454" s="323"/>
      <c r="F454" s="323"/>
      <c r="G454" s="323"/>
      <c r="H454" s="323"/>
      <c r="I454" s="323"/>
      <c r="J454" s="323"/>
    </row>
    <row r="455" spans="2:10" ht="14.95" customHeight="1" x14ac:dyDescent="0.4">
      <c r="B455" s="323"/>
      <c r="C455" s="323"/>
      <c r="D455" s="323"/>
      <c r="E455" s="323"/>
      <c r="F455" s="323"/>
      <c r="G455" s="323"/>
      <c r="H455" s="323"/>
      <c r="I455" s="323"/>
      <c r="J455" s="323"/>
    </row>
    <row r="456" spans="2:10" ht="14.95" customHeight="1" x14ac:dyDescent="0.4">
      <c r="B456" s="323"/>
      <c r="C456" s="323"/>
      <c r="D456" s="323"/>
      <c r="E456" s="323"/>
      <c r="F456" s="323"/>
      <c r="G456" s="323"/>
      <c r="H456" s="323"/>
      <c r="I456" s="323"/>
      <c r="J456" s="323"/>
    </row>
    <row r="457" spans="2:10" ht="14.95" customHeight="1" x14ac:dyDescent="0.4">
      <c r="B457" s="323"/>
      <c r="C457" s="323"/>
      <c r="D457" s="323"/>
      <c r="E457" s="323"/>
      <c r="F457" s="323"/>
      <c r="G457" s="323"/>
      <c r="H457" s="323"/>
      <c r="I457" s="323"/>
      <c r="J457" s="323"/>
    </row>
    <row r="458" spans="2:10" ht="14.95" customHeight="1" x14ac:dyDescent="0.4">
      <c r="B458" s="323"/>
      <c r="C458" s="323"/>
      <c r="D458" s="323"/>
      <c r="E458" s="323"/>
      <c r="F458" s="323"/>
      <c r="G458" s="323"/>
      <c r="H458" s="323"/>
      <c r="I458" s="323"/>
      <c r="J458" s="323"/>
    </row>
    <row r="459" spans="2:10" ht="14.95" customHeight="1" x14ac:dyDescent="0.4">
      <c r="B459" s="323"/>
      <c r="C459" s="323"/>
      <c r="D459" s="323"/>
      <c r="E459" s="323"/>
      <c r="F459" s="323"/>
      <c r="G459" s="323"/>
      <c r="H459" s="323"/>
      <c r="I459" s="323"/>
      <c r="J459" s="323"/>
    </row>
    <row r="460" spans="2:10" ht="14.95" customHeight="1" x14ac:dyDescent="0.4">
      <c r="B460" s="323"/>
      <c r="C460" s="323"/>
      <c r="D460" s="323"/>
      <c r="E460" s="323"/>
      <c r="F460" s="323"/>
      <c r="G460" s="323"/>
      <c r="H460" s="323"/>
      <c r="I460" s="323"/>
      <c r="J460" s="323"/>
    </row>
    <row r="461" spans="2:10" ht="14.95" customHeight="1" x14ac:dyDescent="0.4">
      <c r="B461" s="323"/>
      <c r="C461" s="323"/>
      <c r="D461" s="323"/>
      <c r="E461" s="323"/>
      <c r="F461" s="323"/>
      <c r="G461" s="323"/>
      <c r="H461" s="323"/>
      <c r="I461" s="323"/>
      <c r="J461" s="323"/>
    </row>
    <row r="462" spans="2:10" ht="14.95" customHeight="1" x14ac:dyDescent="0.4">
      <c r="B462" s="323"/>
      <c r="C462" s="323"/>
      <c r="D462" s="323"/>
      <c r="E462" s="323"/>
      <c r="F462" s="323"/>
      <c r="G462" s="323"/>
      <c r="H462" s="323"/>
      <c r="I462" s="323"/>
      <c r="J462" s="323"/>
    </row>
    <row r="463" spans="2:10" ht="14.95" customHeight="1" x14ac:dyDescent="0.4">
      <c r="B463" s="323"/>
      <c r="C463" s="323"/>
      <c r="D463" s="323"/>
      <c r="E463" s="323"/>
      <c r="F463" s="323"/>
      <c r="G463" s="323"/>
      <c r="H463" s="323"/>
      <c r="I463" s="323"/>
      <c r="J463" s="323"/>
    </row>
    <row r="464" spans="2:10" ht="14.95" customHeight="1" x14ac:dyDescent="0.4">
      <c r="B464" s="323"/>
      <c r="C464" s="323"/>
      <c r="D464" s="323"/>
      <c r="E464" s="323"/>
      <c r="F464" s="323"/>
      <c r="G464" s="323"/>
      <c r="H464" s="323"/>
      <c r="I464" s="323"/>
      <c r="J464" s="323"/>
    </row>
    <row r="465" spans="2:10" ht="14.95" customHeight="1" x14ac:dyDescent="0.4">
      <c r="B465" s="323"/>
      <c r="C465" s="323"/>
      <c r="D465" s="323"/>
      <c r="E465" s="323"/>
      <c r="F465" s="323"/>
      <c r="G465" s="323"/>
      <c r="H465" s="323"/>
      <c r="I465" s="323"/>
      <c r="J465" s="323"/>
    </row>
    <row r="466" spans="2:10" ht="14.95" customHeight="1" x14ac:dyDescent="0.4">
      <c r="B466" s="323"/>
      <c r="C466" s="323"/>
      <c r="D466" s="323"/>
      <c r="E466" s="323"/>
      <c r="F466" s="323"/>
      <c r="G466" s="323"/>
      <c r="H466" s="323"/>
      <c r="I466" s="323"/>
      <c r="J466" s="323"/>
    </row>
    <row r="467" spans="2:10" ht="14.95" customHeight="1" x14ac:dyDescent="0.4">
      <c r="B467" s="323"/>
      <c r="C467" s="323"/>
      <c r="D467" s="323"/>
      <c r="E467" s="323"/>
      <c r="F467" s="323"/>
      <c r="G467" s="323"/>
      <c r="H467" s="323"/>
      <c r="I467" s="323"/>
      <c r="J467" s="323"/>
    </row>
    <row r="468" spans="2:10" ht="14.95" customHeight="1" x14ac:dyDescent="0.4">
      <c r="B468" s="323"/>
      <c r="C468" s="323"/>
      <c r="D468" s="323"/>
      <c r="E468" s="323"/>
      <c r="F468" s="323"/>
      <c r="G468" s="323"/>
      <c r="H468" s="323"/>
      <c r="I468" s="323"/>
      <c r="J468" s="323"/>
    </row>
    <row r="469" spans="2:10" ht="14.95" customHeight="1" x14ac:dyDescent="0.4">
      <c r="B469" s="323"/>
      <c r="C469" s="323"/>
      <c r="D469" s="323"/>
      <c r="E469" s="323"/>
      <c r="F469" s="323"/>
      <c r="G469" s="323"/>
      <c r="H469" s="323"/>
      <c r="I469" s="323"/>
      <c r="J469" s="323"/>
    </row>
    <row r="470" spans="2:10" ht="14.95" customHeight="1" x14ac:dyDescent="0.4">
      <c r="B470" s="323"/>
      <c r="C470" s="323"/>
      <c r="D470" s="323"/>
      <c r="E470" s="323"/>
      <c r="F470" s="323"/>
      <c r="G470" s="323"/>
      <c r="H470" s="323"/>
      <c r="I470" s="323"/>
      <c r="J470" s="323"/>
    </row>
    <row r="471" spans="2:10" ht="14.95" customHeight="1" x14ac:dyDescent="0.4">
      <c r="B471" s="323"/>
      <c r="C471" s="323"/>
      <c r="D471" s="323"/>
      <c r="E471" s="323"/>
      <c r="F471" s="323"/>
      <c r="G471" s="323"/>
      <c r="H471" s="323"/>
      <c r="I471" s="323"/>
      <c r="J471" s="323"/>
    </row>
    <row r="472" spans="2:10" ht="14.95" customHeight="1" x14ac:dyDescent="0.4">
      <c r="B472" s="323"/>
      <c r="C472" s="323"/>
      <c r="D472" s="323"/>
      <c r="E472" s="323"/>
      <c r="F472" s="323"/>
      <c r="G472" s="323"/>
      <c r="H472" s="323"/>
      <c r="I472" s="323"/>
      <c r="J472" s="323"/>
    </row>
    <row r="473" spans="2:10" ht="14.95" customHeight="1" x14ac:dyDescent="0.4">
      <c r="B473" s="323"/>
      <c r="C473" s="323"/>
      <c r="D473" s="323"/>
      <c r="E473" s="323"/>
      <c r="F473" s="323"/>
      <c r="G473" s="323"/>
      <c r="H473" s="323"/>
      <c r="I473" s="323"/>
      <c r="J473" s="323"/>
    </row>
    <row r="474" spans="2:10" ht="14.95" customHeight="1" x14ac:dyDescent="0.4">
      <c r="B474" s="323"/>
      <c r="C474" s="323"/>
      <c r="D474" s="323"/>
      <c r="E474" s="323"/>
      <c r="F474" s="323"/>
      <c r="G474" s="323"/>
      <c r="H474" s="323"/>
      <c r="I474" s="323"/>
      <c r="J474" s="323"/>
    </row>
    <row r="475" spans="2:10" ht="14.95" customHeight="1" x14ac:dyDescent="0.4">
      <c r="B475" s="323"/>
      <c r="C475" s="323"/>
      <c r="D475" s="323"/>
      <c r="E475" s="323"/>
      <c r="F475" s="323"/>
      <c r="G475" s="323"/>
      <c r="H475" s="323"/>
      <c r="I475" s="323"/>
      <c r="J475" s="323"/>
    </row>
    <row r="476" spans="2:10" ht="14.95" customHeight="1" x14ac:dyDescent="0.4">
      <c r="B476" s="323"/>
      <c r="C476" s="323"/>
      <c r="D476" s="323"/>
      <c r="E476" s="323"/>
      <c r="F476" s="323"/>
      <c r="G476" s="323"/>
      <c r="H476" s="323"/>
      <c r="I476" s="323"/>
      <c r="J476" s="323"/>
    </row>
    <row r="477" spans="2:10" ht="14.95" customHeight="1" x14ac:dyDescent="0.4">
      <c r="B477" s="323"/>
      <c r="C477" s="323"/>
      <c r="D477" s="323"/>
      <c r="E477" s="323"/>
      <c r="F477" s="323"/>
      <c r="G477" s="323"/>
      <c r="H477" s="323"/>
      <c r="I477" s="323"/>
      <c r="J477" s="323"/>
    </row>
    <row r="478" spans="2:10" ht="14.95" customHeight="1" x14ac:dyDescent="0.4">
      <c r="B478" s="323"/>
      <c r="C478" s="323"/>
      <c r="D478" s="323"/>
      <c r="E478" s="323"/>
      <c r="F478" s="323"/>
      <c r="G478" s="323"/>
      <c r="H478" s="323"/>
      <c r="I478" s="323"/>
      <c r="J478" s="323"/>
    </row>
    <row r="479" spans="2:10" ht="14.95" customHeight="1" x14ac:dyDescent="0.4">
      <c r="B479" s="323"/>
      <c r="C479" s="323"/>
      <c r="D479" s="323"/>
      <c r="E479" s="323"/>
      <c r="F479" s="323"/>
      <c r="G479" s="323"/>
      <c r="H479" s="323"/>
      <c r="I479" s="323"/>
      <c r="J479" s="323"/>
    </row>
    <row r="480" spans="2:10" ht="14.95" customHeight="1" x14ac:dyDescent="0.4">
      <c r="B480" s="323"/>
      <c r="C480" s="323"/>
      <c r="D480" s="323"/>
      <c r="E480" s="323"/>
      <c r="F480" s="323"/>
      <c r="G480" s="323"/>
      <c r="H480" s="323"/>
      <c r="I480" s="323"/>
      <c r="J480" s="323"/>
    </row>
    <row r="481" spans="2:10" ht="14.95" customHeight="1" x14ac:dyDescent="0.4">
      <c r="B481" s="323"/>
      <c r="C481" s="323"/>
      <c r="D481" s="323"/>
      <c r="E481" s="323"/>
      <c r="F481" s="323"/>
      <c r="G481" s="323"/>
      <c r="H481" s="323"/>
      <c r="I481" s="323"/>
      <c r="J481" s="323"/>
    </row>
    <row r="482" spans="2:10" ht="14.95" customHeight="1" x14ac:dyDescent="0.4">
      <c r="B482" s="323"/>
      <c r="C482" s="323"/>
      <c r="D482" s="323"/>
      <c r="E482" s="323"/>
      <c r="F482" s="323"/>
      <c r="G482" s="323"/>
      <c r="H482" s="323"/>
      <c r="I482" s="323"/>
      <c r="J482" s="323"/>
    </row>
    <row r="483" spans="2:10" ht="14.95" customHeight="1" x14ac:dyDescent="0.4">
      <c r="B483" s="323"/>
      <c r="C483" s="323"/>
      <c r="D483" s="323"/>
      <c r="E483" s="323"/>
      <c r="F483" s="323"/>
      <c r="G483" s="323"/>
      <c r="H483" s="323"/>
      <c r="I483" s="323"/>
      <c r="J483" s="323"/>
    </row>
    <row r="484" spans="2:10" ht="14.95" customHeight="1" x14ac:dyDescent="0.4">
      <c r="B484" s="323"/>
      <c r="C484" s="323"/>
      <c r="D484" s="323"/>
      <c r="E484" s="323"/>
      <c r="F484" s="323"/>
      <c r="G484" s="323"/>
      <c r="H484" s="323"/>
      <c r="I484" s="323"/>
      <c r="J484" s="323"/>
    </row>
    <row r="485" spans="2:10" ht="14.95" customHeight="1" x14ac:dyDescent="0.4">
      <c r="B485" s="323"/>
      <c r="C485" s="323"/>
      <c r="D485" s="323"/>
      <c r="E485" s="323"/>
      <c r="F485" s="323"/>
      <c r="G485" s="323"/>
      <c r="H485" s="323"/>
      <c r="I485" s="323"/>
      <c r="J485" s="323"/>
    </row>
    <row r="486" spans="2:10" ht="14.95" customHeight="1" x14ac:dyDescent="0.4">
      <c r="B486" s="323"/>
      <c r="C486" s="323"/>
      <c r="D486" s="323"/>
      <c r="E486" s="323"/>
      <c r="F486" s="323"/>
      <c r="G486" s="323"/>
      <c r="H486" s="323"/>
      <c r="I486" s="323"/>
      <c r="J486" s="323"/>
    </row>
    <row r="487" spans="2:10" ht="14.95" customHeight="1" x14ac:dyDescent="0.4">
      <c r="B487" s="323"/>
      <c r="C487" s="323"/>
      <c r="D487" s="323"/>
      <c r="E487" s="323"/>
      <c r="F487" s="323"/>
      <c r="G487" s="323"/>
      <c r="H487" s="323"/>
      <c r="I487" s="323"/>
      <c r="J487" s="323"/>
    </row>
    <row r="488" spans="2:10" ht="14.95" customHeight="1" x14ac:dyDescent="0.4">
      <c r="B488" s="323"/>
      <c r="C488" s="323"/>
      <c r="D488" s="323"/>
      <c r="E488" s="323"/>
      <c r="F488" s="323"/>
      <c r="G488" s="323"/>
      <c r="H488" s="323"/>
      <c r="I488" s="323"/>
      <c r="J488" s="323"/>
    </row>
    <row r="489" spans="2:10" ht="14.95" customHeight="1" x14ac:dyDescent="0.4">
      <c r="B489" s="323"/>
      <c r="C489" s="323"/>
      <c r="D489" s="323"/>
      <c r="E489" s="323"/>
      <c r="F489" s="323"/>
      <c r="G489" s="323"/>
      <c r="H489" s="323"/>
      <c r="I489" s="323"/>
      <c r="J489" s="323"/>
    </row>
    <row r="490" spans="2:10" ht="14.95" customHeight="1" x14ac:dyDescent="0.4">
      <c r="B490" s="323"/>
      <c r="C490" s="323"/>
      <c r="D490" s="323"/>
      <c r="E490" s="323"/>
      <c r="F490" s="323"/>
      <c r="G490" s="323"/>
      <c r="H490" s="323"/>
      <c r="I490" s="323"/>
      <c r="J490" s="323"/>
    </row>
    <row r="491" spans="2:10" ht="14.95" customHeight="1" x14ac:dyDescent="0.4">
      <c r="B491" s="323"/>
      <c r="C491" s="323"/>
      <c r="D491" s="323"/>
      <c r="E491" s="323"/>
      <c r="F491" s="323"/>
      <c r="G491" s="323"/>
      <c r="H491" s="323"/>
      <c r="I491" s="323"/>
      <c r="J491" s="323"/>
    </row>
    <row r="492" spans="2:10" ht="14.95" customHeight="1" x14ac:dyDescent="0.4">
      <c r="B492" s="323"/>
      <c r="C492" s="323"/>
      <c r="D492" s="323"/>
      <c r="E492" s="323"/>
      <c r="F492" s="323"/>
      <c r="G492" s="323"/>
      <c r="H492" s="323"/>
      <c r="I492" s="323"/>
      <c r="J492" s="323"/>
    </row>
    <row r="493" spans="2:10" ht="14.95" customHeight="1" x14ac:dyDescent="0.4">
      <c r="B493" s="323"/>
      <c r="C493" s="323"/>
      <c r="D493" s="323"/>
      <c r="E493" s="323"/>
      <c r="F493" s="323"/>
      <c r="G493" s="323"/>
      <c r="H493" s="323"/>
      <c r="I493" s="323"/>
      <c r="J493" s="323"/>
    </row>
    <row r="494" spans="2:10" ht="14.95" customHeight="1" x14ac:dyDescent="0.4">
      <c r="B494" s="323"/>
      <c r="C494" s="323"/>
      <c r="D494" s="323"/>
      <c r="E494" s="323"/>
      <c r="F494" s="323"/>
      <c r="G494" s="323"/>
      <c r="H494" s="323"/>
      <c r="I494" s="323"/>
      <c r="J494" s="323"/>
    </row>
    <row r="495" spans="2:10" ht="14.95" customHeight="1" x14ac:dyDescent="0.4">
      <c r="B495" s="323"/>
      <c r="C495" s="323"/>
      <c r="D495" s="323"/>
      <c r="E495" s="323"/>
      <c r="F495" s="323"/>
      <c r="G495" s="323"/>
      <c r="H495" s="323"/>
      <c r="I495" s="323"/>
      <c r="J495" s="323"/>
    </row>
    <row r="496" spans="2:10" ht="14.95" customHeight="1" x14ac:dyDescent="0.4">
      <c r="B496" s="323"/>
      <c r="C496" s="323"/>
      <c r="D496" s="323"/>
      <c r="E496" s="323"/>
      <c r="F496" s="323"/>
      <c r="G496" s="323"/>
      <c r="H496" s="323"/>
      <c r="I496" s="323"/>
      <c r="J496" s="323"/>
    </row>
    <row r="497" spans="2:10" ht="14.95" customHeight="1" x14ac:dyDescent="0.4">
      <c r="B497" s="323"/>
      <c r="C497" s="323"/>
      <c r="D497" s="323"/>
      <c r="E497" s="323"/>
      <c r="F497" s="323"/>
      <c r="G497" s="323"/>
      <c r="H497" s="323"/>
      <c r="I497" s="323"/>
      <c r="J497" s="323"/>
    </row>
    <row r="498" spans="2:10" ht="14.95" customHeight="1" x14ac:dyDescent="0.4">
      <c r="B498" s="323"/>
      <c r="C498" s="323"/>
      <c r="D498" s="323"/>
      <c r="E498" s="323"/>
      <c r="F498" s="323"/>
      <c r="G498" s="323"/>
      <c r="H498" s="323"/>
      <c r="I498" s="323"/>
      <c r="J498" s="323"/>
    </row>
    <row r="499" spans="2:10" ht="14.95" customHeight="1" x14ac:dyDescent="0.4">
      <c r="B499" s="323"/>
      <c r="C499" s="323"/>
      <c r="D499" s="323"/>
      <c r="E499" s="323"/>
      <c r="F499" s="323"/>
      <c r="G499" s="323"/>
      <c r="H499" s="323"/>
      <c r="I499" s="323"/>
      <c r="J499" s="323"/>
    </row>
    <row r="500" spans="2:10" ht="14.95" customHeight="1" x14ac:dyDescent="0.4">
      <c r="B500" s="323"/>
      <c r="C500" s="323"/>
      <c r="D500" s="323"/>
      <c r="E500" s="323"/>
      <c r="F500" s="323"/>
      <c r="G500" s="323"/>
      <c r="H500" s="323"/>
      <c r="I500" s="323"/>
      <c r="J500" s="323"/>
    </row>
    <row r="501" spans="2:10" ht="14.95" customHeight="1" x14ac:dyDescent="0.4">
      <c r="B501" s="323"/>
      <c r="C501" s="323"/>
      <c r="D501" s="323"/>
      <c r="E501" s="323"/>
      <c r="F501" s="323"/>
      <c r="G501" s="323"/>
      <c r="H501" s="323"/>
      <c r="I501" s="323"/>
      <c r="J501" s="323"/>
    </row>
    <row r="502" spans="2:10" ht="14.95" customHeight="1" x14ac:dyDescent="0.4">
      <c r="B502" s="323"/>
      <c r="C502" s="323"/>
      <c r="D502" s="323"/>
      <c r="E502" s="323"/>
      <c r="F502" s="323"/>
      <c r="G502" s="323"/>
      <c r="H502" s="323"/>
      <c r="I502" s="323"/>
      <c r="J502" s="323"/>
    </row>
    <row r="503" spans="2:10" ht="14.95" customHeight="1" x14ac:dyDescent="0.4">
      <c r="B503" s="323"/>
      <c r="C503" s="323"/>
      <c r="D503" s="323"/>
      <c r="E503" s="323"/>
      <c r="F503" s="323"/>
      <c r="G503" s="323"/>
      <c r="H503" s="323"/>
      <c r="I503" s="323"/>
      <c r="J503" s="323"/>
    </row>
    <row r="504" spans="2:10" ht="14.95" customHeight="1" x14ac:dyDescent="0.4">
      <c r="B504" s="323"/>
      <c r="C504" s="323"/>
      <c r="D504" s="323"/>
      <c r="E504" s="323"/>
      <c r="F504" s="323"/>
      <c r="G504" s="323"/>
      <c r="H504" s="323"/>
      <c r="I504" s="323"/>
      <c r="J504" s="323"/>
    </row>
    <row r="505" spans="2:10" ht="14.95" customHeight="1" x14ac:dyDescent="0.4">
      <c r="B505" s="323"/>
      <c r="C505" s="323"/>
      <c r="D505" s="323"/>
      <c r="E505" s="323"/>
      <c r="F505" s="323"/>
      <c r="G505" s="323"/>
      <c r="H505" s="323"/>
      <c r="I505" s="323"/>
      <c r="J505" s="323"/>
    </row>
    <row r="506" spans="2:10" ht="14.95" customHeight="1" x14ac:dyDescent="0.4">
      <c r="B506" s="323"/>
      <c r="C506" s="323"/>
      <c r="D506" s="323"/>
      <c r="E506" s="323"/>
      <c r="F506" s="323"/>
      <c r="G506" s="323"/>
      <c r="H506" s="323"/>
      <c r="I506" s="323"/>
      <c r="J506" s="323"/>
    </row>
    <row r="507" spans="2:10" ht="14.95" customHeight="1" x14ac:dyDescent="0.4">
      <c r="B507" s="323"/>
      <c r="C507" s="323"/>
      <c r="D507" s="323"/>
      <c r="E507" s="323"/>
      <c r="F507" s="323"/>
      <c r="G507" s="323"/>
      <c r="H507" s="323"/>
      <c r="I507" s="323"/>
      <c r="J507" s="323"/>
    </row>
    <row r="508" spans="2:10" ht="14.95" customHeight="1" x14ac:dyDescent="0.4">
      <c r="B508" s="323"/>
      <c r="C508" s="323"/>
      <c r="D508" s="323"/>
      <c r="E508" s="323"/>
      <c r="F508" s="323"/>
      <c r="G508" s="323"/>
      <c r="H508" s="323"/>
      <c r="I508" s="323"/>
      <c r="J508" s="323"/>
    </row>
    <row r="509" spans="2:10" ht="14.95" customHeight="1" x14ac:dyDescent="0.4">
      <c r="B509" s="323"/>
      <c r="C509" s="323"/>
      <c r="D509" s="323"/>
      <c r="E509" s="323"/>
      <c r="F509" s="323"/>
      <c r="G509" s="323"/>
      <c r="H509" s="323"/>
      <c r="I509" s="323"/>
      <c r="J509" s="323"/>
    </row>
    <row r="510" spans="2:10" ht="14.95" customHeight="1" x14ac:dyDescent="0.4">
      <c r="B510" s="323"/>
      <c r="C510" s="323"/>
      <c r="D510" s="323"/>
      <c r="E510" s="323"/>
      <c r="F510" s="323"/>
      <c r="G510" s="323"/>
      <c r="H510" s="323"/>
      <c r="I510" s="323"/>
      <c r="J510" s="323"/>
    </row>
    <row r="511" spans="2:10" ht="14.95" customHeight="1" x14ac:dyDescent="0.4">
      <c r="B511" s="323"/>
      <c r="C511" s="323"/>
      <c r="D511" s="323"/>
      <c r="E511" s="323"/>
      <c r="F511" s="323"/>
      <c r="G511" s="323"/>
      <c r="H511" s="323"/>
      <c r="I511" s="323"/>
      <c r="J511" s="323"/>
    </row>
    <row r="512" spans="2:10" ht="14.95" customHeight="1" x14ac:dyDescent="0.4">
      <c r="B512" s="323"/>
      <c r="C512" s="323"/>
      <c r="D512" s="323"/>
      <c r="E512" s="323"/>
      <c r="F512" s="323"/>
      <c r="G512" s="323"/>
      <c r="H512" s="323"/>
      <c r="I512" s="323"/>
      <c r="J512" s="323"/>
    </row>
    <row r="513" spans="2:10" ht="14.95" customHeight="1" x14ac:dyDescent="0.4">
      <c r="B513" s="323"/>
      <c r="C513" s="323"/>
      <c r="D513" s="323"/>
      <c r="E513" s="323"/>
      <c r="F513" s="323"/>
      <c r="G513" s="323"/>
      <c r="H513" s="323"/>
      <c r="I513" s="323"/>
      <c r="J513" s="323"/>
    </row>
    <row r="514" spans="2:10" ht="14.95" customHeight="1" x14ac:dyDescent="0.4">
      <c r="B514" s="323"/>
      <c r="C514" s="323"/>
      <c r="D514" s="323"/>
      <c r="E514" s="323"/>
      <c r="F514" s="323"/>
      <c r="G514" s="323"/>
      <c r="H514" s="323"/>
      <c r="I514" s="323"/>
      <c r="J514" s="323"/>
    </row>
    <row r="515" spans="2:10" ht="14.95" customHeight="1" x14ac:dyDescent="0.4">
      <c r="B515" s="323"/>
      <c r="C515" s="323"/>
      <c r="D515" s="323"/>
      <c r="E515" s="323"/>
      <c r="F515" s="323"/>
      <c r="G515" s="323"/>
      <c r="H515" s="323"/>
      <c r="I515" s="323"/>
      <c r="J515" s="323"/>
    </row>
    <row r="516" spans="2:10" ht="14.95" customHeight="1" x14ac:dyDescent="0.4">
      <c r="B516" s="323"/>
      <c r="C516" s="323"/>
      <c r="D516" s="323"/>
      <c r="E516" s="323"/>
      <c r="F516" s="323"/>
      <c r="G516" s="323"/>
      <c r="H516" s="323"/>
      <c r="I516" s="323"/>
      <c r="J516" s="323"/>
    </row>
    <row r="517" spans="2:10" ht="14.95" customHeight="1" x14ac:dyDescent="0.4">
      <c r="B517" s="323"/>
      <c r="C517" s="323"/>
      <c r="D517" s="323"/>
      <c r="E517" s="323"/>
      <c r="F517" s="323"/>
      <c r="G517" s="323"/>
      <c r="H517" s="323"/>
      <c r="I517" s="323"/>
      <c r="J517" s="323"/>
    </row>
    <row r="518" spans="2:10" ht="14.95" customHeight="1" x14ac:dyDescent="0.4">
      <c r="B518" s="323"/>
      <c r="C518" s="323"/>
      <c r="D518" s="323"/>
      <c r="E518" s="323"/>
      <c r="F518" s="323"/>
      <c r="G518" s="323"/>
      <c r="H518" s="323"/>
      <c r="I518" s="323"/>
      <c r="J518" s="323"/>
    </row>
    <row r="519" spans="2:10" ht="14.95" customHeight="1" x14ac:dyDescent="0.4">
      <c r="B519" s="323"/>
      <c r="C519" s="323"/>
      <c r="D519" s="323"/>
      <c r="E519" s="323"/>
      <c r="F519" s="323"/>
      <c r="G519" s="323"/>
      <c r="H519" s="323"/>
      <c r="I519" s="323"/>
      <c r="J519" s="323"/>
    </row>
    <row r="520" spans="2:10" ht="14.95" customHeight="1" x14ac:dyDescent="0.4">
      <c r="B520" s="323"/>
      <c r="C520" s="323"/>
      <c r="D520" s="323"/>
      <c r="E520" s="323"/>
      <c r="F520" s="323"/>
      <c r="G520" s="323"/>
      <c r="H520" s="323"/>
      <c r="I520" s="323"/>
      <c r="J520" s="323"/>
    </row>
    <row r="521" spans="2:10" ht="14.95" customHeight="1" x14ac:dyDescent="0.4">
      <c r="B521" s="323"/>
      <c r="C521" s="323"/>
      <c r="D521" s="323"/>
      <c r="E521" s="323"/>
      <c r="F521" s="323"/>
      <c r="G521" s="323"/>
      <c r="H521" s="323"/>
      <c r="I521" s="323"/>
      <c r="J521" s="323"/>
    </row>
    <row r="522" spans="2:10" ht="14.95" customHeight="1" x14ac:dyDescent="0.4">
      <c r="B522" s="323"/>
      <c r="C522" s="323"/>
      <c r="D522" s="323"/>
      <c r="E522" s="323"/>
      <c r="F522" s="323"/>
      <c r="G522" s="323"/>
      <c r="H522" s="323"/>
      <c r="I522" s="323"/>
      <c r="J522" s="323"/>
    </row>
    <row r="523" spans="2:10" ht="14.95" customHeight="1" x14ac:dyDescent="0.4">
      <c r="B523" s="323"/>
      <c r="C523" s="323"/>
      <c r="D523" s="323"/>
      <c r="E523" s="323"/>
      <c r="F523" s="323"/>
      <c r="G523" s="323"/>
      <c r="H523" s="323"/>
      <c r="I523" s="323"/>
      <c r="J523" s="323"/>
    </row>
    <row r="524" spans="2:10" ht="14.95" customHeight="1" x14ac:dyDescent="0.4">
      <c r="B524" s="323"/>
      <c r="C524" s="323"/>
      <c r="D524" s="323"/>
      <c r="E524" s="323"/>
      <c r="F524" s="323"/>
      <c r="G524" s="323"/>
      <c r="H524" s="323"/>
      <c r="I524" s="323"/>
      <c r="J524" s="323"/>
    </row>
    <row r="525" spans="2:10" ht="14.95" customHeight="1" x14ac:dyDescent="0.4">
      <c r="B525" s="323"/>
      <c r="C525" s="323"/>
      <c r="D525" s="323"/>
      <c r="E525" s="323"/>
      <c r="F525" s="323"/>
      <c r="G525" s="323"/>
      <c r="H525" s="323"/>
      <c r="I525" s="323"/>
      <c r="J525" s="323"/>
    </row>
    <row r="526" spans="2:10" ht="14.95" customHeight="1" x14ac:dyDescent="0.4">
      <c r="B526" s="323"/>
      <c r="C526" s="323"/>
      <c r="D526" s="323"/>
      <c r="E526" s="323"/>
      <c r="F526" s="323"/>
      <c r="G526" s="323"/>
      <c r="H526" s="323"/>
      <c r="I526" s="323"/>
      <c r="J526" s="323"/>
    </row>
    <row r="527" spans="2:10" ht="14.95" customHeight="1" x14ac:dyDescent="0.4">
      <c r="B527" s="323"/>
      <c r="C527" s="323"/>
      <c r="D527" s="323"/>
      <c r="E527" s="323"/>
      <c r="F527" s="323"/>
      <c r="G527" s="323"/>
      <c r="H527" s="323"/>
      <c r="I527" s="323"/>
      <c r="J527" s="323"/>
    </row>
    <row r="528" spans="2:10" ht="14.95" customHeight="1" x14ac:dyDescent="0.4">
      <c r="B528" s="323"/>
      <c r="C528" s="323"/>
      <c r="D528" s="323"/>
      <c r="E528" s="323"/>
      <c r="F528" s="323"/>
      <c r="G528" s="323"/>
      <c r="H528" s="323"/>
      <c r="I528" s="323"/>
      <c r="J528" s="323"/>
    </row>
    <row r="529" spans="2:10" ht="14.95" customHeight="1" x14ac:dyDescent="0.4">
      <c r="B529" s="323"/>
      <c r="C529" s="323"/>
      <c r="D529" s="323"/>
      <c r="E529" s="323"/>
      <c r="F529" s="323"/>
      <c r="G529" s="323"/>
      <c r="H529" s="323"/>
      <c r="I529" s="323"/>
      <c r="J529" s="323"/>
    </row>
    <row r="530" spans="2:10" ht="14.95" customHeight="1" x14ac:dyDescent="0.4">
      <c r="B530" s="323"/>
      <c r="C530" s="323"/>
      <c r="D530" s="323"/>
      <c r="E530" s="323"/>
      <c r="F530" s="323"/>
      <c r="G530" s="323"/>
      <c r="H530" s="323"/>
      <c r="I530" s="323"/>
      <c r="J530" s="323"/>
    </row>
    <row r="531" spans="2:10" ht="14.95" customHeight="1" x14ac:dyDescent="0.4">
      <c r="B531" s="323"/>
      <c r="C531" s="323"/>
      <c r="D531" s="323"/>
      <c r="E531" s="323"/>
      <c r="F531" s="323"/>
      <c r="G531" s="323"/>
      <c r="H531" s="323"/>
      <c r="I531" s="323"/>
      <c r="J531" s="323"/>
    </row>
    <row r="532" spans="2:10" ht="14.95" customHeight="1" x14ac:dyDescent="0.4">
      <c r="B532" s="323"/>
      <c r="C532" s="323"/>
      <c r="D532" s="323"/>
      <c r="E532" s="323"/>
      <c r="F532" s="323"/>
      <c r="G532" s="323"/>
      <c r="H532" s="323"/>
      <c r="I532" s="323"/>
      <c r="J532" s="323"/>
    </row>
    <row r="533" spans="2:10" ht="14.95" customHeight="1" x14ac:dyDescent="0.4">
      <c r="B533" s="323"/>
      <c r="C533" s="323"/>
      <c r="D533" s="323"/>
      <c r="E533" s="323"/>
      <c r="F533" s="323"/>
      <c r="G533" s="323"/>
      <c r="H533" s="323"/>
      <c r="I533" s="323"/>
      <c r="J533" s="323"/>
    </row>
    <row r="534" spans="2:10" ht="14.95" customHeight="1" x14ac:dyDescent="0.4">
      <c r="B534" s="323"/>
      <c r="C534" s="323"/>
      <c r="D534" s="323"/>
      <c r="E534" s="323"/>
      <c r="F534" s="323"/>
      <c r="G534" s="323"/>
      <c r="H534" s="323"/>
      <c r="I534" s="323"/>
      <c r="J534" s="323"/>
    </row>
    <row r="535" spans="2:10" ht="14.95" customHeight="1" x14ac:dyDescent="0.4">
      <c r="B535" s="323"/>
      <c r="C535" s="323"/>
      <c r="D535" s="323"/>
      <c r="E535" s="323"/>
      <c r="F535" s="323"/>
      <c r="G535" s="323"/>
      <c r="H535" s="323"/>
      <c r="I535" s="323"/>
      <c r="J535" s="323"/>
    </row>
    <row r="536" spans="2:10" ht="14.95" customHeight="1" x14ac:dyDescent="0.4">
      <c r="B536" s="323"/>
      <c r="C536" s="323"/>
      <c r="D536" s="323"/>
      <c r="E536" s="323"/>
      <c r="F536" s="323"/>
      <c r="G536" s="323"/>
      <c r="H536" s="323"/>
      <c r="I536" s="323"/>
      <c r="J536" s="323"/>
    </row>
    <row r="537" spans="2:10" ht="14.95" customHeight="1" x14ac:dyDescent="0.4">
      <c r="B537" s="323"/>
      <c r="C537" s="323"/>
      <c r="D537" s="323"/>
      <c r="E537" s="323"/>
      <c r="F537" s="323"/>
      <c r="G537" s="323"/>
      <c r="H537" s="323"/>
      <c r="I537" s="323"/>
      <c r="J537" s="323"/>
    </row>
    <row r="538" spans="2:10" ht="14.95" customHeight="1" x14ac:dyDescent="0.4">
      <c r="B538" s="323"/>
      <c r="C538" s="323"/>
      <c r="D538" s="323"/>
      <c r="E538" s="323"/>
      <c r="F538" s="323"/>
      <c r="G538" s="323"/>
      <c r="H538" s="323"/>
      <c r="I538" s="323"/>
      <c r="J538" s="323"/>
    </row>
    <row r="539" spans="2:10" ht="14.95" customHeight="1" x14ac:dyDescent="0.4">
      <c r="B539" s="323"/>
      <c r="C539" s="323"/>
      <c r="D539" s="323"/>
      <c r="E539" s="323"/>
      <c r="F539" s="323"/>
      <c r="G539" s="323"/>
      <c r="H539" s="323"/>
      <c r="I539" s="323"/>
      <c r="J539" s="323"/>
    </row>
    <row r="540" spans="2:10" ht="14.95" customHeight="1" x14ac:dyDescent="0.4">
      <c r="B540" s="323"/>
      <c r="C540" s="323"/>
      <c r="D540" s="323"/>
      <c r="E540" s="323"/>
      <c r="F540" s="323"/>
      <c r="G540" s="323"/>
      <c r="H540" s="323"/>
      <c r="I540" s="323"/>
      <c r="J540" s="323"/>
    </row>
    <row r="541" spans="2:10" ht="14.95" customHeight="1" x14ac:dyDescent="0.4">
      <c r="B541" s="323"/>
      <c r="C541" s="323"/>
      <c r="D541" s="323"/>
      <c r="E541" s="323"/>
      <c r="F541" s="323"/>
      <c r="G541" s="323"/>
      <c r="H541" s="323"/>
      <c r="I541" s="323"/>
      <c r="J541" s="323"/>
    </row>
    <row r="542" spans="2:10" ht="14.95" customHeight="1" x14ac:dyDescent="0.4">
      <c r="B542" s="323"/>
      <c r="C542" s="323"/>
      <c r="D542" s="323"/>
      <c r="E542" s="323"/>
      <c r="F542" s="323"/>
      <c r="G542" s="323"/>
      <c r="H542" s="323"/>
      <c r="I542" s="323"/>
      <c r="J542" s="323"/>
    </row>
    <row r="543" spans="2:10" ht="14.95" customHeight="1" x14ac:dyDescent="0.4">
      <c r="B543" s="323"/>
      <c r="C543" s="323"/>
      <c r="D543" s="323"/>
      <c r="E543" s="323"/>
      <c r="F543" s="323"/>
      <c r="G543" s="323"/>
      <c r="H543" s="323"/>
      <c r="I543" s="323"/>
      <c r="J543" s="323"/>
    </row>
    <row r="544" spans="2:10" ht="14.95" customHeight="1" x14ac:dyDescent="0.4">
      <c r="B544" s="323"/>
      <c r="C544" s="323"/>
      <c r="D544" s="323"/>
      <c r="E544" s="323"/>
      <c r="F544" s="323"/>
      <c r="G544" s="323"/>
      <c r="H544" s="323"/>
      <c r="I544" s="323"/>
      <c r="J544" s="323"/>
    </row>
    <row r="545" spans="2:10" ht="14.95" customHeight="1" x14ac:dyDescent="0.4">
      <c r="B545" s="323"/>
      <c r="C545" s="323"/>
      <c r="D545" s="323"/>
      <c r="E545" s="323"/>
      <c r="F545" s="323"/>
      <c r="G545" s="323"/>
      <c r="H545" s="323"/>
      <c r="I545" s="323"/>
      <c r="J545" s="323"/>
    </row>
    <row r="546" spans="2:10" ht="14.95" customHeight="1" x14ac:dyDescent="0.4">
      <c r="B546" s="323"/>
      <c r="C546" s="323"/>
      <c r="D546" s="323"/>
      <c r="E546" s="323"/>
      <c r="F546" s="323"/>
      <c r="G546" s="323"/>
      <c r="H546" s="323"/>
      <c r="I546" s="323"/>
      <c r="J546" s="323"/>
    </row>
    <row r="547" spans="2:10" ht="14.95" customHeight="1" x14ac:dyDescent="0.4">
      <c r="B547" s="323"/>
      <c r="C547" s="323"/>
      <c r="D547" s="323"/>
      <c r="E547" s="323"/>
      <c r="F547" s="323"/>
      <c r="G547" s="323"/>
      <c r="H547" s="323"/>
      <c r="I547" s="323"/>
      <c r="J547" s="323"/>
    </row>
    <row r="548" spans="2:10" ht="14.95" customHeight="1" x14ac:dyDescent="0.4">
      <c r="B548" s="323"/>
      <c r="C548" s="323"/>
      <c r="D548" s="323"/>
      <c r="E548" s="323"/>
      <c r="F548" s="323"/>
      <c r="G548" s="323"/>
      <c r="H548" s="323"/>
      <c r="I548" s="323"/>
      <c r="J548" s="323"/>
    </row>
    <row r="549" spans="2:10" ht="14.95" customHeight="1" x14ac:dyDescent="0.4">
      <c r="B549" s="323"/>
      <c r="C549" s="323"/>
      <c r="D549" s="323"/>
      <c r="E549" s="323"/>
      <c r="F549" s="323"/>
      <c r="G549" s="323"/>
      <c r="H549" s="323"/>
      <c r="I549" s="323"/>
      <c r="J549" s="323"/>
    </row>
    <row r="550" spans="2:10" ht="14.95" customHeight="1" x14ac:dyDescent="0.4">
      <c r="B550" s="323"/>
      <c r="C550" s="323"/>
      <c r="D550" s="323"/>
      <c r="E550" s="323"/>
      <c r="F550" s="323"/>
      <c r="G550" s="323"/>
      <c r="H550" s="323"/>
      <c r="I550" s="323"/>
      <c r="J550" s="323"/>
    </row>
    <row r="551" spans="2:10" ht="14.95" customHeight="1" x14ac:dyDescent="0.4">
      <c r="B551" s="323"/>
      <c r="C551" s="323"/>
      <c r="D551" s="323"/>
      <c r="E551" s="323"/>
      <c r="F551" s="323"/>
      <c r="G551" s="323"/>
      <c r="H551" s="323"/>
      <c r="I551" s="323"/>
      <c r="J551" s="323"/>
    </row>
    <row r="552" spans="2:10" ht="14.95" customHeight="1" x14ac:dyDescent="0.4">
      <c r="B552" s="323"/>
      <c r="C552" s="323"/>
      <c r="D552" s="323"/>
      <c r="E552" s="323"/>
      <c r="F552" s="323"/>
      <c r="G552" s="323"/>
      <c r="H552" s="323"/>
      <c r="I552" s="323"/>
      <c r="J552" s="323"/>
    </row>
    <row r="553" spans="2:10" ht="14.95" customHeight="1" x14ac:dyDescent="0.4">
      <c r="B553" s="323"/>
      <c r="C553" s="323"/>
      <c r="D553" s="323"/>
      <c r="E553" s="323"/>
      <c r="F553" s="323"/>
      <c r="G553" s="323"/>
      <c r="H553" s="323"/>
      <c r="I553" s="323"/>
      <c r="J553" s="323"/>
    </row>
    <row r="554" spans="2:10" ht="14.95" customHeight="1" x14ac:dyDescent="0.4">
      <c r="B554" s="323"/>
      <c r="C554" s="323"/>
      <c r="D554" s="323"/>
      <c r="E554" s="323"/>
      <c r="F554" s="323"/>
      <c r="G554" s="323"/>
      <c r="H554" s="323"/>
      <c r="I554" s="323"/>
      <c r="J554" s="323"/>
    </row>
    <row r="555" spans="2:10" ht="14.95" customHeight="1" x14ac:dyDescent="0.4">
      <c r="B555" s="323"/>
      <c r="C555" s="323"/>
      <c r="D555" s="323"/>
      <c r="E555" s="323"/>
      <c r="F555" s="323"/>
      <c r="G555" s="323"/>
      <c r="H555" s="323"/>
      <c r="I555" s="323"/>
      <c r="J555" s="323"/>
    </row>
    <row r="556" spans="2:10" ht="14.95" customHeight="1" x14ac:dyDescent="0.4">
      <c r="B556" s="323"/>
      <c r="C556" s="323"/>
      <c r="D556" s="323"/>
      <c r="E556" s="323"/>
      <c r="F556" s="323"/>
      <c r="G556" s="323"/>
      <c r="H556" s="323"/>
      <c r="I556" s="323"/>
      <c r="J556" s="323"/>
    </row>
    <row r="557" spans="2:10" ht="14.95" customHeight="1" x14ac:dyDescent="0.4">
      <c r="B557" s="323"/>
      <c r="C557" s="323"/>
      <c r="D557" s="323"/>
      <c r="E557" s="323"/>
      <c r="F557" s="323"/>
      <c r="G557" s="323"/>
      <c r="H557" s="323"/>
      <c r="I557" s="323"/>
      <c r="J557" s="323"/>
    </row>
    <row r="558" spans="2:10" ht="14.95" customHeight="1" x14ac:dyDescent="0.4">
      <c r="B558" s="323"/>
      <c r="C558" s="323"/>
      <c r="D558" s="323"/>
      <c r="E558" s="323"/>
      <c r="F558" s="323"/>
      <c r="G558" s="323"/>
      <c r="H558" s="323"/>
      <c r="I558" s="323"/>
      <c r="J558" s="323"/>
    </row>
    <row r="559" spans="2:10" ht="14.95" customHeight="1" x14ac:dyDescent="0.4">
      <c r="B559" s="323"/>
      <c r="C559" s="323"/>
      <c r="D559" s="323"/>
      <c r="E559" s="323"/>
      <c r="F559" s="323"/>
      <c r="G559" s="323"/>
      <c r="H559" s="323"/>
      <c r="I559" s="323"/>
      <c r="J559" s="323"/>
    </row>
    <row r="560" spans="2:10" ht="14.95" customHeight="1" x14ac:dyDescent="0.4">
      <c r="B560" s="323"/>
      <c r="C560" s="323"/>
      <c r="D560" s="323"/>
      <c r="E560" s="323"/>
      <c r="F560" s="323"/>
      <c r="G560" s="323"/>
      <c r="H560" s="323"/>
      <c r="I560" s="323"/>
      <c r="J560" s="323"/>
    </row>
    <row r="561" spans="2:10" ht="14.95" customHeight="1" x14ac:dyDescent="0.4">
      <c r="B561" s="323"/>
      <c r="C561" s="323"/>
      <c r="D561" s="323"/>
      <c r="E561" s="323"/>
      <c r="F561" s="323"/>
      <c r="G561" s="323"/>
      <c r="H561" s="323"/>
      <c r="I561" s="323"/>
      <c r="J561" s="323"/>
    </row>
    <row r="562" spans="2:10" ht="14.95" customHeight="1" x14ac:dyDescent="0.4">
      <c r="B562" s="323"/>
      <c r="C562" s="323"/>
      <c r="D562" s="323"/>
      <c r="E562" s="323"/>
      <c r="F562" s="323"/>
      <c r="G562" s="323"/>
      <c r="H562" s="323"/>
      <c r="I562" s="323"/>
      <c r="J562" s="323"/>
    </row>
    <row r="563" spans="2:10" ht="14.95" customHeight="1" x14ac:dyDescent="0.4">
      <c r="B563" s="323"/>
      <c r="C563" s="323"/>
      <c r="D563" s="323"/>
      <c r="E563" s="323"/>
      <c r="F563" s="323"/>
      <c r="G563" s="323"/>
      <c r="H563" s="323"/>
      <c r="I563" s="323"/>
      <c r="J563" s="323"/>
    </row>
    <row r="564" spans="2:10" ht="14.95" customHeight="1" x14ac:dyDescent="0.4">
      <c r="B564" s="323"/>
      <c r="C564" s="323"/>
      <c r="D564" s="323"/>
      <c r="E564" s="323"/>
      <c r="F564" s="323"/>
      <c r="G564" s="323"/>
      <c r="H564" s="323"/>
      <c r="I564" s="323"/>
      <c r="J564" s="323"/>
    </row>
    <row r="565" spans="2:10" ht="14.95" customHeight="1" x14ac:dyDescent="0.4">
      <c r="B565" s="323"/>
      <c r="C565" s="323"/>
      <c r="D565" s="323"/>
      <c r="E565" s="323"/>
      <c r="F565" s="323"/>
      <c r="G565" s="323"/>
      <c r="H565" s="323"/>
      <c r="I565" s="323"/>
      <c r="J565" s="323"/>
    </row>
    <row r="566" spans="2:10" ht="14.95" customHeight="1" x14ac:dyDescent="0.4">
      <c r="B566" s="323"/>
      <c r="C566" s="323"/>
      <c r="D566" s="323"/>
      <c r="E566" s="323"/>
      <c r="F566" s="323"/>
      <c r="G566" s="323"/>
      <c r="H566" s="323"/>
      <c r="I566" s="323"/>
      <c r="J566" s="323"/>
    </row>
    <row r="567" spans="2:10" ht="14.95" customHeight="1" x14ac:dyDescent="0.4">
      <c r="B567" s="323"/>
      <c r="C567" s="323"/>
      <c r="D567" s="323"/>
      <c r="E567" s="323"/>
      <c r="F567" s="323"/>
      <c r="G567" s="323"/>
      <c r="H567" s="323"/>
      <c r="I567" s="323"/>
      <c r="J567" s="323"/>
    </row>
    <row r="568" spans="2:10" ht="14.95" customHeight="1" x14ac:dyDescent="0.4">
      <c r="B568" s="323"/>
      <c r="C568" s="323"/>
      <c r="D568" s="323"/>
      <c r="E568" s="323"/>
      <c r="F568" s="323"/>
      <c r="G568" s="323"/>
      <c r="H568" s="323"/>
      <c r="I568" s="323"/>
      <c r="J568" s="323"/>
    </row>
    <row r="569" spans="2:10" ht="14.95" customHeight="1" x14ac:dyDescent="0.4">
      <c r="B569" s="323"/>
      <c r="C569" s="323"/>
      <c r="D569" s="323"/>
      <c r="E569" s="323"/>
      <c r="F569" s="323"/>
      <c r="G569" s="323"/>
      <c r="H569" s="323"/>
      <c r="I569" s="323"/>
      <c r="J569" s="323"/>
    </row>
    <row r="570" spans="2:10" ht="14.95" customHeight="1" x14ac:dyDescent="0.4">
      <c r="B570" s="323"/>
      <c r="C570" s="323"/>
      <c r="D570" s="323"/>
      <c r="E570" s="323"/>
      <c r="F570" s="323"/>
      <c r="G570" s="323"/>
      <c r="H570" s="323"/>
      <c r="I570" s="323"/>
      <c r="J570" s="323"/>
    </row>
    <row r="571" spans="2:10" ht="14.95" customHeight="1" x14ac:dyDescent="0.4">
      <c r="B571" s="323"/>
      <c r="C571" s="323"/>
      <c r="D571" s="323"/>
      <c r="E571" s="323"/>
      <c r="F571" s="323"/>
      <c r="G571" s="323"/>
      <c r="H571" s="323"/>
      <c r="I571" s="323"/>
      <c r="J571" s="323"/>
    </row>
    <row r="572" spans="2:10" ht="14.95" customHeight="1" x14ac:dyDescent="0.4">
      <c r="B572" s="323"/>
      <c r="C572" s="323"/>
      <c r="D572" s="323"/>
      <c r="E572" s="323"/>
      <c r="F572" s="323"/>
      <c r="G572" s="323"/>
      <c r="H572" s="323"/>
      <c r="I572" s="323"/>
      <c r="J572" s="323"/>
    </row>
    <row r="573" spans="2:10" ht="14.95" customHeight="1" x14ac:dyDescent="0.4">
      <c r="B573" s="323"/>
      <c r="C573" s="323"/>
      <c r="D573" s="323"/>
      <c r="E573" s="323"/>
      <c r="F573" s="323"/>
      <c r="G573" s="323"/>
      <c r="H573" s="323"/>
      <c r="I573" s="323"/>
      <c r="J573" s="323"/>
    </row>
    <row r="574" spans="2:10" ht="14.95" customHeight="1" x14ac:dyDescent="0.4">
      <c r="B574" s="323"/>
      <c r="C574" s="323"/>
      <c r="D574" s="323"/>
      <c r="E574" s="323"/>
      <c r="F574" s="323"/>
      <c r="G574" s="323"/>
      <c r="H574" s="323"/>
      <c r="I574" s="323"/>
      <c r="J574" s="323"/>
    </row>
    <row r="575" spans="2:10" ht="14.95" customHeight="1" x14ac:dyDescent="0.4">
      <c r="B575" s="323"/>
      <c r="C575" s="323"/>
      <c r="D575" s="323"/>
      <c r="E575" s="323"/>
      <c r="F575" s="323"/>
      <c r="G575" s="323"/>
      <c r="H575" s="323"/>
      <c r="I575" s="323"/>
      <c r="J575" s="323"/>
    </row>
    <row r="576" spans="2:10" ht="14.95" customHeight="1" x14ac:dyDescent="0.4">
      <c r="B576" s="323"/>
      <c r="C576" s="323"/>
      <c r="D576" s="323"/>
      <c r="E576" s="323"/>
      <c r="F576" s="323"/>
      <c r="G576" s="323"/>
      <c r="H576" s="323"/>
      <c r="I576" s="323"/>
      <c r="J576" s="323"/>
    </row>
    <row r="577" spans="2:10" ht="14.95" customHeight="1" x14ac:dyDescent="0.4">
      <c r="B577" s="323"/>
      <c r="C577" s="323"/>
      <c r="D577" s="323"/>
      <c r="E577" s="323"/>
      <c r="F577" s="323"/>
      <c r="G577" s="323"/>
      <c r="H577" s="323"/>
      <c r="I577" s="323"/>
      <c r="J577" s="323"/>
    </row>
    <row r="578" spans="2:10" ht="14.95" customHeight="1" x14ac:dyDescent="0.4">
      <c r="B578" s="323"/>
      <c r="C578" s="323"/>
      <c r="D578" s="323"/>
      <c r="E578" s="323"/>
      <c r="F578" s="323"/>
      <c r="G578" s="323"/>
      <c r="H578" s="323"/>
      <c r="I578" s="323"/>
      <c r="J578" s="323"/>
    </row>
    <row r="579" spans="2:10" ht="14.95" customHeight="1" x14ac:dyDescent="0.4">
      <c r="B579" s="323"/>
      <c r="C579" s="323"/>
      <c r="D579" s="323"/>
      <c r="E579" s="323"/>
      <c r="F579" s="323"/>
      <c r="G579" s="323"/>
      <c r="H579" s="323"/>
      <c r="I579" s="323"/>
      <c r="J579" s="323"/>
    </row>
    <row r="580" spans="2:10" ht="14.95" customHeight="1" x14ac:dyDescent="0.4">
      <c r="B580" s="323"/>
      <c r="C580" s="323"/>
      <c r="D580" s="323"/>
      <c r="E580" s="323"/>
      <c r="F580" s="323"/>
      <c r="G580" s="323"/>
      <c r="H580" s="323"/>
      <c r="I580" s="323"/>
      <c r="J580" s="323"/>
    </row>
    <row r="581" spans="2:10" ht="14.95" customHeight="1" x14ac:dyDescent="0.4">
      <c r="B581" s="323"/>
      <c r="C581" s="323"/>
      <c r="D581" s="323"/>
      <c r="E581" s="323"/>
      <c r="F581" s="323"/>
      <c r="G581" s="323"/>
      <c r="H581" s="323"/>
      <c r="I581" s="323"/>
      <c r="J581" s="323"/>
    </row>
    <row r="582" spans="2:10" ht="14.95" customHeight="1" x14ac:dyDescent="0.4">
      <c r="B582" s="323"/>
      <c r="C582" s="323"/>
      <c r="D582" s="323"/>
      <c r="E582" s="323"/>
      <c r="F582" s="323"/>
      <c r="G582" s="323"/>
      <c r="H582" s="323"/>
      <c r="I582" s="323"/>
      <c r="J582" s="323"/>
    </row>
    <row r="583" spans="2:10" ht="14.95" customHeight="1" x14ac:dyDescent="0.4">
      <c r="B583" s="323"/>
      <c r="C583" s="323"/>
      <c r="D583" s="323"/>
      <c r="E583" s="323"/>
      <c r="F583" s="323"/>
      <c r="G583" s="323"/>
      <c r="H583" s="323"/>
      <c r="I583" s="323"/>
      <c r="J583" s="323"/>
    </row>
    <row r="584" spans="2:10" ht="14.95" customHeight="1" x14ac:dyDescent="0.4">
      <c r="B584" s="323"/>
      <c r="C584" s="323"/>
      <c r="D584" s="323"/>
      <c r="E584" s="323"/>
      <c r="F584" s="323"/>
      <c r="G584" s="323"/>
      <c r="H584" s="323"/>
      <c r="I584" s="323"/>
      <c r="J584" s="323"/>
    </row>
    <row r="585" spans="2:10" ht="14.95" customHeight="1" x14ac:dyDescent="0.4">
      <c r="B585" s="323"/>
      <c r="C585" s="323"/>
      <c r="D585" s="323"/>
      <c r="E585" s="323"/>
      <c r="F585" s="323"/>
      <c r="G585" s="323"/>
      <c r="H585" s="323"/>
      <c r="I585" s="323"/>
      <c r="J585" s="323"/>
    </row>
    <row r="586" spans="2:10" ht="14.95" customHeight="1" x14ac:dyDescent="0.4">
      <c r="B586" s="323"/>
      <c r="C586" s="323"/>
      <c r="D586" s="323"/>
      <c r="E586" s="323"/>
      <c r="F586" s="323"/>
      <c r="G586" s="323"/>
      <c r="H586" s="323"/>
      <c r="I586" s="323"/>
      <c r="J586" s="323"/>
    </row>
    <row r="587" spans="2:10" ht="14.95" customHeight="1" x14ac:dyDescent="0.4">
      <c r="B587" s="323"/>
      <c r="C587" s="323"/>
      <c r="D587" s="323"/>
      <c r="E587" s="323"/>
      <c r="F587" s="323"/>
      <c r="G587" s="323"/>
      <c r="H587" s="323"/>
      <c r="I587" s="323"/>
      <c r="J587" s="323"/>
    </row>
    <row r="588" spans="2:10" ht="14.95" customHeight="1" x14ac:dyDescent="0.4">
      <c r="B588" s="323"/>
      <c r="C588" s="323"/>
      <c r="D588" s="323"/>
      <c r="E588" s="323"/>
      <c r="F588" s="323"/>
      <c r="G588" s="323"/>
      <c r="H588" s="323"/>
      <c r="I588" s="323"/>
      <c r="J588" s="323"/>
    </row>
    <row r="589" spans="2:10" ht="14.95" customHeight="1" x14ac:dyDescent="0.4">
      <c r="B589" s="323"/>
      <c r="C589" s="323"/>
      <c r="D589" s="323"/>
      <c r="E589" s="323"/>
      <c r="F589" s="323"/>
      <c r="G589" s="323"/>
      <c r="H589" s="323"/>
      <c r="I589" s="323"/>
      <c r="J589" s="323"/>
    </row>
    <row r="590" spans="2:10" ht="14.95" customHeight="1" x14ac:dyDescent="0.4">
      <c r="B590" s="323"/>
      <c r="C590" s="323"/>
      <c r="D590" s="323"/>
      <c r="E590" s="323"/>
      <c r="F590" s="323"/>
      <c r="G590" s="323"/>
      <c r="H590" s="323"/>
      <c r="I590" s="323"/>
      <c r="J590" s="323"/>
    </row>
    <row r="591" spans="2:10" ht="14.95" customHeight="1" x14ac:dyDescent="0.4">
      <c r="B591" s="323"/>
      <c r="C591" s="323"/>
      <c r="D591" s="323"/>
      <c r="E591" s="323"/>
      <c r="F591" s="323"/>
      <c r="G591" s="323"/>
      <c r="H591" s="323"/>
      <c r="I591" s="323"/>
      <c r="J591" s="323"/>
    </row>
    <row r="592" spans="2:10" ht="14.95" customHeight="1" x14ac:dyDescent="0.4">
      <c r="B592" s="323"/>
      <c r="C592" s="323"/>
      <c r="D592" s="323"/>
      <c r="E592" s="323"/>
      <c r="F592" s="323"/>
      <c r="G592" s="323"/>
      <c r="H592" s="323"/>
      <c r="I592" s="323"/>
      <c r="J592" s="323"/>
    </row>
    <row r="593" spans="2:10" ht="14.95" customHeight="1" x14ac:dyDescent="0.4">
      <c r="B593" s="323"/>
      <c r="C593" s="323"/>
      <c r="D593" s="323"/>
      <c r="E593" s="323"/>
      <c r="F593" s="323"/>
      <c r="G593" s="323"/>
      <c r="H593" s="323"/>
      <c r="I593" s="323"/>
      <c r="J593" s="323"/>
    </row>
    <row r="594" spans="2:10" ht="14.95" customHeight="1" x14ac:dyDescent="0.4">
      <c r="B594" s="323"/>
      <c r="C594" s="323"/>
      <c r="D594" s="323"/>
      <c r="E594" s="323"/>
      <c r="F594" s="323"/>
      <c r="G594" s="323"/>
      <c r="H594" s="323"/>
      <c r="I594" s="323"/>
      <c r="J594" s="323"/>
    </row>
    <row r="595" spans="2:10" ht="14.95" customHeight="1" x14ac:dyDescent="0.4">
      <c r="B595" s="323"/>
      <c r="C595" s="323"/>
      <c r="D595" s="323"/>
      <c r="E595" s="323"/>
      <c r="F595" s="323"/>
      <c r="G595" s="323"/>
      <c r="H595" s="323"/>
      <c r="I595" s="323"/>
      <c r="J595" s="323"/>
    </row>
    <row r="596" spans="2:10" ht="14.95" customHeight="1" x14ac:dyDescent="0.4">
      <c r="B596" s="323"/>
      <c r="C596" s="323"/>
      <c r="D596" s="323"/>
      <c r="E596" s="323"/>
      <c r="F596" s="323"/>
      <c r="G596" s="323"/>
      <c r="H596" s="323"/>
      <c r="I596" s="323"/>
      <c r="J596" s="323"/>
    </row>
    <row r="597" spans="2:10" ht="14.95" customHeight="1" x14ac:dyDescent="0.4">
      <c r="B597" s="323"/>
      <c r="C597" s="323"/>
      <c r="D597" s="323"/>
      <c r="E597" s="323"/>
      <c r="F597" s="323"/>
      <c r="G597" s="323"/>
      <c r="H597" s="323"/>
      <c r="I597" s="323"/>
      <c r="J597" s="323"/>
    </row>
    <row r="598" spans="2:10" ht="14.95" customHeight="1" x14ac:dyDescent="0.4">
      <c r="B598" s="323"/>
      <c r="C598" s="323"/>
      <c r="D598" s="323"/>
      <c r="E598" s="323"/>
      <c r="F598" s="323"/>
      <c r="G598" s="323"/>
      <c r="H598" s="323"/>
      <c r="I598" s="323"/>
      <c r="J598" s="323"/>
    </row>
    <row r="599" spans="2:10" ht="14.95" customHeight="1" x14ac:dyDescent="0.4">
      <c r="B599" s="323"/>
      <c r="C599" s="323"/>
      <c r="D599" s="323"/>
      <c r="E599" s="323"/>
      <c r="F599" s="323"/>
      <c r="G599" s="323"/>
      <c r="H599" s="323"/>
      <c r="I599" s="323"/>
      <c r="J599" s="323"/>
    </row>
    <row r="600" spans="2:10" ht="14.95" customHeight="1" x14ac:dyDescent="0.4">
      <c r="B600" s="323"/>
      <c r="C600" s="323"/>
      <c r="D600" s="323"/>
      <c r="E600" s="323"/>
      <c r="F600" s="323"/>
      <c r="G600" s="323"/>
      <c r="H600" s="323"/>
      <c r="I600" s="323"/>
      <c r="J600" s="323"/>
    </row>
    <row r="601" spans="2:10" ht="14.95" customHeight="1" x14ac:dyDescent="0.4">
      <c r="B601" s="323"/>
      <c r="C601" s="323"/>
      <c r="D601" s="323"/>
      <c r="E601" s="323"/>
      <c r="F601" s="323"/>
      <c r="G601" s="323"/>
      <c r="H601" s="323"/>
      <c r="I601" s="323"/>
      <c r="J601" s="323"/>
    </row>
    <row r="602" spans="2:10" ht="14.95" customHeight="1" x14ac:dyDescent="0.4">
      <c r="B602" s="323"/>
      <c r="C602" s="323"/>
      <c r="D602" s="323"/>
      <c r="E602" s="323"/>
      <c r="F602" s="323"/>
      <c r="G602" s="323"/>
      <c r="H602" s="323"/>
      <c r="I602" s="323"/>
      <c r="J602" s="323"/>
    </row>
    <row r="603" spans="2:10" ht="14.95" customHeight="1" x14ac:dyDescent="0.4">
      <c r="B603" s="323"/>
      <c r="C603" s="323"/>
      <c r="D603" s="323"/>
      <c r="E603" s="323"/>
      <c r="F603" s="323"/>
      <c r="G603" s="323"/>
      <c r="H603" s="323"/>
      <c r="I603" s="323"/>
      <c r="J603" s="323"/>
    </row>
    <row r="604" spans="2:10" ht="14.95" customHeight="1" x14ac:dyDescent="0.4">
      <c r="B604" s="323"/>
      <c r="C604" s="323"/>
      <c r="D604" s="323"/>
      <c r="E604" s="323"/>
      <c r="F604" s="323"/>
      <c r="G604" s="323"/>
      <c r="H604" s="323"/>
      <c r="I604" s="323"/>
      <c r="J604" s="323"/>
    </row>
    <row r="605" spans="2:10" ht="14.95" customHeight="1" x14ac:dyDescent="0.4">
      <c r="B605" s="323"/>
      <c r="C605" s="323"/>
      <c r="D605" s="323"/>
      <c r="E605" s="323"/>
      <c r="F605" s="323"/>
      <c r="G605" s="323"/>
      <c r="H605" s="323"/>
      <c r="I605" s="323"/>
      <c r="J605" s="323"/>
    </row>
    <row r="606" spans="2:10" ht="14.95" customHeight="1" x14ac:dyDescent="0.4">
      <c r="B606" s="323"/>
      <c r="C606" s="323"/>
      <c r="D606" s="323"/>
      <c r="E606" s="323"/>
      <c r="F606" s="323"/>
      <c r="G606" s="323"/>
      <c r="H606" s="323"/>
      <c r="I606" s="323"/>
      <c r="J606" s="323"/>
    </row>
    <row r="607" spans="2:10" ht="14.95" customHeight="1" x14ac:dyDescent="0.4">
      <c r="B607" s="323"/>
      <c r="C607" s="323"/>
      <c r="D607" s="323"/>
      <c r="E607" s="323"/>
      <c r="F607" s="323"/>
      <c r="G607" s="323"/>
      <c r="H607" s="323"/>
      <c r="I607" s="323"/>
      <c r="J607" s="323"/>
    </row>
    <row r="608" spans="2:10" ht="14.95" customHeight="1" x14ac:dyDescent="0.4">
      <c r="B608" s="323"/>
      <c r="C608" s="323"/>
      <c r="D608" s="323"/>
      <c r="E608" s="323"/>
      <c r="F608" s="323"/>
      <c r="G608" s="323"/>
      <c r="H608" s="323"/>
      <c r="I608" s="323"/>
      <c r="J608" s="323"/>
    </row>
    <row r="609" spans="2:10" ht="14.95" customHeight="1" x14ac:dyDescent="0.4">
      <c r="B609" s="323"/>
      <c r="C609" s="323"/>
      <c r="D609" s="323"/>
      <c r="E609" s="323"/>
      <c r="F609" s="323"/>
      <c r="G609" s="323"/>
      <c r="H609" s="323"/>
      <c r="I609" s="323"/>
      <c r="J609" s="323"/>
    </row>
    <row r="610" spans="2:10" ht="14.95" customHeight="1" x14ac:dyDescent="0.4">
      <c r="B610" s="323"/>
      <c r="C610" s="323"/>
      <c r="D610" s="323"/>
      <c r="E610" s="323"/>
      <c r="F610" s="323"/>
      <c r="G610" s="323"/>
      <c r="H610" s="323"/>
      <c r="I610" s="323"/>
      <c r="J610" s="323"/>
    </row>
    <row r="611" spans="2:10" ht="14.95" customHeight="1" x14ac:dyDescent="0.4">
      <c r="B611" s="323"/>
      <c r="C611" s="323"/>
      <c r="D611" s="323"/>
      <c r="E611" s="323"/>
      <c r="F611" s="323"/>
      <c r="G611" s="323"/>
      <c r="H611" s="323"/>
      <c r="I611" s="323"/>
      <c r="J611" s="323"/>
    </row>
    <row r="612" spans="2:10" ht="14.95" customHeight="1" x14ac:dyDescent="0.4">
      <c r="B612" s="323"/>
      <c r="C612" s="323"/>
      <c r="D612" s="323"/>
      <c r="E612" s="323"/>
      <c r="F612" s="323"/>
      <c r="G612" s="323"/>
      <c r="H612" s="323"/>
      <c r="I612" s="323"/>
      <c r="J612" s="323"/>
    </row>
    <row r="613" spans="2:10" ht="14.95" customHeight="1" x14ac:dyDescent="0.4">
      <c r="B613" s="323"/>
      <c r="C613" s="323"/>
      <c r="D613" s="323"/>
      <c r="E613" s="323"/>
      <c r="F613" s="323"/>
      <c r="G613" s="323"/>
      <c r="H613" s="323"/>
      <c r="I613" s="323"/>
      <c r="J613" s="323"/>
    </row>
    <row r="614" spans="2:10" ht="14.95" customHeight="1" x14ac:dyDescent="0.4">
      <c r="B614" s="323"/>
      <c r="C614" s="323"/>
      <c r="D614" s="323"/>
      <c r="E614" s="323"/>
      <c r="F614" s="323"/>
      <c r="G614" s="323"/>
      <c r="H614" s="323"/>
      <c r="I614" s="323"/>
      <c r="J614" s="323"/>
    </row>
    <row r="615" spans="2:10" ht="14.95" customHeight="1" x14ac:dyDescent="0.4">
      <c r="B615" s="323"/>
      <c r="C615" s="323"/>
      <c r="D615" s="323"/>
      <c r="E615" s="323"/>
      <c r="F615" s="323"/>
      <c r="G615" s="323"/>
      <c r="H615" s="323"/>
      <c r="I615" s="323"/>
      <c r="J615" s="323"/>
    </row>
    <row r="616" spans="2:10" ht="14.95" customHeight="1" x14ac:dyDescent="0.4">
      <c r="B616" s="323"/>
      <c r="C616" s="323"/>
      <c r="D616" s="323"/>
      <c r="E616" s="323"/>
      <c r="F616" s="323"/>
      <c r="G616" s="323"/>
      <c r="H616" s="323"/>
      <c r="I616" s="323"/>
      <c r="J616" s="323"/>
    </row>
    <row r="617" spans="2:10" ht="14.95" customHeight="1" x14ac:dyDescent="0.4">
      <c r="B617" s="323"/>
      <c r="C617" s="323"/>
      <c r="D617" s="323"/>
      <c r="E617" s="323"/>
      <c r="F617" s="323"/>
      <c r="G617" s="323"/>
      <c r="H617" s="323"/>
      <c r="I617" s="323"/>
      <c r="J617" s="323"/>
    </row>
    <row r="618" spans="2:10" ht="14.95" customHeight="1" x14ac:dyDescent="0.4">
      <c r="B618" s="323"/>
      <c r="C618" s="323"/>
      <c r="D618" s="323"/>
      <c r="E618" s="323"/>
      <c r="F618" s="323"/>
      <c r="G618" s="323"/>
      <c r="H618" s="323"/>
      <c r="I618" s="323"/>
      <c r="J618" s="323"/>
    </row>
    <row r="619" spans="2:10" ht="14.95" customHeight="1" x14ac:dyDescent="0.4">
      <c r="B619" s="323"/>
      <c r="C619" s="323"/>
      <c r="D619" s="323"/>
      <c r="E619" s="323"/>
      <c r="F619" s="323"/>
      <c r="G619" s="323"/>
      <c r="H619" s="323"/>
      <c r="I619" s="323"/>
      <c r="J619" s="323"/>
    </row>
    <row r="620" spans="2:10" ht="14.95" customHeight="1" x14ac:dyDescent="0.4">
      <c r="B620" s="323"/>
      <c r="C620" s="323"/>
      <c r="D620" s="323"/>
      <c r="E620" s="323"/>
      <c r="F620" s="323"/>
      <c r="G620" s="323"/>
      <c r="H620" s="323"/>
      <c r="I620" s="323"/>
      <c r="J620" s="323"/>
    </row>
    <row r="621" spans="2:10" ht="14.95" customHeight="1" x14ac:dyDescent="0.4">
      <c r="B621" s="323"/>
      <c r="C621" s="323"/>
      <c r="D621" s="323"/>
      <c r="E621" s="323"/>
      <c r="F621" s="323"/>
      <c r="G621" s="323"/>
      <c r="H621" s="323"/>
      <c r="I621" s="323"/>
      <c r="J621" s="323"/>
    </row>
    <row r="622" spans="2:10" ht="14.95" customHeight="1" x14ac:dyDescent="0.4">
      <c r="B622" s="323"/>
      <c r="C622" s="323"/>
      <c r="D622" s="323"/>
      <c r="E622" s="323"/>
      <c r="F622" s="323"/>
      <c r="G622" s="323"/>
      <c r="H622" s="323"/>
      <c r="I622" s="323"/>
      <c r="J622" s="323"/>
    </row>
    <row r="623" spans="2:10" ht="14.95" customHeight="1" x14ac:dyDescent="0.4">
      <c r="B623" s="323"/>
      <c r="C623" s="323"/>
      <c r="D623" s="323"/>
      <c r="E623" s="323"/>
      <c r="F623" s="323"/>
      <c r="G623" s="323"/>
      <c r="H623" s="323"/>
      <c r="I623" s="323"/>
      <c r="J623" s="323"/>
    </row>
    <row r="624" spans="2:10" ht="14.95" customHeight="1" x14ac:dyDescent="0.4">
      <c r="B624" s="323"/>
      <c r="C624" s="323"/>
      <c r="D624" s="323"/>
      <c r="E624" s="323"/>
      <c r="F624" s="323"/>
      <c r="G624" s="323"/>
      <c r="H624" s="323"/>
      <c r="I624" s="323"/>
      <c r="J624" s="323"/>
    </row>
    <row r="625" spans="2:10" ht="14.95" customHeight="1" x14ac:dyDescent="0.4">
      <c r="B625" s="323"/>
      <c r="C625" s="323"/>
      <c r="D625" s="323"/>
      <c r="E625" s="323"/>
      <c r="F625" s="323"/>
      <c r="G625" s="323"/>
      <c r="H625" s="323"/>
      <c r="I625" s="323"/>
      <c r="J625" s="323"/>
    </row>
    <row r="626" spans="2:10" ht="14.95" customHeight="1" x14ac:dyDescent="0.4">
      <c r="B626" s="323"/>
      <c r="C626" s="323"/>
      <c r="D626" s="323"/>
      <c r="E626" s="323"/>
      <c r="F626" s="323"/>
      <c r="G626" s="323"/>
      <c r="H626" s="323"/>
      <c r="I626" s="323"/>
      <c r="J626" s="323"/>
    </row>
    <row r="627" spans="2:10" ht="14.95" customHeight="1" x14ac:dyDescent="0.4">
      <c r="B627" s="323"/>
      <c r="C627" s="323"/>
      <c r="D627" s="323"/>
      <c r="E627" s="323"/>
      <c r="F627" s="323"/>
      <c r="G627" s="323"/>
      <c r="H627" s="323"/>
      <c r="I627" s="323"/>
      <c r="J627" s="323"/>
    </row>
    <row r="628" spans="2:10" ht="14.95" customHeight="1" x14ac:dyDescent="0.4">
      <c r="B628" s="323"/>
      <c r="C628" s="323"/>
      <c r="D628" s="323"/>
      <c r="E628" s="323"/>
      <c r="F628" s="323"/>
      <c r="G628" s="323"/>
      <c r="H628" s="323"/>
      <c r="I628" s="323"/>
      <c r="J628" s="323"/>
    </row>
    <row r="629" spans="2:10" ht="14.95" customHeight="1" x14ac:dyDescent="0.4">
      <c r="B629" s="323"/>
      <c r="C629" s="323"/>
      <c r="D629" s="323"/>
      <c r="E629" s="323"/>
      <c r="F629" s="323"/>
      <c r="G629" s="323"/>
      <c r="H629" s="323"/>
      <c r="I629" s="323"/>
      <c r="J629" s="323"/>
    </row>
    <row r="630" spans="2:10" ht="14.95" customHeight="1" x14ac:dyDescent="0.4">
      <c r="B630" s="323"/>
      <c r="C630" s="323"/>
      <c r="D630" s="323"/>
      <c r="E630" s="323"/>
      <c r="F630" s="323"/>
      <c r="G630" s="323"/>
      <c r="H630" s="323"/>
      <c r="I630" s="323"/>
      <c r="J630" s="323"/>
    </row>
    <row r="631" spans="2:10" ht="14.95" customHeight="1" x14ac:dyDescent="0.4">
      <c r="B631" s="323"/>
      <c r="C631" s="323"/>
      <c r="D631" s="323"/>
      <c r="E631" s="323"/>
      <c r="F631" s="323"/>
      <c r="G631" s="323"/>
      <c r="H631" s="323"/>
      <c r="I631" s="323"/>
      <c r="J631" s="323"/>
    </row>
    <row r="632" spans="2:10" ht="14.95" customHeight="1" x14ac:dyDescent="0.4">
      <c r="B632" s="323"/>
      <c r="C632" s="323"/>
      <c r="D632" s="323"/>
      <c r="E632" s="323"/>
      <c r="F632" s="323"/>
      <c r="G632" s="323"/>
      <c r="H632" s="323"/>
      <c r="I632" s="323"/>
      <c r="J632" s="323"/>
    </row>
    <row r="633" spans="2:10" ht="14.95" customHeight="1" x14ac:dyDescent="0.4">
      <c r="B633" s="323"/>
      <c r="C633" s="323"/>
      <c r="D633" s="323"/>
      <c r="E633" s="323"/>
      <c r="F633" s="323"/>
      <c r="G633" s="323"/>
      <c r="H633" s="323"/>
      <c r="I633" s="323"/>
      <c r="J633" s="323"/>
    </row>
    <row r="634" spans="2:10" ht="14.95" customHeight="1" x14ac:dyDescent="0.4">
      <c r="B634" s="323"/>
      <c r="C634" s="323"/>
      <c r="D634" s="323"/>
      <c r="E634" s="323"/>
      <c r="F634" s="323"/>
      <c r="G634" s="323"/>
      <c r="H634" s="323"/>
      <c r="I634" s="323"/>
      <c r="J634" s="323"/>
    </row>
    <row r="635" spans="2:10" ht="14.95" customHeight="1" x14ac:dyDescent="0.4">
      <c r="B635" s="323"/>
      <c r="C635" s="323"/>
      <c r="D635" s="323"/>
      <c r="E635" s="323"/>
      <c r="F635" s="323"/>
      <c r="G635" s="323"/>
      <c r="H635" s="323"/>
      <c r="I635" s="323"/>
      <c r="J635" s="323"/>
    </row>
    <row r="636" spans="2:10" ht="14.95" customHeight="1" x14ac:dyDescent="0.4">
      <c r="B636" s="323"/>
      <c r="C636" s="323"/>
      <c r="D636" s="323"/>
      <c r="E636" s="323"/>
      <c r="F636" s="323"/>
      <c r="G636" s="323"/>
      <c r="H636" s="323"/>
      <c r="I636" s="323"/>
      <c r="J636" s="323"/>
    </row>
    <row r="637" spans="2:10" ht="14.95" customHeight="1" x14ac:dyDescent="0.4">
      <c r="B637" s="323"/>
      <c r="C637" s="323"/>
      <c r="D637" s="323"/>
      <c r="E637" s="323"/>
      <c r="F637" s="323"/>
      <c r="G637" s="323"/>
      <c r="H637" s="323"/>
      <c r="I637" s="323"/>
      <c r="J637" s="323"/>
    </row>
    <row r="638" spans="2:10" ht="14.95" customHeight="1" x14ac:dyDescent="0.4">
      <c r="B638" s="323"/>
      <c r="C638" s="323"/>
      <c r="D638" s="323"/>
      <c r="E638" s="323"/>
      <c r="F638" s="323"/>
      <c r="G638" s="323"/>
      <c r="H638" s="323"/>
      <c r="I638" s="323"/>
      <c r="J638" s="323"/>
    </row>
    <row r="639" spans="2:10" ht="14.95" customHeight="1" x14ac:dyDescent="0.4">
      <c r="B639" s="323"/>
      <c r="C639" s="323"/>
      <c r="D639" s="323"/>
      <c r="E639" s="323"/>
      <c r="F639" s="323"/>
      <c r="G639" s="323"/>
      <c r="H639" s="323"/>
      <c r="I639" s="323"/>
      <c r="J639" s="323"/>
    </row>
    <row r="640" spans="2:10" ht="14.95" customHeight="1" x14ac:dyDescent="0.4">
      <c r="B640" s="323"/>
      <c r="C640" s="323"/>
      <c r="D640" s="323"/>
      <c r="E640" s="323"/>
      <c r="F640" s="323"/>
      <c r="G640" s="323"/>
      <c r="H640" s="323"/>
      <c r="I640" s="323"/>
      <c r="J640" s="323"/>
    </row>
    <row r="641" spans="2:10" ht="14.95" customHeight="1" x14ac:dyDescent="0.4">
      <c r="B641" s="323"/>
      <c r="C641" s="323"/>
      <c r="D641" s="323"/>
      <c r="E641" s="323"/>
      <c r="F641" s="323"/>
      <c r="G641" s="323"/>
      <c r="H641" s="323"/>
      <c r="I641" s="323"/>
      <c r="J641" s="323"/>
    </row>
    <row r="642" spans="2:10" ht="14.95" customHeight="1" x14ac:dyDescent="0.4">
      <c r="B642" s="323"/>
      <c r="C642" s="323"/>
      <c r="D642" s="323"/>
      <c r="E642" s="323"/>
      <c r="F642" s="323"/>
      <c r="G642" s="323"/>
      <c r="H642" s="323"/>
      <c r="I642" s="323"/>
      <c r="J642" s="323"/>
    </row>
    <row r="643" spans="2:10" ht="14.95" customHeight="1" x14ac:dyDescent="0.4">
      <c r="B643" s="323"/>
      <c r="C643" s="323"/>
      <c r="D643" s="323"/>
      <c r="E643" s="323"/>
      <c r="F643" s="323"/>
      <c r="G643" s="323"/>
      <c r="H643" s="323"/>
      <c r="I643" s="323"/>
      <c r="J643" s="323"/>
    </row>
    <row r="644" spans="2:10" ht="14.95" customHeight="1" x14ac:dyDescent="0.4">
      <c r="B644" s="323"/>
      <c r="C644" s="323"/>
      <c r="D644" s="323"/>
      <c r="E644" s="323"/>
      <c r="F644" s="323"/>
      <c r="G644" s="323"/>
      <c r="H644" s="323"/>
      <c r="I644" s="323"/>
      <c r="J644" s="323"/>
    </row>
    <row r="645" spans="2:10" ht="14.95" customHeight="1" x14ac:dyDescent="0.4">
      <c r="B645" s="323"/>
      <c r="C645" s="323"/>
      <c r="D645" s="323"/>
      <c r="E645" s="323"/>
      <c r="F645" s="323"/>
      <c r="G645" s="323"/>
      <c r="H645" s="323"/>
      <c r="I645" s="323"/>
      <c r="J645" s="323"/>
    </row>
    <row r="646" spans="2:10" ht="14.95" customHeight="1" x14ac:dyDescent="0.4">
      <c r="B646" s="323"/>
      <c r="C646" s="323"/>
      <c r="D646" s="323"/>
      <c r="E646" s="323"/>
      <c r="F646" s="323"/>
      <c r="G646" s="323"/>
      <c r="H646" s="323"/>
      <c r="I646" s="323"/>
      <c r="J646" s="323"/>
    </row>
    <row r="647" spans="2:10" ht="14.95" customHeight="1" x14ac:dyDescent="0.4">
      <c r="B647" s="323"/>
      <c r="C647" s="323"/>
      <c r="D647" s="323"/>
      <c r="E647" s="323"/>
      <c r="F647" s="323"/>
      <c r="G647" s="323"/>
      <c r="H647" s="323"/>
      <c r="I647" s="323"/>
      <c r="J647" s="323"/>
    </row>
    <row r="648" spans="2:10" ht="14.95" customHeight="1" x14ac:dyDescent="0.4">
      <c r="B648" s="323"/>
      <c r="C648" s="323"/>
      <c r="D648" s="323"/>
      <c r="E648" s="323"/>
      <c r="F648" s="323"/>
      <c r="G648" s="323"/>
      <c r="H648" s="323"/>
      <c r="I648" s="323"/>
      <c r="J648" s="323"/>
    </row>
    <row r="649" spans="2:10" ht="14.95" customHeight="1" x14ac:dyDescent="0.4">
      <c r="B649" s="323"/>
      <c r="C649" s="323"/>
      <c r="D649" s="323"/>
      <c r="E649" s="323"/>
      <c r="F649" s="323"/>
      <c r="G649" s="323"/>
      <c r="H649" s="323"/>
      <c r="I649" s="323"/>
      <c r="J649" s="323"/>
    </row>
    <row r="650" spans="2:10" ht="14.95" customHeight="1" x14ac:dyDescent="0.4">
      <c r="B650" s="323"/>
      <c r="C650" s="323"/>
      <c r="D650" s="323"/>
      <c r="E650" s="323"/>
      <c r="F650" s="323"/>
      <c r="G650" s="323"/>
      <c r="H650" s="323"/>
      <c r="I650" s="323"/>
      <c r="J650" s="323"/>
    </row>
    <row r="651" spans="2:10" ht="14.95" customHeight="1" x14ac:dyDescent="0.4">
      <c r="B651" s="323"/>
      <c r="C651" s="323"/>
      <c r="D651" s="323"/>
      <c r="E651" s="323"/>
      <c r="F651" s="323"/>
      <c r="G651" s="323"/>
      <c r="H651" s="323"/>
      <c r="I651" s="323"/>
      <c r="J651" s="323"/>
    </row>
    <row r="652" spans="2:10" ht="14.95" customHeight="1" x14ac:dyDescent="0.4">
      <c r="B652" s="323"/>
      <c r="C652" s="323"/>
      <c r="D652" s="323"/>
      <c r="E652" s="323"/>
      <c r="F652" s="323"/>
      <c r="G652" s="323"/>
      <c r="H652" s="323"/>
      <c r="I652" s="323"/>
      <c r="J652" s="323"/>
    </row>
    <row r="653" spans="2:10" ht="14.95" customHeight="1" x14ac:dyDescent="0.4">
      <c r="B653" s="323"/>
      <c r="C653" s="323"/>
      <c r="D653" s="323"/>
      <c r="E653" s="323"/>
      <c r="F653" s="323"/>
      <c r="G653" s="323"/>
      <c r="H653" s="323"/>
      <c r="I653" s="323"/>
      <c r="J653" s="323"/>
    </row>
    <row r="654" spans="2:10" ht="14.95" customHeight="1" x14ac:dyDescent="0.4">
      <c r="B654" s="323"/>
      <c r="C654" s="323"/>
      <c r="D654" s="323"/>
      <c r="E654" s="323"/>
      <c r="F654" s="323"/>
      <c r="G654" s="323"/>
      <c r="H654" s="323"/>
      <c r="I654" s="323"/>
      <c r="J654" s="323"/>
    </row>
    <row r="655" spans="2:10" ht="14.95" customHeight="1" x14ac:dyDescent="0.4">
      <c r="B655" s="323"/>
      <c r="C655" s="323"/>
      <c r="D655" s="323"/>
      <c r="E655" s="323"/>
      <c r="F655" s="323"/>
      <c r="G655" s="323"/>
      <c r="H655" s="323"/>
      <c r="I655" s="323"/>
      <c r="J655" s="323"/>
    </row>
    <row r="656" spans="2:10" ht="14.95" customHeight="1" x14ac:dyDescent="0.4">
      <c r="B656" s="323"/>
      <c r="C656" s="323"/>
      <c r="D656" s="323"/>
      <c r="E656" s="323"/>
      <c r="F656" s="323"/>
      <c r="G656" s="323"/>
      <c r="H656" s="323"/>
      <c r="I656" s="323"/>
      <c r="J656" s="323"/>
    </row>
    <row r="657" spans="2:10" ht="14.95" customHeight="1" x14ac:dyDescent="0.4">
      <c r="B657" s="323"/>
      <c r="C657" s="323"/>
      <c r="D657" s="323"/>
      <c r="E657" s="323"/>
      <c r="F657" s="323"/>
      <c r="G657" s="323"/>
      <c r="H657" s="323"/>
      <c r="I657" s="323"/>
      <c r="J657" s="323"/>
    </row>
    <row r="658" spans="2:10" ht="14.95" customHeight="1" x14ac:dyDescent="0.4">
      <c r="B658" s="323"/>
      <c r="C658" s="323"/>
      <c r="D658" s="323"/>
      <c r="E658" s="323"/>
      <c r="F658" s="323"/>
      <c r="G658" s="323"/>
      <c r="H658" s="323"/>
      <c r="I658" s="323"/>
      <c r="J658" s="323"/>
    </row>
    <row r="659" spans="2:10" ht="14.95" customHeight="1" x14ac:dyDescent="0.4">
      <c r="B659" s="323"/>
      <c r="C659" s="323"/>
      <c r="D659" s="323"/>
      <c r="E659" s="323"/>
      <c r="F659" s="323"/>
      <c r="G659" s="323"/>
      <c r="H659" s="323"/>
      <c r="I659" s="323"/>
      <c r="J659" s="323"/>
    </row>
    <row r="660" spans="2:10" ht="14.95" customHeight="1" x14ac:dyDescent="0.4">
      <c r="B660" s="323"/>
      <c r="C660" s="323"/>
      <c r="D660" s="323"/>
      <c r="E660" s="323"/>
      <c r="F660" s="323"/>
      <c r="G660" s="323"/>
      <c r="H660" s="323"/>
      <c r="I660" s="323"/>
      <c r="J660" s="323"/>
    </row>
    <row r="661" spans="2:10" ht="14.95" customHeight="1" x14ac:dyDescent="0.4">
      <c r="B661" s="323"/>
      <c r="C661" s="323"/>
      <c r="D661" s="323"/>
      <c r="E661" s="323"/>
      <c r="F661" s="323"/>
      <c r="G661" s="323"/>
      <c r="H661" s="323"/>
      <c r="I661" s="323"/>
      <c r="J661" s="323"/>
    </row>
    <row r="662" spans="2:10" ht="14.95" customHeight="1" x14ac:dyDescent="0.4">
      <c r="B662" s="323"/>
      <c r="C662" s="323"/>
      <c r="D662" s="323"/>
      <c r="E662" s="323"/>
      <c r="F662" s="323"/>
      <c r="G662" s="323"/>
      <c r="H662" s="323"/>
      <c r="I662" s="323"/>
      <c r="J662" s="323"/>
    </row>
    <row r="663" spans="2:10" ht="14.95" customHeight="1" x14ac:dyDescent="0.4">
      <c r="B663" s="323"/>
      <c r="C663" s="323"/>
      <c r="D663" s="323"/>
      <c r="E663" s="323"/>
      <c r="F663" s="323"/>
      <c r="G663" s="323"/>
      <c r="H663" s="323"/>
      <c r="I663" s="323"/>
      <c r="J663" s="323"/>
    </row>
    <row r="664" spans="2:10" ht="14.95" customHeight="1" x14ac:dyDescent="0.4">
      <c r="B664" s="323"/>
      <c r="C664" s="323"/>
      <c r="D664" s="323"/>
      <c r="E664" s="323"/>
      <c r="F664" s="323"/>
      <c r="G664" s="323"/>
      <c r="H664" s="323"/>
      <c r="I664" s="323"/>
      <c r="J664" s="323"/>
    </row>
    <row r="665" spans="2:10" ht="14.95" customHeight="1" x14ac:dyDescent="0.4">
      <c r="B665" s="323"/>
      <c r="C665" s="323"/>
      <c r="D665" s="323"/>
      <c r="E665" s="323"/>
      <c r="F665" s="323"/>
      <c r="G665" s="323"/>
      <c r="H665" s="323"/>
      <c r="I665" s="323"/>
      <c r="J665" s="323"/>
    </row>
    <row r="666" spans="2:10" ht="14.95" customHeight="1" x14ac:dyDescent="0.4">
      <c r="B666" s="323"/>
      <c r="C666" s="323"/>
      <c r="D666" s="323"/>
      <c r="E666" s="323"/>
      <c r="F666" s="323"/>
      <c r="G666" s="323"/>
      <c r="H666" s="323"/>
      <c r="I666" s="323"/>
      <c r="J666" s="323"/>
    </row>
    <row r="667" spans="2:10" ht="14.95" customHeight="1" x14ac:dyDescent="0.4">
      <c r="B667" s="323"/>
      <c r="C667" s="323"/>
      <c r="D667" s="323"/>
      <c r="E667" s="323"/>
      <c r="F667" s="323"/>
      <c r="G667" s="323"/>
      <c r="H667" s="323"/>
      <c r="I667" s="323"/>
      <c r="J667" s="323"/>
    </row>
    <row r="668" spans="2:10" ht="14.95" customHeight="1" x14ac:dyDescent="0.4">
      <c r="B668" s="323"/>
      <c r="C668" s="323"/>
      <c r="D668" s="323"/>
      <c r="E668" s="323"/>
      <c r="F668" s="323"/>
      <c r="G668" s="323"/>
      <c r="H668" s="323"/>
      <c r="I668" s="323"/>
      <c r="J668" s="323"/>
    </row>
    <row r="669" spans="2:10" ht="14.95" customHeight="1" x14ac:dyDescent="0.4">
      <c r="B669" s="323"/>
      <c r="C669" s="323"/>
      <c r="D669" s="323"/>
      <c r="E669" s="323"/>
      <c r="F669" s="323"/>
      <c r="G669" s="323"/>
      <c r="H669" s="323"/>
      <c r="I669" s="323"/>
      <c r="J669" s="323"/>
    </row>
    <row r="670" spans="2:10" ht="14.95" customHeight="1" x14ac:dyDescent="0.4">
      <c r="B670" s="323"/>
      <c r="C670" s="323"/>
      <c r="D670" s="323"/>
      <c r="E670" s="323"/>
      <c r="F670" s="323"/>
      <c r="G670" s="323"/>
      <c r="H670" s="323"/>
      <c r="I670" s="323"/>
      <c r="J670" s="323"/>
    </row>
    <row r="671" spans="2:10" ht="14.95" customHeight="1" x14ac:dyDescent="0.4">
      <c r="B671" s="323"/>
      <c r="C671" s="323"/>
      <c r="D671" s="323"/>
      <c r="E671" s="323"/>
      <c r="F671" s="323"/>
      <c r="G671" s="323"/>
      <c r="H671" s="323"/>
      <c r="I671" s="323"/>
      <c r="J671" s="323"/>
    </row>
    <row r="672" spans="2:10" ht="14.95" customHeight="1" x14ac:dyDescent="0.4">
      <c r="B672" s="323"/>
      <c r="C672" s="323"/>
      <c r="D672" s="323"/>
      <c r="E672" s="323"/>
      <c r="F672" s="323"/>
      <c r="G672" s="323"/>
      <c r="H672" s="323"/>
      <c r="I672" s="323"/>
      <c r="J672" s="323"/>
    </row>
    <row r="673" spans="2:10" ht="14.95" customHeight="1" x14ac:dyDescent="0.4">
      <c r="B673" s="323"/>
      <c r="C673" s="323"/>
      <c r="D673" s="323"/>
      <c r="E673" s="323"/>
      <c r="F673" s="323"/>
      <c r="G673" s="323"/>
      <c r="H673" s="323"/>
      <c r="I673" s="323"/>
      <c r="J673" s="323"/>
    </row>
    <row r="674" spans="2:10" ht="14.95" customHeight="1" x14ac:dyDescent="0.4">
      <c r="B674" s="323"/>
      <c r="C674" s="323"/>
      <c r="D674" s="323"/>
      <c r="E674" s="323"/>
      <c r="F674" s="323"/>
      <c r="G674" s="323"/>
      <c r="H674" s="323"/>
      <c r="I674" s="323"/>
      <c r="J674" s="323"/>
    </row>
    <row r="675" spans="2:10" ht="14.95" customHeight="1" x14ac:dyDescent="0.4">
      <c r="B675" s="323"/>
      <c r="C675" s="323"/>
      <c r="D675" s="323"/>
      <c r="E675" s="323"/>
      <c r="F675" s="323"/>
      <c r="G675" s="323"/>
      <c r="H675" s="323"/>
      <c r="I675" s="323"/>
      <c r="J675" s="323"/>
    </row>
    <row r="676" spans="2:10" ht="14.95" customHeight="1" x14ac:dyDescent="0.4">
      <c r="B676" s="323"/>
      <c r="C676" s="323"/>
      <c r="D676" s="323"/>
      <c r="E676" s="323"/>
      <c r="F676" s="323"/>
      <c r="G676" s="323"/>
      <c r="H676" s="323"/>
      <c r="I676" s="323"/>
      <c r="J676" s="323"/>
    </row>
    <row r="677" spans="2:10" ht="14.95" customHeight="1" x14ac:dyDescent="0.4">
      <c r="B677" s="323"/>
      <c r="C677" s="323"/>
      <c r="D677" s="323"/>
      <c r="E677" s="323"/>
      <c r="F677" s="323"/>
      <c r="G677" s="323"/>
      <c r="H677" s="323"/>
      <c r="I677" s="323"/>
      <c r="J677" s="323"/>
    </row>
    <row r="678" spans="2:10" ht="14.95" customHeight="1" x14ac:dyDescent="0.4">
      <c r="B678" s="323"/>
      <c r="C678" s="323"/>
      <c r="D678" s="323"/>
      <c r="E678" s="323"/>
      <c r="F678" s="323"/>
      <c r="G678" s="323"/>
      <c r="H678" s="323"/>
      <c r="I678" s="323"/>
      <c r="J678" s="323"/>
    </row>
    <row r="679" spans="2:10" ht="14.95" customHeight="1" x14ac:dyDescent="0.4">
      <c r="B679" s="323"/>
      <c r="C679" s="323"/>
      <c r="D679" s="323"/>
      <c r="E679" s="323"/>
      <c r="F679" s="323"/>
      <c r="G679" s="323"/>
      <c r="H679" s="323"/>
      <c r="I679" s="323"/>
      <c r="J679" s="323"/>
    </row>
    <row r="680" spans="2:10" ht="14.95" customHeight="1" x14ac:dyDescent="0.4">
      <c r="B680" s="323"/>
      <c r="C680" s="323"/>
      <c r="D680" s="323"/>
      <c r="E680" s="323"/>
      <c r="F680" s="323"/>
      <c r="G680" s="323"/>
      <c r="H680" s="323"/>
      <c r="I680" s="323"/>
      <c r="J680" s="323"/>
    </row>
    <row r="681" spans="2:10" ht="14.95" customHeight="1" x14ac:dyDescent="0.4">
      <c r="B681" s="323"/>
      <c r="C681" s="323"/>
      <c r="D681" s="323"/>
      <c r="E681" s="323"/>
      <c r="F681" s="323"/>
      <c r="G681" s="323"/>
      <c r="H681" s="323"/>
      <c r="I681" s="323"/>
      <c r="J681" s="323"/>
    </row>
    <row r="682" spans="2:10" ht="14.95" customHeight="1" x14ac:dyDescent="0.4">
      <c r="B682" s="323"/>
      <c r="C682" s="323"/>
      <c r="D682" s="323"/>
      <c r="E682" s="323"/>
      <c r="F682" s="323"/>
      <c r="G682" s="323"/>
      <c r="H682" s="323"/>
      <c r="I682" s="323"/>
      <c r="J682" s="323"/>
    </row>
    <row r="683" spans="2:10" ht="14.95" customHeight="1" x14ac:dyDescent="0.4">
      <c r="B683" s="323"/>
      <c r="C683" s="323"/>
      <c r="D683" s="323"/>
      <c r="E683" s="323"/>
      <c r="F683" s="323"/>
      <c r="G683" s="323"/>
      <c r="H683" s="323"/>
      <c r="I683" s="323"/>
      <c r="J683" s="323"/>
    </row>
    <row r="684" spans="2:10" ht="14.95" customHeight="1" x14ac:dyDescent="0.4">
      <c r="B684" s="323"/>
      <c r="C684" s="323"/>
      <c r="D684" s="323"/>
      <c r="E684" s="323"/>
      <c r="F684" s="323"/>
      <c r="G684" s="323"/>
      <c r="H684" s="323"/>
      <c r="I684" s="323"/>
      <c r="J684" s="323"/>
    </row>
    <row r="685" spans="2:10" ht="14.95" customHeight="1" x14ac:dyDescent="0.4">
      <c r="B685" s="323"/>
      <c r="C685" s="323"/>
      <c r="D685" s="323"/>
      <c r="E685" s="323"/>
      <c r="F685" s="323"/>
      <c r="G685" s="323"/>
      <c r="H685" s="323"/>
      <c r="I685" s="323"/>
      <c r="J685" s="323"/>
    </row>
    <row r="686" spans="2:10" ht="14.95" customHeight="1" x14ac:dyDescent="0.4">
      <c r="B686" s="323"/>
      <c r="C686" s="323"/>
      <c r="D686" s="323"/>
      <c r="E686" s="323"/>
      <c r="F686" s="323"/>
      <c r="G686" s="323"/>
      <c r="H686" s="323"/>
      <c r="I686" s="323"/>
      <c r="J686" s="323"/>
    </row>
    <row r="687" spans="2:10" ht="14.95" customHeight="1" x14ac:dyDescent="0.4">
      <c r="B687" s="323"/>
      <c r="C687" s="323"/>
      <c r="D687" s="323"/>
      <c r="E687" s="323"/>
      <c r="F687" s="323"/>
      <c r="G687" s="323"/>
      <c r="H687" s="323"/>
      <c r="I687" s="323"/>
      <c r="J687" s="323"/>
    </row>
    <row r="688" spans="2:10" ht="14.95" customHeight="1" x14ac:dyDescent="0.4">
      <c r="B688" s="323"/>
      <c r="C688" s="323"/>
      <c r="D688" s="323"/>
      <c r="E688" s="323"/>
      <c r="F688" s="323"/>
      <c r="G688" s="323"/>
      <c r="H688" s="323"/>
      <c r="I688" s="323"/>
      <c r="J688" s="323"/>
    </row>
    <row r="689" spans="2:10" ht="14.95" customHeight="1" x14ac:dyDescent="0.4">
      <c r="B689" s="323"/>
      <c r="C689" s="323"/>
      <c r="D689" s="323"/>
      <c r="E689" s="323"/>
      <c r="F689" s="323"/>
      <c r="G689" s="323"/>
      <c r="H689" s="323"/>
      <c r="I689" s="323"/>
      <c r="J689" s="323"/>
    </row>
    <row r="690" spans="2:10" ht="14.95" customHeight="1" x14ac:dyDescent="0.4">
      <c r="B690" s="323"/>
      <c r="C690" s="323"/>
      <c r="D690" s="323"/>
      <c r="E690" s="323"/>
      <c r="F690" s="323"/>
      <c r="G690" s="323"/>
      <c r="H690" s="323"/>
      <c r="I690" s="323"/>
      <c r="J690" s="323"/>
    </row>
    <row r="691" spans="2:10" ht="14.95" customHeight="1" x14ac:dyDescent="0.4">
      <c r="B691" s="323"/>
      <c r="C691" s="323"/>
      <c r="D691" s="323"/>
      <c r="E691" s="323"/>
      <c r="F691" s="323"/>
      <c r="G691" s="323"/>
      <c r="H691" s="323"/>
      <c r="I691" s="323"/>
      <c r="J691" s="323"/>
    </row>
    <row r="692" spans="2:10" ht="14.95" customHeight="1" x14ac:dyDescent="0.4">
      <c r="B692" s="323"/>
      <c r="C692" s="323"/>
      <c r="D692" s="323"/>
      <c r="E692" s="323"/>
      <c r="F692" s="323"/>
      <c r="G692" s="323"/>
      <c r="H692" s="323"/>
      <c r="I692" s="323"/>
      <c r="J692" s="323"/>
    </row>
    <row r="693" spans="2:10" ht="14.95" customHeight="1" x14ac:dyDescent="0.4">
      <c r="B693" s="323"/>
      <c r="C693" s="323"/>
      <c r="D693" s="323"/>
      <c r="E693" s="323"/>
      <c r="F693" s="323"/>
      <c r="G693" s="323"/>
      <c r="H693" s="323"/>
      <c r="I693" s="323"/>
      <c r="J693" s="323"/>
    </row>
    <row r="694" spans="2:10" ht="14.95" customHeight="1" x14ac:dyDescent="0.4">
      <c r="B694" s="323"/>
      <c r="C694" s="323"/>
      <c r="D694" s="323"/>
      <c r="E694" s="323"/>
      <c r="F694" s="323"/>
      <c r="G694" s="323"/>
      <c r="H694" s="323"/>
      <c r="I694" s="323"/>
      <c r="J694" s="323"/>
    </row>
    <row r="695" spans="2:10" ht="14.95" customHeight="1" x14ac:dyDescent="0.4">
      <c r="B695" s="323"/>
      <c r="C695" s="323"/>
      <c r="D695" s="323"/>
      <c r="E695" s="323"/>
      <c r="F695" s="323"/>
      <c r="G695" s="323"/>
      <c r="H695" s="323"/>
      <c r="I695" s="323"/>
      <c r="J695" s="323"/>
    </row>
    <row r="696" spans="2:10" ht="14.95" customHeight="1" x14ac:dyDescent="0.4">
      <c r="B696" s="323"/>
      <c r="C696" s="323"/>
      <c r="D696" s="323"/>
      <c r="E696" s="323"/>
      <c r="F696" s="323"/>
      <c r="G696" s="323"/>
      <c r="H696" s="323"/>
      <c r="I696" s="323"/>
      <c r="J696" s="323"/>
    </row>
    <row r="697" spans="2:10" ht="14.95" customHeight="1" x14ac:dyDescent="0.4">
      <c r="B697" s="323"/>
      <c r="C697" s="323"/>
      <c r="D697" s="323"/>
      <c r="E697" s="323"/>
      <c r="F697" s="323"/>
      <c r="G697" s="323"/>
      <c r="H697" s="323"/>
      <c r="I697" s="323"/>
      <c r="J697" s="323"/>
    </row>
    <row r="698" spans="2:10" ht="14.95" customHeight="1" x14ac:dyDescent="0.4">
      <c r="B698" s="323"/>
      <c r="C698" s="323"/>
      <c r="D698" s="323"/>
      <c r="E698" s="323"/>
      <c r="F698" s="323"/>
      <c r="G698" s="323"/>
      <c r="H698" s="323"/>
      <c r="I698" s="323"/>
      <c r="J698" s="323"/>
    </row>
    <row r="699" spans="2:10" ht="14.95" customHeight="1" x14ac:dyDescent="0.4">
      <c r="B699" s="323"/>
      <c r="C699" s="323"/>
      <c r="D699" s="323"/>
      <c r="E699" s="323"/>
      <c r="F699" s="323"/>
      <c r="G699" s="323"/>
      <c r="H699" s="323"/>
      <c r="I699" s="323"/>
      <c r="J699" s="323"/>
    </row>
    <row r="700" spans="2:10" ht="14.95" customHeight="1" x14ac:dyDescent="0.4">
      <c r="B700" s="323"/>
      <c r="C700" s="323"/>
      <c r="D700" s="323"/>
      <c r="E700" s="323"/>
      <c r="F700" s="323"/>
      <c r="G700" s="323"/>
      <c r="H700" s="323"/>
      <c r="I700" s="323"/>
      <c r="J700" s="323"/>
    </row>
    <row r="701" spans="2:10" ht="14.95" customHeight="1" x14ac:dyDescent="0.4">
      <c r="B701" s="323"/>
      <c r="C701" s="323"/>
      <c r="D701" s="323"/>
      <c r="E701" s="323"/>
      <c r="F701" s="323"/>
      <c r="G701" s="323"/>
      <c r="H701" s="323"/>
      <c r="I701" s="323"/>
      <c r="J701" s="323"/>
    </row>
    <row r="702" spans="2:10" ht="14.95" customHeight="1" x14ac:dyDescent="0.4">
      <c r="B702" s="323"/>
      <c r="C702" s="323"/>
      <c r="D702" s="323"/>
      <c r="E702" s="323"/>
      <c r="F702" s="323"/>
      <c r="G702" s="323"/>
      <c r="H702" s="323"/>
      <c r="I702" s="323"/>
      <c r="J702" s="323"/>
    </row>
    <row r="703" spans="2:10" ht="14.95" customHeight="1" x14ac:dyDescent="0.4">
      <c r="B703" s="323"/>
      <c r="C703" s="323"/>
      <c r="D703" s="323"/>
      <c r="E703" s="323"/>
      <c r="F703" s="323"/>
      <c r="G703" s="323"/>
      <c r="H703" s="323"/>
      <c r="I703" s="323"/>
      <c r="J703" s="323"/>
    </row>
    <row r="704" spans="2:10" ht="14.95" customHeight="1" x14ac:dyDescent="0.4">
      <c r="B704" s="323"/>
      <c r="C704" s="323"/>
      <c r="D704" s="323"/>
      <c r="E704" s="323"/>
      <c r="F704" s="323"/>
      <c r="G704" s="323"/>
      <c r="H704" s="323"/>
      <c r="I704" s="323"/>
      <c r="J704" s="323"/>
    </row>
    <row r="705" spans="2:10" ht="14.95" customHeight="1" x14ac:dyDescent="0.4">
      <c r="B705" s="323"/>
      <c r="C705" s="323"/>
      <c r="D705" s="323"/>
      <c r="E705" s="323"/>
      <c r="F705" s="323"/>
      <c r="G705" s="323"/>
      <c r="H705" s="323"/>
      <c r="I705" s="323"/>
      <c r="J705" s="323"/>
    </row>
    <row r="706" spans="2:10" ht="14.95" customHeight="1" x14ac:dyDescent="0.4">
      <c r="B706" s="323"/>
      <c r="C706" s="323"/>
      <c r="D706" s="323"/>
      <c r="E706" s="323"/>
      <c r="F706" s="323"/>
      <c r="G706" s="323"/>
      <c r="H706" s="323"/>
      <c r="I706" s="323"/>
      <c r="J706" s="323"/>
    </row>
    <row r="707" spans="2:10" ht="14.95" customHeight="1" x14ac:dyDescent="0.4">
      <c r="B707" s="323"/>
      <c r="C707" s="323"/>
      <c r="D707" s="323"/>
      <c r="E707" s="323"/>
      <c r="F707" s="323"/>
      <c r="G707" s="323"/>
      <c r="H707" s="323"/>
      <c r="I707" s="323"/>
      <c r="J707" s="323"/>
    </row>
    <row r="708" spans="2:10" ht="14.95" customHeight="1" x14ac:dyDescent="0.4">
      <c r="B708" s="323"/>
      <c r="C708" s="323"/>
      <c r="D708" s="323"/>
      <c r="E708" s="323"/>
      <c r="F708" s="323"/>
      <c r="G708" s="323"/>
      <c r="H708" s="323"/>
      <c r="I708" s="323"/>
      <c r="J708" s="323"/>
    </row>
    <row r="709" spans="2:10" ht="14.95" customHeight="1" x14ac:dyDescent="0.4">
      <c r="B709" s="323"/>
      <c r="C709" s="323"/>
      <c r="D709" s="323"/>
      <c r="E709" s="323"/>
      <c r="F709" s="323"/>
      <c r="G709" s="323"/>
      <c r="H709" s="323"/>
      <c r="I709" s="323"/>
      <c r="J709" s="323"/>
    </row>
    <row r="710" spans="2:10" ht="14.95" customHeight="1" x14ac:dyDescent="0.4">
      <c r="B710" s="323"/>
      <c r="C710" s="323"/>
      <c r="D710" s="323"/>
      <c r="E710" s="323"/>
      <c r="F710" s="323"/>
      <c r="G710" s="323"/>
      <c r="H710" s="323"/>
      <c r="I710" s="323"/>
      <c r="J710" s="323"/>
    </row>
    <row r="711" spans="2:10" ht="14.95" customHeight="1" x14ac:dyDescent="0.4">
      <c r="B711" s="323"/>
      <c r="C711" s="323"/>
      <c r="D711" s="323"/>
      <c r="E711" s="323"/>
      <c r="F711" s="323"/>
      <c r="G711" s="323"/>
      <c r="H711" s="323"/>
      <c r="I711" s="323"/>
      <c r="J711" s="323"/>
    </row>
    <row r="712" spans="2:10" ht="14.95" customHeight="1" x14ac:dyDescent="0.4">
      <c r="B712" s="323"/>
      <c r="C712" s="323"/>
      <c r="D712" s="323"/>
      <c r="E712" s="323"/>
      <c r="F712" s="323"/>
      <c r="G712" s="323"/>
      <c r="H712" s="323"/>
      <c r="I712" s="323"/>
      <c r="J712" s="323"/>
    </row>
    <row r="713" spans="2:10" ht="14.95" customHeight="1" x14ac:dyDescent="0.4">
      <c r="B713" s="323"/>
      <c r="C713" s="323"/>
      <c r="D713" s="323"/>
      <c r="E713" s="323"/>
      <c r="F713" s="323"/>
      <c r="G713" s="323"/>
      <c r="H713" s="323"/>
      <c r="I713" s="323"/>
      <c r="J713" s="323"/>
    </row>
    <row r="714" spans="2:10" ht="14.95" customHeight="1" x14ac:dyDescent="0.4">
      <c r="B714" s="323"/>
      <c r="C714" s="323"/>
      <c r="D714" s="323"/>
      <c r="E714" s="323"/>
      <c r="F714" s="323"/>
      <c r="G714" s="323"/>
      <c r="H714" s="323"/>
      <c r="I714" s="323"/>
      <c r="J714" s="323"/>
    </row>
    <row r="715" spans="2:10" ht="14.95" customHeight="1" x14ac:dyDescent="0.4">
      <c r="B715" s="323"/>
      <c r="C715" s="323"/>
      <c r="D715" s="323"/>
      <c r="E715" s="323"/>
      <c r="F715" s="323"/>
      <c r="G715" s="323"/>
      <c r="H715" s="323"/>
      <c r="I715" s="323"/>
      <c r="J715" s="323"/>
    </row>
    <row r="716" spans="2:10" ht="14.95" customHeight="1" x14ac:dyDescent="0.4">
      <c r="B716" s="323"/>
      <c r="C716" s="323"/>
      <c r="D716" s="323"/>
      <c r="E716" s="323"/>
      <c r="F716" s="323"/>
      <c r="G716" s="323"/>
      <c r="H716" s="323"/>
      <c r="I716" s="323"/>
      <c r="J716" s="323"/>
    </row>
    <row r="717" spans="2:10" ht="14.95" customHeight="1" x14ac:dyDescent="0.4">
      <c r="B717" s="323"/>
      <c r="C717" s="323"/>
      <c r="D717" s="323"/>
      <c r="E717" s="323"/>
      <c r="F717" s="323"/>
      <c r="G717" s="323"/>
      <c r="H717" s="323"/>
      <c r="I717" s="323"/>
      <c r="J717" s="323"/>
    </row>
    <row r="718" spans="2:10" ht="14.95" customHeight="1" x14ac:dyDescent="0.4">
      <c r="B718" s="323"/>
      <c r="C718" s="323"/>
      <c r="D718" s="323"/>
      <c r="E718" s="323"/>
      <c r="F718" s="323"/>
      <c r="G718" s="323"/>
      <c r="H718" s="323"/>
      <c r="I718" s="323"/>
      <c r="J718" s="323"/>
    </row>
    <row r="719" spans="2:10" ht="14.95" customHeight="1" x14ac:dyDescent="0.4">
      <c r="B719" s="323"/>
      <c r="C719" s="323"/>
      <c r="D719" s="323"/>
      <c r="E719" s="323"/>
      <c r="F719" s="323"/>
      <c r="G719" s="323"/>
      <c r="H719" s="323"/>
      <c r="I719" s="323"/>
      <c r="J719" s="323"/>
    </row>
    <row r="720" spans="2:10" ht="14.95" customHeight="1" x14ac:dyDescent="0.4">
      <c r="B720" s="323"/>
      <c r="C720" s="323"/>
      <c r="D720" s="323"/>
      <c r="E720" s="323"/>
      <c r="F720" s="323"/>
      <c r="G720" s="323"/>
      <c r="H720" s="323"/>
      <c r="I720" s="323"/>
      <c r="J720" s="323"/>
    </row>
    <row r="721" spans="2:10" ht="14.95" customHeight="1" x14ac:dyDescent="0.4">
      <c r="B721" s="323"/>
      <c r="C721" s="323"/>
      <c r="D721" s="323"/>
      <c r="E721" s="323"/>
      <c r="F721" s="323"/>
      <c r="G721" s="323"/>
      <c r="H721" s="323"/>
      <c r="I721" s="323"/>
      <c r="J721" s="323"/>
    </row>
    <row r="722" spans="2:10" ht="14.95" customHeight="1" x14ac:dyDescent="0.4">
      <c r="B722" s="323"/>
      <c r="C722" s="323"/>
      <c r="D722" s="323"/>
      <c r="E722" s="323"/>
      <c r="F722" s="323"/>
      <c r="G722" s="323"/>
      <c r="H722" s="323"/>
      <c r="I722" s="323"/>
      <c r="J722" s="323"/>
    </row>
    <row r="723" spans="2:10" ht="14.95" customHeight="1" x14ac:dyDescent="0.4">
      <c r="B723" s="323"/>
      <c r="C723" s="323"/>
      <c r="D723" s="323"/>
      <c r="E723" s="323"/>
      <c r="F723" s="323"/>
      <c r="G723" s="323"/>
      <c r="H723" s="323"/>
      <c r="I723" s="323"/>
      <c r="J723" s="323"/>
    </row>
    <row r="724" spans="2:10" ht="14.95" customHeight="1" x14ac:dyDescent="0.4">
      <c r="B724" s="323"/>
      <c r="C724" s="323"/>
      <c r="D724" s="323"/>
      <c r="E724" s="323"/>
      <c r="F724" s="323"/>
      <c r="G724" s="323"/>
      <c r="H724" s="323"/>
      <c r="I724" s="323"/>
      <c r="J724" s="323"/>
    </row>
    <row r="725" spans="2:10" ht="14.95" customHeight="1" x14ac:dyDescent="0.4">
      <c r="B725" s="323"/>
      <c r="C725" s="323"/>
      <c r="D725" s="323"/>
      <c r="E725" s="323"/>
      <c r="F725" s="323"/>
      <c r="G725" s="323"/>
      <c r="H725" s="323"/>
      <c r="I725" s="323"/>
      <c r="J725" s="323"/>
    </row>
    <row r="726" spans="2:10" ht="14.95" customHeight="1" x14ac:dyDescent="0.4">
      <c r="B726" s="323"/>
      <c r="C726" s="323"/>
      <c r="D726" s="323"/>
      <c r="E726" s="323"/>
      <c r="F726" s="323"/>
      <c r="G726" s="323"/>
      <c r="H726" s="323"/>
      <c r="I726" s="323"/>
      <c r="J726" s="323"/>
    </row>
    <row r="727" spans="2:10" ht="14.95" customHeight="1" x14ac:dyDescent="0.4">
      <c r="B727" s="323"/>
      <c r="C727" s="323"/>
      <c r="D727" s="323"/>
      <c r="E727" s="323"/>
      <c r="F727" s="323"/>
      <c r="G727" s="323"/>
      <c r="H727" s="323"/>
      <c r="I727" s="323"/>
      <c r="J727" s="323"/>
    </row>
    <row r="728" spans="2:10" ht="14.95" customHeight="1" x14ac:dyDescent="0.4">
      <c r="B728" s="323"/>
      <c r="C728" s="323"/>
      <c r="D728" s="323"/>
      <c r="E728" s="323"/>
      <c r="F728" s="323"/>
      <c r="G728" s="323"/>
      <c r="H728" s="323"/>
      <c r="I728" s="323"/>
      <c r="J728" s="323"/>
    </row>
    <row r="729" spans="2:10" ht="14.95" customHeight="1" x14ac:dyDescent="0.4">
      <c r="B729" s="323"/>
      <c r="C729" s="323"/>
      <c r="D729" s="323"/>
      <c r="E729" s="323"/>
      <c r="F729" s="323"/>
      <c r="G729" s="323"/>
      <c r="H729" s="323"/>
      <c r="I729" s="323"/>
      <c r="J729" s="323"/>
    </row>
    <row r="730" spans="2:10" ht="14.95" customHeight="1" x14ac:dyDescent="0.4">
      <c r="B730" s="323"/>
      <c r="C730" s="323"/>
      <c r="D730" s="323"/>
      <c r="E730" s="323"/>
      <c r="F730" s="323"/>
      <c r="G730" s="323"/>
      <c r="H730" s="323"/>
      <c r="I730" s="323"/>
      <c r="J730" s="323"/>
    </row>
    <row r="731" spans="2:10" ht="14.95" customHeight="1" x14ac:dyDescent="0.4">
      <c r="B731" s="323"/>
      <c r="C731" s="323"/>
      <c r="D731" s="323"/>
      <c r="E731" s="323"/>
      <c r="F731" s="323"/>
      <c r="G731" s="323"/>
      <c r="H731" s="323"/>
      <c r="I731" s="323"/>
      <c r="J731" s="323"/>
    </row>
    <row r="732" spans="2:10" ht="14.95" customHeight="1" x14ac:dyDescent="0.4">
      <c r="B732" s="323"/>
      <c r="C732" s="323"/>
      <c r="D732" s="323"/>
      <c r="E732" s="323"/>
      <c r="F732" s="323"/>
      <c r="G732" s="323"/>
      <c r="H732" s="323"/>
      <c r="I732" s="323"/>
      <c r="J732" s="323"/>
    </row>
    <row r="733" spans="2:10" ht="14.95" customHeight="1" x14ac:dyDescent="0.4">
      <c r="B733" s="323"/>
      <c r="C733" s="323"/>
      <c r="D733" s="323"/>
      <c r="E733" s="323"/>
      <c r="F733" s="323"/>
      <c r="G733" s="323"/>
      <c r="H733" s="323"/>
      <c r="I733" s="323"/>
      <c r="J733" s="323"/>
    </row>
    <row r="734" spans="2:10" ht="14.95" customHeight="1" x14ac:dyDescent="0.4">
      <c r="B734" s="323"/>
      <c r="C734" s="323"/>
      <c r="D734" s="323"/>
      <c r="E734" s="323"/>
      <c r="F734" s="323"/>
      <c r="G734" s="323"/>
      <c r="H734" s="323"/>
      <c r="I734" s="323"/>
      <c r="J734" s="323"/>
    </row>
    <row r="735" spans="2:10" ht="14.95" customHeight="1" x14ac:dyDescent="0.4">
      <c r="B735" s="323"/>
      <c r="C735" s="323"/>
      <c r="D735" s="323"/>
      <c r="E735" s="323"/>
      <c r="F735" s="323"/>
      <c r="G735" s="323"/>
      <c r="H735" s="323"/>
      <c r="I735" s="323"/>
      <c r="J735" s="323"/>
    </row>
    <row r="736" spans="2:10" ht="14.95" customHeight="1" x14ac:dyDescent="0.4">
      <c r="B736" s="323"/>
      <c r="C736" s="323"/>
      <c r="D736" s="323"/>
      <c r="E736" s="323"/>
      <c r="F736" s="323"/>
      <c r="G736" s="323"/>
      <c r="H736" s="323"/>
      <c r="I736" s="323"/>
      <c r="J736" s="323"/>
    </row>
    <row r="737" spans="2:10" ht="14.95" customHeight="1" x14ac:dyDescent="0.4">
      <c r="B737" s="323"/>
      <c r="C737" s="323"/>
      <c r="D737" s="323"/>
      <c r="E737" s="323"/>
      <c r="F737" s="323"/>
      <c r="G737" s="323"/>
      <c r="H737" s="323"/>
      <c r="I737" s="323"/>
      <c r="J737" s="323"/>
    </row>
    <row r="738" spans="2:10" ht="14.95" customHeight="1" x14ac:dyDescent="0.4">
      <c r="B738" s="323"/>
      <c r="C738" s="323"/>
      <c r="D738" s="323"/>
      <c r="E738" s="323"/>
      <c r="F738" s="323"/>
      <c r="G738" s="323"/>
      <c r="H738" s="323"/>
      <c r="I738" s="323"/>
      <c r="J738" s="323"/>
    </row>
    <row r="739" spans="2:10" ht="14.95" customHeight="1" x14ac:dyDescent="0.4">
      <c r="B739" s="323"/>
      <c r="C739" s="323"/>
      <c r="D739" s="323"/>
      <c r="E739" s="323"/>
      <c r="F739" s="323"/>
      <c r="G739" s="323"/>
      <c r="H739" s="323"/>
      <c r="I739" s="323"/>
      <c r="J739" s="323"/>
    </row>
    <row r="740" spans="2:10" ht="14.95" customHeight="1" x14ac:dyDescent="0.4">
      <c r="B740" s="323"/>
      <c r="C740" s="323"/>
      <c r="D740" s="323"/>
      <c r="E740" s="323"/>
      <c r="F740" s="323"/>
      <c r="G740" s="323"/>
      <c r="H740" s="323"/>
      <c r="I740" s="323"/>
      <c r="J740" s="323"/>
    </row>
    <row r="741" spans="2:10" ht="14.95" customHeight="1" x14ac:dyDescent="0.4">
      <c r="B741" s="323"/>
      <c r="C741" s="323"/>
      <c r="D741" s="323"/>
      <c r="E741" s="323"/>
      <c r="F741" s="323"/>
      <c r="G741" s="323"/>
      <c r="H741" s="323"/>
      <c r="I741" s="323"/>
      <c r="J741" s="323"/>
    </row>
    <row r="742" spans="2:10" ht="14.95" customHeight="1" x14ac:dyDescent="0.4">
      <c r="B742" s="323"/>
      <c r="C742" s="323"/>
      <c r="D742" s="323"/>
      <c r="E742" s="323"/>
      <c r="F742" s="323"/>
      <c r="G742" s="323"/>
      <c r="H742" s="323"/>
      <c r="I742" s="323"/>
      <c r="J742" s="323"/>
    </row>
    <row r="743" spans="2:10" ht="14.95" customHeight="1" x14ac:dyDescent="0.4">
      <c r="B743" s="323"/>
      <c r="C743" s="323"/>
      <c r="D743" s="323"/>
      <c r="E743" s="323"/>
      <c r="F743" s="323"/>
      <c r="G743" s="323"/>
      <c r="H743" s="323"/>
      <c r="I743" s="323"/>
      <c r="J743" s="323"/>
    </row>
    <row r="744" spans="2:10" ht="14.95" customHeight="1" x14ac:dyDescent="0.4">
      <c r="B744" s="323"/>
      <c r="C744" s="323"/>
      <c r="D744" s="323"/>
      <c r="E744" s="323"/>
      <c r="F744" s="323"/>
      <c r="G744" s="323"/>
      <c r="H744" s="323"/>
      <c r="I744" s="323"/>
      <c r="J744" s="323"/>
    </row>
    <row r="745" spans="2:10" ht="14.95" customHeight="1" x14ac:dyDescent="0.4">
      <c r="B745" s="323"/>
      <c r="C745" s="323"/>
      <c r="D745" s="323"/>
      <c r="E745" s="323"/>
      <c r="F745" s="323"/>
      <c r="G745" s="323"/>
      <c r="H745" s="323"/>
      <c r="I745" s="323"/>
      <c r="J745" s="323"/>
    </row>
    <row r="746" spans="2:10" ht="14.95" customHeight="1" x14ac:dyDescent="0.4">
      <c r="B746" s="323"/>
      <c r="C746" s="323"/>
      <c r="D746" s="323"/>
      <c r="E746" s="323"/>
      <c r="F746" s="323"/>
      <c r="G746" s="323"/>
      <c r="H746" s="323"/>
      <c r="I746" s="323"/>
      <c r="J746" s="323"/>
    </row>
    <row r="747" spans="2:10" ht="14.95" customHeight="1" x14ac:dyDescent="0.4">
      <c r="B747" s="323"/>
      <c r="C747" s="323"/>
      <c r="D747" s="323"/>
      <c r="E747" s="323"/>
      <c r="F747" s="323"/>
      <c r="G747" s="323"/>
      <c r="H747" s="323"/>
      <c r="I747" s="323"/>
      <c r="J747" s="323"/>
    </row>
    <row r="748" spans="2:10" ht="14.95" customHeight="1" x14ac:dyDescent="0.4">
      <c r="B748" s="323"/>
      <c r="C748" s="323"/>
      <c r="D748" s="323"/>
      <c r="E748" s="323"/>
      <c r="F748" s="323"/>
      <c r="G748" s="323"/>
      <c r="H748" s="323"/>
      <c r="I748" s="323"/>
      <c r="J748" s="323"/>
    </row>
    <row r="749" spans="2:10" ht="14.95" customHeight="1" x14ac:dyDescent="0.4">
      <c r="B749" s="323"/>
      <c r="C749" s="323"/>
      <c r="D749" s="323"/>
      <c r="E749" s="323"/>
      <c r="F749" s="323"/>
      <c r="G749" s="323"/>
      <c r="H749" s="323"/>
      <c r="I749" s="323"/>
      <c r="J749" s="323"/>
    </row>
    <row r="750" spans="2:10" ht="14.95" customHeight="1" x14ac:dyDescent="0.4">
      <c r="B750" s="323"/>
      <c r="C750" s="323"/>
      <c r="D750" s="323"/>
      <c r="E750" s="323"/>
      <c r="F750" s="323"/>
      <c r="G750" s="323"/>
      <c r="H750" s="323"/>
      <c r="I750" s="323"/>
      <c r="J750" s="323"/>
    </row>
    <row r="751" spans="2:10" ht="14.95" customHeight="1" x14ac:dyDescent="0.4">
      <c r="B751" s="323"/>
      <c r="C751" s="323"/>
      <c r="D751" s="323"/>
      <c r="E751" s="323"/>
      <c r="F751" s="323"/>
      <c r="G751" s="323"/>
      <c r="H751" s="323"/>
      <c r="I751" s="323"/>
      <c r="J751" s="323"/>
    </row>
    <row r="752" spans="2:10" ht="14.95" customHeight="1" x14ac:dyDescent="0.4">
      <c r="B752" s="323"/>
      <c r="C752" s="323"/>
      <c r="D752" s="323"/>
      <c r="E752" s="323"/>
      <c r="F752" s="323"/>
      <c r="G752" s="323"/>
      <c r="H752" s="323"/>
      <c r="I752" s="323"/>
      <c r="J752" s="323"/>
    </row>
    <row r="753" spans="2:10" ht="14.95" customHeight="1" x14ac:dyDescent="0.4">
      <c r="B753" s="323"/>
      <c r="C753" s="323"/>
      <c r="D753" s="323"/>
      <c r="E753" s="323"/>
      <c r="F753" s="323"/>
      <c r="G753" s="323"/>
      <c r="H753" s="323"/>
      <c r="I753" s="323"/>
      <c r="J753" s="323"/>
    </row>
    <row r="754" spans="2:10" ht="14.95" customHeight="1" x14ac:dyDescent="0.4">
      <c r="B754" s="323"/>
      <c r="C754" s="323"/>
      <c r="D754" s="323"/>
      <c r="E754" s="323"/>
      <c r="F754" s="323"/>
      <c r="G754" s="323"/>
      <c r="H754" s="323"/>
      <c r="I754" s="323"/>
      <c r="J754" s="323"/>
    </row>
    <row r="755" spans="2:10" ht="14.95" customHeight="1" x14ac:dyDescent="0.4">
      <c r="B755" s="323"/>
      <c r="C755" s="323"/>
      <c r="D755" s="323"/>
      <c r="E755" s="323"/>
      <c r="F755" s="323"/>
      <c r="G755" s="323"/>
      <c r="H755" s="323"/>
      <c r="I755" s="323"/>
      <c r="J755" s="323"/>
    </row>
    <row r="756" spans="2:10" ht="14.95" customHeight="1" x14ac:dyDescent="0.4">
      <c r="B756" s="323"/>
      <c r="C756" s="323"/>
      <c r="D756" s="323"/>
      <c r="E756" s="323"/>
      <c r="F756" s="323"/>
      <c r="G756" s="323"/>
      <c r="H756" s="323"/>
      <c r="I756" s="323"/>
      <c r="J756" s="323"/>
    </row>
    <row r="757" spans="2:10" ht="14.95" customHeight="1" x14ac:dyDescent="0.4">
      <c r="B757" s="323"/>
      <c r="C757" s="323"/>
      <c r="D757" s="323"/>
      <c r="E757" s="323"/>
      <c r="F757" s="323"/>
      <c r="G757" s="323"/>
      <c r="H757" s="323"/>
      <c r="I757" s="323"/>
      <c r="J757" s="323"/>
    </row>
    <row r="758" spans="2:10" ht="14.95" customHeight="1" x14ac:dyDescent="0.4">
      <c r="B758" s="323"/>
      <c r="C758" s="323"/>
      <c r="D758" s="323"/>
      <c r="E758" s="323"/>
      <c r="F758" s="323"/>
      <c r="G758" s="323"/>
      <c r="H758" s="323"/>
      <c r="I758" s="323"/>
      <c r="J758" s="323"/>
    </row>
    <row r="759" spans="2:10" ht="14.95" customHeight="1" x14ac:dyDescent="0.4">
      <c r="B759" s="323"/>
      <c r="C759" s="323"/>
      <c r="D759" s="323"/>
      <c r="E759" s="323"/>
      <c r="F759" s="323"/>
      <c r="G759" s="323"/>
      <c r="H759" s="323"/>
      <c r="I759" s="323"/>
      <c r="J759" s="323"/>
    </row>
    <row r="760" spans="2:10" ht="14.95" customHeight="1" x14ac:dyDescent="0.4">
      <c r="B760" s="323"/>
      <c r="C760" s="323"/>
      <c r="D760" s="323"/>
      <c r="E760" s="323"/>
      <c r="F760" s="323"/>
      <c r="G760" s="323"/>
      <c r="H760" s="323"/>
      <c r="I760" s="323"/>
      <c r="J760" s="323"/>
    </row>
    <row r="761" spans="2:10" ht="14.95" customHeight="1" x14ac:dyDescent="0.4">
      <c r="B761" s="323"/>
      <c r="C761" s="323"/>
      <c r="D761" s="323"/>
      <c r="E761" s="323"/>
      <c r="F761" s="323"/>
      <c r="G761" s="323"/>
      <c r="H761" s="323"/>
      <c r="I761" s="323"/>
      <c r="J761" s="323"/>
    </row>
    <row r="762" spans="2:10" ht="14.95" customHeight="1" x14ac:dyDescent="0.4">
      <c r="B762" s="323"/>
      <c r="C762" s="323"/>
      <c r="D762" s="323"/>
      <c r="E762" s="323"/>
      <c r="F762" s="323"/>
      <c r="G762" s="323"/>
      <c r="H762" s="323"/>
      <c r="I762" s="323"/>
      <c r="J762" s="323"/>
    </row>
    <row r="763" spans="2:10" ht="14.95" customHeight="1" x14ac:dyDescent="0.4">
      <c r="B763" s="323"/>
      <c r="C763" s="323"/>
      <c r="D763" s="323"/>
      <c r="E763" s="323"/>
      <c r="F763" s="323"/>
      <c r="G763" s="323"/>
      <c r="H763" s="323"/>
      <c r="I763" s="323"/>
      <c r="J763" s="323"/>
    </row>
    <row r="764" spans="2:10" ht="14.95" customHeight="1" x14ac:dyDescent="0.4">
      <c r="B764" s="323"/>
      <c r="C764" s="323"/>
      <c r="D764" s="323"/>
      <c r="E764" s="323"/>
      <c r="F764" s="323"/>
      <c r="G764" s="323"/>
      <c r="H764" s="323"/>
      <c r="I764" s="323"/>
      <c r="J764" s="323"/>
    </row>
    <row r="765" spans="2:10" ht="14.95" customHeight="1" x14ac:dyDescent="0.4">
      <c r="B765" s="323"/>
      <c r="C765" s="323"/>
      <c r="D765" s="323"/>
      <c r="E765" s="323"/>
      <c r="F765" s="323"/>
      <c r="G765" s="323"/>
      <c r="H765" s="323"/>
      <c r="I765" s="323"/>
      <c r="J765" s="323"/>
    </row>
    <row r="766" spans="2:10" ht="14.95" customHeight="1" x14ac:dyDescent="0.4">
      <c r="B766" s="323"/>
      <c r="C766" s="323"/>
      <c r="D766" s="323"/>
      <c r="E766" s="323"/>
      <c r="F766" s="323"/>
      <c r="G766" s="323"/>
      <c r="H766" s="323"/>
      <c r="I766" s="323"/>
      <c r="J766" s="323"/>
    </row>
    <row r="767" spans="2:10" ht="14.95" customHeight="1" x14ac:dyDescent="0.4">
      <c r="B767" s="323"/>
      <c r="C767" s="323"/>
      <c r="D767" s="323"/>
      <c r="E767" s="323"/>
      <c r="F767" s="323"/>
      <c r="G767" s="323"/>
      <c r="H767" s="323"/>
      <c r="I767" s="323"/>
      <c r="J767" s="323"/>
    </row>
    <row r="768" spans="2:10" ht="14.95" customHeight="1" x14ac:dyDescent="0.4">
      <c r="B768" s="323"/>
      <c r="C768" s="323"/>
      <c r="D768" s="323"/>
      <c r="E768" s="323"/>
      <c r="F768" s="323"/>
      <c r="G768" s="323"/>
      <c r="H768" s="323"/>
      <c r="I768" s="323"/>
      <c r="J768" s="323"/>
    </row>
    <row r="769" spans="2:10" ht="14.95" customHeight="1" x14ac:dyDescent="0.4">
      <c r="B769" s="323"/>
      <c r="C769" s="323"/>
      <c r="D769" s="323"/>
      <c r="E769" s="323"/>
      <c r="F769" s="323"/>
      <c r="G769" s="323"/>
      <c r="H769" s="323"/>
      <c r="I769" s="323"/>
      <c r="J769" s="323"/>
    </row>
    <row r="770" spans="2:10" ht="14.95" customHeight="1" x14ac:dyDescent="0.4">
      <c r="B770" s="323"/>
      <c r="C770" s="323"/>
      <c r="D770" s="323"/>
      <c r="E770" s="323"/>
      <c r="F770" s="323"/>
      <c r="G770" s="323"/>
      <c r="H770" s="323"/>
      <c r="I770" s="323"/>
      <c r="J770" s="323"/>
    </row>
    <row r="771" spans="2:10" ht="14.95" customHeight="1" x14ac:dyDescent="0.4">
      <c r="B771" s="323"/>
      <c r="C771" s="323"/>
      <c r="D771" s="323"/>
      <c r="E771" s="323"/>
      <c r="F771" s="323"/>
      <c r="G771" s="323"/>
      <c r="H771" s="323"/>
      <c r="I771" s="323"/>
      <c r="J771" s="323"/>
    </row>
    <row r="772" spans="2:10" ht="14.95" customHeight="1" x14ac:dyDescent="0.4">
      <c r="B772" s="323"/>
      <c r="C772" s="323"/>
      <c r="D772" s="323"/>
      <c r="E772" s="323"/>
      <c r="F772" s="323"/>
      <c r="G772" s="323"/>
      <c r="H772" s="323"/>
      <c r="I772" s="323"/>
      <c r="J772" s="323"/>
    </row>
    <row r="773" spans="2:10" ht="14.95" customHeight="1" x14ac:dyDescent="0.4">
      <c r="B773" s="323"/>
      <c r="C773" s="323"/>
      <c r="D773" s="323"/>
      <c r="E773" s="323"/>
      <c r="F773" s="323"/>
      <c r="G773" s="323"/>
      <c r="H773" s="323"/>
      <c r="I773" s="323"/>
      <c r="J773" s="323"/>
    </row>
    <row r="774" spans="2:10" ht="14.95" customHeight="1" x14ac:dyDescent="0.4">
      <c r="B774" s="323"/>
      <c r="C774" s="323"/>
      <c r="D774" s="323"/>
      <c r="E774" s="323"/>
      <c r="F774" s="323"/>
      <c r="G774" s="323"/>
      <c r="H774" s="323"/>
      <c r="I774" s="323"/>
      <c r="J774" s="323"/>
    </row>
    <row r="775" spans="2:10" ht="14.95" customHeight="1" x14ac:dyDescent="0.4">
      <c r="B775" s="323"/>
      <c r="C775" s="323"/>
      <c r="D775" s="323"/>
      <c r="E775" s="323"/>
      <c r="F775" s="323"/>
      <c r="G775" s="323"/>
      <c r="H775" s="323"/>
      <c r="I775" s="323"/>
      <c r="J775" s="323"/>
    </row>
    <row r="776" spans="2:10" ht="14.95" customHeight="1" x14ac:dyDescent="0.4">
      <c r="B776" s="323"/>
      <c r="C776" s="323"/>
      <c r="D776" s="323"/>
      <c r="E776" s="323"/>
      <c r="F776" s="323"/>
      <c r="G776" s="323"/>
      <c r="H776" s="323"/>
      <c r="I776" s="323"/>
      <c r="J776" s="323"/>
    </row>
    <row r="777" spans="2:10" ht="14.95" customHeight="1" x14ac:dyDescent="0.4">
      <c r="B777" s="323"/>
      <c r="C777" s="323"/>
      <c r="D777" s="323"/>
      <c r="E777" s="323"/>
      <c r="F777" s="323"/>
      <c r="G777" s="323"/>
      <c r="H777" s="323"/>
      <c r="I777" s="323"/>
      <c r="J777" s="323"/>
    </row>
    <row r="778" spans="2:10" ht="14.95" customHeight="1" x14ac:dyDescent="0.4">
      <c r="B778" s="323"/>
      <c r="C778" s="323"/>
      <c r="D778" s="323"/>
      <c r="E778" s="323"/>
      <c r="F778" s="323"/>
      <c r="G778" s="323"/>
      <c r="H778" s="323"/>
      <c r="I778" s="323"/>
      <c r="J778" s="323"/>
    </row>
    <row r="779" spans="2:10" ht="14.95" customHeight="1" x14ac:dyDescent="0.4">
      <c r="B779" s="323"/>
      <c r="C779" s="323"/>
      <c r="D779" s="323"/>
      <c r="E779" s="323"/>
      <c r="F779" s="323"/>
      <c r="G779" s="323"/>
      <c r="H779" s="323"/>
      <c r="I779" s="323"/>
      <c r="J779" s="323"/>
    </row>
    <row r="780" spans="2:10" ht="14.95" customHeight="1" x14ac:dyDescent="0.4">
      <c r="B780" s="323"/>
      <c r="C780" s="323"/>
      <c r="D780" s="323"/>
      <c r="E780" s="323"/>
      <c r="F780" s="323"/>
      <c r="G780" s="323"/>
      <c r="H780" s="323"/>
      <c r="I780" s="323"/>
      <c r="J780" s="323"/>
    </row>
    <row r="781" spans="2:10" ht="14.95" customHeight="1" x14ac:dyDescent="0.4">
      <c r="B781" s="323"/>
      <c r="C781" s="323"/>
      <c r="D781" s="323"/>
      <c r="E781" s="323"/>
      <c r="F781" s="323"/>
      <c r="G781" s="323"/>
      <c r="H781" s="323"/>
      <c r="I781" s="323"/>
      <c r="J781" s="323"/>
    </row>
    <row r="782" spans="2:10" ht="14.95" customHeight="1" x14ac:dyDescent="0.4">
      <c r="B782" s="323"/>
      <c r="C782" s="323"/>
      <c r="D782" s="323"/>
      <c r="E782" s="323"/>
      <c r="F782" s="323"/>
      <c r="G782" s="323"/>
      <c r="H782" s="323"/>
      <c r="I782" s="323"/>
      <c r="J782" s="323"/>
    </row>
    <row r="783" spans="2:10" ht="14.95" customHeight="1" x14ac:dyDescent="0.4">
      <c r="B783" s="323"/>
      <c r="C783" s="323"/>
      <c r="D783" s="323"/>
      <c r="E783" s="323"/>
      <c r="F783" s="323"/>
      <c r="G783" s="323"/>
      <c r="H783" s="323"/>
      <c r="I783" s="323"/>
      <c r="J783" s="323"/>
    </row>
    <row r="784" spans="2:10" ht="14.95" customHeight="1" x14ac:dyDescent="0.4">
      <c r="B784" s="323"/>
      <c r="C784" s="323"/>
      <c r="D784" s="323"/>
      <c r="E784" s="323"/>
      <c r="F784" s="323"/>
      <c r="G784" s="323"/>
      <c r="H784" s="323"/>
      <c r="I784" s="323"/>
      <c r="J784" s="323"/>
    </row>
    <row r="785" spans="2:10" ht="14.95" customHeight="1" x14ac:dyDescent="0.4">
      <c r="B785" s="323"/>
      <c r="C785" s="323"/>
      <c r="D785" s="323"/>
      <c r="E785" s="323"/>
      <c r="F785" s="323"/>
      <c r="G785" s="323"/>
      <c r="H785" s="323"/>
      <c r="I785" s="323"/>
      <c r="J785" s="323"/>
    </row>
    <row r="786" spans="2:10" ht="14.95" customHeight="1" x14ac:dyDescent="0.4">
      <c r="B786" s="323"/>
      <c r="C786" s="323"/>
      <c r="D786" s="323"/>
      <c r="E786" s="323"/>
      <c r="F786" s="323"/>
      <c r="G786" s="323"/>
      <c r="H786" s="323"/>
      <c r="I786" s="323"/>
      <c r="J786" s="323"/>
    </row>
    <row r="787" spans="2:10" ht="14.95" customHeight="1" x14ac:dyDescent="0.4">
      <c r="B787" s="323"/>
      <c r="C787" s="323"/>
      <c r="D787" s="323"/>
      <c r="E787" s="323"/>
      <c r="F787" s="323"/>
      <c r="G787" s="323"/>
      <c r="H787" s="323"/>
      <c r="I787" s="323"/>
      <c r="J787" s="323"/>
    </row>
    <row r="788" spans="2:10" ht="14.95" customHeight="1" x14ac:dyDescent="0.4">
      <c r="B788" s="323"/>
      <c r="C788" s="323"/>
      <c r="D788" s="323"/>
      <c r="E788" s="323"/>
      <c r="F788" s="323"/>
      <c r="G788" s="323"/>
      <c r="H788" s="323"/>
      <c r="I788" s="323"/>
      <c r="J788" s="323"/>
    </row>
    <row r="789" spans="2:10" ht="14.95" customHeight="1" x14ac:dyDescent="0.4">
      <c r="B789" s="323"/>
      <c r="C789" s="323"/>
      <c r="D789" s="323"/>
      <c r="E789" s="323"/>
      <c r="F789" s="323"/>
      <c r="G789" s="323"/>
      <c r="H789" s="323"/>
      <c r="I789" s="323"/>
      <c r="J789" s="323"/>
    </row>
    <row r="790" spans="2:10" ht="14.95" customHeight="1" x14ac:dyDescent="0.4">
      <c r="B790" s="323"/>
      <c r="C790" s="323"/>
      <c r="D790" s="323"/>
      <c r="E790" s="323"/>
      <c r="F790" s="323"/>
      <c r="G790" s="323"/>
      <c r="H790" s="323"/>
      <c r="I790" s="323"/>
      <c r="J790" s="323"/>
    </row>
    <row r="791" spans="2:10" ht="14.95" customHeight="1" x14ac:dyDescent="0.4">
      <c r="B791" s="323"/>
      <c r="C791" s="323"/>
      <c r="D791" s="323"/>
      <c r="E791" s="323"/>
      <c r="F791" s="323"/>
      <c r="G791" s="323"/>
      <c r="H791" s="323"/>
      <c r="I791" s="323"/>
      <c r="J791" s="323"/>
    </row>
    <row r="792" spans="2:10" ht="14.95" customHeight="1" x14ac:dyDescent="0.4">
      <c r="B792" s="323"/>
      <c r="C792" s="323"/>
      <c r="D792" s="323"/>
      <c r="E792" s="323"/>
      <c r="F792" s="323"/>
      <c r="G792" s="323"/>
      <c r="H792" s="323"/>
      <c r="I792" s="323"/>
      <c r="J792" s="323"/>
    </row>
    <row r="793" spans="2:10" ht="14.95" customHeight="1" x14ac:dyDescent="0.4">
      <c r="B793" s="323"/>
      <c r="C793" s="323"/>
      <c r="D793" s="323"/>
      <c r="E793" s="323"/>
      <c r="F793" s="323"/>
      <c r="G793" s="323"/>
      <c r="H793" s="323"/>
      <c r="I793" s="323"/>
      <c r="J793" s="323"/>
    </row>
    <row r="794" spans="2:10" ht="14.95" customHeight="1" x14ac:dyDescent="0.4">
      <c r="B794" s="323"/>
      <c r="C794" s="323"/>
      <c r="D794" s="323"/>
      <c r="E794" s="323"/>
      <c r="F794" s="323"/>
      <c r="G794" s="323"/>
      <c r="H794" s="323"/>
      <c r="I794" s="323"/>
      <c r="J794" s="323"/>
    </row>
    <row r="795" spans="2:10" ht="14.95" customHeight="1" x14ac:dyDescent="0.4">
      <c r="B795" s="323"/>
      <c r="C795" s="323"/>
      <c r="D795" s="323"/>
      <c r="E795" s="323"/>
      <c r="F795" s="323"/>
      <c r="G795" s="323"/>
      <c r="H795" s="323"/>
      <c r="I795" s="323"/>
      <c r="J795" s="323"/>
    </row>
    <row r="796" spans="2:10" ht="14.95" customHeight="1" x14ac:dyDescent="0.4">
      <c r="B796" s="323"/>
      <c r="C796" s="323"/>
      <c r="D796" s="323"/>
      <c r="E796" s="323"/>
      <c r="F796" s="323"/>
      <c r="G796" s="323"/>
      <c r="H796" s="323"/>
      <c r="I796" s="323"/>
      <c r="J796" s="323"/>
    </row>
    <row r="797" spans="2:10" ht="14.95" customHeight="1" x14ac:dyDescent="0.4">
      <c r="B797" s="323"/>
      <c r="C797" s="323"/>
      <c r="D797" s="323"/>
      <c r="E797" s="323"/>
      <c r="F797" s="323"/>
      <c r="G797" s="323"/>
      <c r="H797" s="323"/>
      <c r="I797" s="323"/>
      <c r="J797" s="323"/>
    </row>
    <row r="798" spans="2:10" ht="14.95" customHeight="1" x14ac:dyDescent="0.4">
      <c r="B798" s="323"/>
      <c r="C798" s="323"/>
      <c r="D798" s="323"/>
      <c r="E798" s="323"/>
      <c r="F798" s="323"/>
      <c r="G798" s="323"/>
      <c r="H798" s="323"/>
      <c r="I798" s="323"/>
      <c r="J798" s="323"/>
    </row>
    <row r="799" spans="2:10" ht="14.95" customHeight="1" x14ac:dyDescent="0.4">
      <c r="B799" s="323"/>
      <c r="C799" s="323"/>
      <c r="D799" s="323"/>
      <c r="E799" s="323"/>
      <c r="F799" s="323"/>
      <c r="G799" s="323"/>
      <c r="H799" s="323"/>
      <c r="I799" s="323"/>
      <c r="J799" s="323"/>
    </row>
    <row r="800" spans="2:10" ht="14.95" customHeight="1" x14ac:dyDescent="0.4">
      <c r="B800" s="323"/>
      <c r="C800" s="323"/>
      <c r="D800" s="323"/>
      <c r="E800" s="323"/>
      <c r="F800" s="323"/>
      <c r="G800" s="323"/>
      <c r="H800" s="323"/>
      <c r="I800" s="323"/>
      <c r="J800" s="323"/>
    </row>
    <row r="801" spans="2:10" ht="14.95" customHeight="1" x14ac:dyDescent="0.4">
      <c r="B801" s="323"/>
      <c r="C801" s="323"/>
      <c r="D801" s="323"/>
      <c r="E801" s="323"/>
      <c r="F801" s="323"/>
      <c r="G801" s="323"/>
      <c r="H801" s="323"/>
      <c r="I801" s="323"/>
      <c r="J801" s="323"/>
    </row>
    <row r="802" spans="2:10" ht="14.95" customHeight="1" x14ac:dyDescent="0.4">
      <c r="B802" s="323"/>
      <c r="C802" s="323"/>
      <c r="D802" s="323"/>
      <c r="E802" s="323"/>
      <c r="F802" s="323"/>
      <c r="G802" s="323"/>
      <c r="H802" s="323"/>
      <c r="I802" s="323"/>
      <c r="J802" s="323"/>
    </row>
    <row r="803" spans="2:10" ht="14.95" customHeight="1" x14ac:dyDescent="0.4">
      <c r="B803" s="323"/>
      <c r="C803" s="323"/>
      <c r="D803" s="323"/>
      <c r="E803" s="323"/>
      <c r="F803" s="323"/>
      <c r="G803" s="323"/>
      <c r="H803" s="323"/>
      <c r="I803" s="323"/>
      <c r="J803" s="323"/>
    </row>
    <row r="804" spans="2:10" ht="14.95" customHeight="1" x14ac:dyDescent="0.4">
      <c r="B804" s="323"/>
      <c r="C804" s="323"/>
      <c r="D804" s="323"/>
      <c r="E804" s="323"/>
      <c r="F804" s="323"/>
      <c r="G804" s="323"/>
      <c r="H804" s="323"/>
      <c r="I804" s="323"/>
      <c r="J804" s="323"/>
    </row>
    <row r="805" spans="2:10" ht="14.95" customHeight="1" x14ac:dyDescent="0.4">
      <c r="B805" s="323"/>
      <c r="C805" s="323"/>
      <c r="D805" s="323"/>
      <c r="E805" s="323"/>
      <c r="F805" s="323"/>
      <c r="G805" s="323"/>
      <c r="H805" s="323"/>
      <c r="I805" s="323"/>
      <c r="J805" s="323"/>
    </row>
    <row r="806" spans="2:10" ht="14.95" customHeight="1" x14ac:dyDescent="0.4">
      <c r="B806" s="323"/>
      <c r="C806" s="323"/>
      <c r="D806" s="323"/>
      <c r="E806" s="323"/>
      <c r="F806" s="323"/>
      <c r="G806" s="323"/>
      <c r="H806" s="323"/>
      <c r="I806" s="323"/>
      <c r="J806" s="323"/>
    </row>
    <row r="807" spans="2:10" ht="14.95" customHeight="1" x14ac:dyDescent="0.4">
      <c r="B807" s="323"/>
      <c r="C807" s="323"/>
      <c r="D807" s="323"/>
      <c r="E807" s="323"/>
      <c r="F807" s="323"/>
      <c r="G807" s="323"/>
      <c r="H807" s="323"/>
      <c r="I807" s="323"/>
      <c r="J807" s="323"/>
    </row>
    <row r="808" spans="2:10" ht="14.95" customHeight="1" x14ac:dyDescent="0.4">
      <c r="B808" s="323"/>
      <c r="C808" s="323"/>
      <c r="D808" s="323"/>
      <c r="E808" s="323"/>
      <c r="F808" s="323"/>
      <c r="G808" s="323"/>
      <c r="H808" s="323"/>
      <c r="I808" s="323"/>
      <c r="J808" s="323"/>
    </row>
    <row r="809" spans="2:10" ht="14.95" customHeight="1" x14ac:dyDescent="0.4">
      <c r="B809" s="323"/>
      <c r="C809" s="323"/>
      <c r="D809" s="323"/>
      <c r="E809" s="323"/>
      <c r="F809" s="323"/>
      <c r="G809" s="323"/>
      <c r="H809" s="323"/>
      <c r="I809" s="323"/>
      <c r="J809" s="323"/>
    </row>
    <row r="810" spans="2:10" ht="14.95" customHeight="1" x14ac:dyDescent="0.4">
      <c r="B810" s="323"/>
      <c r="C810" s="323"/>
      <c r="D810" s="323"/>
      <c r="E810" s="323"/>
      <c r="F810" s="323"/>
      <c r="G810" s="323"/>
      <c r="H810" s="323"/>
      <c r="I810" s="323"/>
      <c r="J810" s="323"/>
    </row>
    <row r="811" spans="2:10" ht="14.95" customHeight="1" x14ac:dyDescent="0.4">
      <c r="B811" s="323"/>
      <c r="C811" s="323"/>
      <c r="D811" s="323"/>
      <c r="E811" s="323"/>
      <c r="F811" s="323"/>
      <c r="G811" s="323"/>
      <c r="H811" s="323"/>
      <c r="I811" s="323"/>
      <c r="J811" s="323"/>
    </row>
    <row r="812" spans="2:10" ht="14.95" customHeight="1" x14ac:dyDescent="0.4">
      <c r="B812" s="323"/>
      <c r="C812" s="323"/>
      <c r="D812" s="323"/>
      <c r="E812" s="323"/>
      <c r="F812" s="323"/>
      <c r="G812" s="323"/>
      <c r="H812" s="323"/>
      <c r="I812" s="323"/>
      <c r="J812" s="323"/>
    </row>
    <row r="813" spans="2:10" ht="14.95" customHeight="1" x14ac:dyDescent="0.4">
      <c r="B813" s="323"/>
      <c r="C813" s="323"/>
      <c r="D813" s="323"/>
      <c r="E813" s="323"/>
      <c r="F813" s="323"/>
      <c r="G813" s="323"/>
      <c r="H813" s="323"/>
      <c r="I813" s="323"/>
      <c r="J813" s="323"/>
    </row>
    <row r="814" spans="2:10" ht="14.95" customHeight="1" x14ac:dyDescent="0.4">
      <c r="B814" s="323"/>
      <c r="C814" s="323"/>
      <c r="D814" s="323"/>
      <c r="E814" s="323"/>
      <c r="F814" s="323"/>
      <c r="G814" s="323"/>
      <c r="H814" s="323"/>
      <c r="I814" s="323"/>
      <c r="J814" s="323"/>
    </row>
    <row r="815" spans="2:10" ht="14.95" customHeight="1" x14ac:dyDescent="0.4">
      <c r="B815" s="323"/>
      <c r="C815" s="323"/>
      <c r="D815" s="323"/>
      <c r="E815" s="323"/>
      <c r="F815" s="323"/>
      <c r="G815" s="323"/>
      <c r="H815" s="323"/>
      <c r="I815" s="323"/>
      <c r="J815" s="323"/>
    </row>
    <row r="816" spans="2:10" ht="14.95" customHeight="1" x14ac:dyDescent="0.4">
      <c r="B816" s="323"/>
      <c r="C816" s="323"/>
      <c r="D816" s="323"/>
      <c r="E816" s="323"/>
      <c r="F816" s="323"/>
      <c r="G816" s="323"/>
      <c r="H816" s="323"/>
      <c r="I816" s="323"/>
      <c r="J816" s="323"/>
    </row>
    <row r="817" spans="2:10" ht="14.95" customHeight="1" x14ac:dyDescent="0.4">
      <c r="B817" s="323"/>
      <c r="C817" s="323"/>
      <c r="D817" s="323"/>
      <c r="E817" s="323"/>
      <c r="F817" s="323"/>
      <c r="G817" s="323"/>
      <c r="H817" s="323"/>
      <c r="I817" s="323"/>
      <c r="J817" s="323"/>
    </row>
    <row r="818" spans="2:10" ht="14.95" customHeight="1" x14ac:dyDescent="0.4">
      <c r="B818" s="323"/>
      <c r="C818" s="323"/>
      <c r="D818" s="323"/>
      <c r="E818" s="323"/>
      <c r="F818" s="323"/>
      <c r="G818" s="323"/>
      <c r="H818" s="323"/>
      <c r="I818" s="323"/>
      <c r="J818" s="323"/>
    </row>
    <row r="819" spans="2:10" ht="14.95" customHeight="1" x14ac:dyDescent="0.4">
      <c r="B819" s="323"/>
      <c r="C819" s="323"/>
      <c r="D819" s="323"/>
      <c r="E819" s="323"/>
      <c r="F819" s="323"/>
      <c r="G819" s="323"/>
      <c r="H819" s="323"/>
      <c r="I819" s="323"/>
      <c r="J819" s="323"/>
    </row>
    <row r="820" spans="2:10" ht="14.95" customHeight="1" x14ac:dyDescent="0.4">
      <c r="B820" s="323"/>
      <c r="C820" s="323"/>
      <c r="D820" s="323"/>
      <c r="E820" s="323"/>
      <c r="F820" s="323"/>
      <c r="G820" s="323"/>
      <c r="H820" s="323"/>
      <c r="I820" s="323"/>
      <c r="J820" s="323"/>
    </row>
    <row r="821" spans="2:10" ht="14.95" customHeight="1" x14ac:dyDescent="0.4">
      <c r="B821" s="323"/>
      <c r="C821" s="323"/>
      <c r="D821" s="323"/>
      <c r="E821" s="323"/>
      <c r="F821" s="323"/>
      <c r="G821" s="323"/>
      <c r="H821" s="323"/>
      <c r="I821" s="323"/>
      <c r="J821" s="323"/>
    </row>
    <row r="822" spans="2:10" ht="14.95" customHeight="1" x14ac:dyDescent="0.4">
      <c r="B822" s="323"/>
      <c r="C822" s="323"/>
      <c r="D822" s="323"/>
      <c r="E822" s="323"/>
      <c r="F822" s="323"/>
      <c r="G822" s="323"/>
      <c r="H822" s="323"/>
      <c r="I822" s="323"/>
      <c r="J822" s="323"/>
    </row>
    <row r="823" spans="2:10" ht="14.95" customHeight="1" x14ac:dyDescent="0.4">
      <c r="B823" s="323"/>
      <c r="C823" s="323"/>
      <c r="D823" s="323"/>
      <c r="E823" s="323"/>
      <c r="F823" s="323"/>
      <c r="G823" s="323"/>
      <c r="H823" s="323"/>
      <c r="I823" s="323"/>
      <c r="J823" s="323"/>
    </row>
    <row r="824" spans="2:10" ht="14.95" customHeight="1" x14ac:dyDescent="0.4">
      <c r="B824" s="323"/>
      <c r="C824" s="323"/>
      <c r="D824" s="323"/>
      <c r="E824" s="323"/>
      <c r="F824" s="323"/>
      <c r="G824" s="323"/>
      <c r="H824" s="323"/>
      <c r="I824" s="323"/>
      <c r="J824" s="323"/>
    </row>
    <row r="825" spans="2:10" ht="14.95" customHeight="1" x14ac:dyDescent="0.4">
      <c r="B825" s="323"/>
      <c r="C825" s="323"/>
      <c r="D825" s="323"/>
      <c r="E825" s="323"/>
      <c r="F825" s="323"/>
      <c r="G825" s="323"/>
      <c r="H825" s="323"/>
      <c r="I825" s="323"/>
      <c r="J825" s="323"/>
    </row>
    <row r="826" spans="2:10" ht="14.95" customHeight="1" x14ac:dyDescent="0.4">
      <c r="B826" s="323"/>
      <c r="C826" s="323"/>
      <c r="D826" s="323"/>
      <c r="E826" s="323"/>
      <c r="F826" s="323"/>
      <c r="G826" s="323"/>
      <c r="H826" s="323"/>
      <c r="I826" s="323"/>
      <c r="J826" s="323"/>
    </row>
    <row r="827" spans="2:10" ht="14.95" customHeight="1" x14ac:dyDescent="0.4">
      <c r="B827" s="323"/>
      <c r="C827" s="323"/>
      <c r="D827" s="323"/>
      <c r="E827" s="323"/>
      <c r="F827" s="323"/>
      <c r="G827" s="323"/>
      <c r="H827" s="323"/>
      <c r="I827" s="323"/>
      <c r="J827" s="323"/>
    </row>
    <row r="828" spans="2:10" ht="14.95" customHeight="1" x14ac:dyDescent="0.4">
      <c r="B828" s="323"/>
      <c r="C828" s="323"/>
      <c r="D828" s="323"/>
      <c r="E828" s="323"/>
      <c r="F828" s="323"/>
      <c r="G828" s="323"/>
      <c r="H828" s="323"/>
      <c r="I828" s="323"/>
      <c r="J828" s="323"/>
    </row>
    <row r="829" spans="2:10" ht="14.95" customHeight="1" x14ac:dyDescent="0.4">
      <c r="B829" s="323"/>
      <c r="C829" s="323"/>
      <c r="D829" s="323"/>
      <c r="E829" s="323"/>
      <c r="F829" s="323"/>
      <c r="G829" s="323"/>
      <c r="H829" s="323"/>
      <c r="I829" s="323"/>
      <c r="J829" s="323"/>
    </row>
    <row r="830" spans="2:10" ht="14.95" customHeight="1" x14ac:dyDescent="0.4">
      <c r="B830" s="323"/>
      <c r="C830" s="323"/>
      <c r="D830" s="323"/>
      <c r="E830" s="323"/>
      <c r="F830" s="323"/>
      <c r="G830" s="323"/>
      <c r="H830" s="323"/>
      <c r="I830" s="323"/>
      <c r="J830" s="323"/>
    </row>
    <row r="831" spans="2:10" ht="14.95" customHeight="1" x14ac:dyDescent="0.4">
      <c r="B831" s="323"/>
      <c r="C831" s="323"/>
      <c r="D831" s="323"/>
      <c r="E831" s="323"/>
      <c r="F831" s="323"/>
      <c r="G831" s="323"/>
      <c r="H831" s="323"/>
      <c r="I831" s="323"/>
      <c r="J831" s="323"/>
    </row>
    <row r="832" spans="2:10" ht="14.95" customHeight="1" x14ac:dyDescent="0.4">
      <c r="B832" s="323"/>
      <c r="C832" s="323"/>
      <c r="D832" s="323"/>
      <c r="E832" s="323"/>
      <c r="F832" s="323"/>
      <c r="G832" s="323"/>
      <c r="H832" s="323"/>
      <c r="I832" s="323"/>
      <c r="J832" s="323"/>
    </row>
    <row r="833" spans="2:10" ht="14.95" customHeight="1" x14ac:dyDescent="0.4">
      <c r="B833" s="323"/>
      <c r="C833" s="323"/>
      <c r="D833" s="323"/>
      <c r="E833" s="323"/>
      <c r="F833" s="323"/>
      <c r="G833" s="323"/>
      <c r="H833" s="323"/>
      <c r="I833" s="323"/>
      <c r="J833" s="323"/>
    </row>
    <row r="834" spans="2:10" ht="14.95" customHeight="1" x14ac:dyDescent="0.4">
      <c r="B834" s="323"/>
      <c r="C834" s="323"/>
      <c r="D834" s="323"/>
      <c r="E834" s="323"/>
      <c r="F834" s="323"/>
      <c r="G834" s="323"/>
      <c r="H834" s="323"/>
      <c r="I834" s="323"/>
      <c r="J834" s="323"/>
    </row>
    <row r="835" spans="2:10" ht="14.95" customHeight="1" x14ac:dyDescent="0.4">
      <c r="B835" s="323"/>
      <c r="C835" s="323"/>
      <c r="D835" s="323"/>
      <c r="E835" s="323"/>
      <c r="F835" s="323"/>
      <c r="G835" s="323"/>
      <c r="H835" s="323"/>
      <c r="I835" s="323"/>
      <c r="J835" s="323"/>
    </row>
    <row r="836" spans="2:10" ht="14.95" customHeight="1" x14ac:dyDescent="0.4">
      <c r="B836" s="323"/>
      <c r="C836" s="323"/>
      <c r="D836" s="323"/>
      <c r="E836" s="323"/>
      <c r="F836" s="323"/>
      <c r="G836" s="323"/>
      <c r="H836" s="323"/>
      <c r="I836" s="323"/>
      <c r="J836" s="323"/>
    </row>
    <row r="837" spans="2:10" ht="14.95" customHeight="1" x14ac:dyDescent="0.4">
      <c r="B837" s="323"/>
      <c r="C837" s="323"/>
      <c r="D837" s="323"/>
      <c r="E837" s="323"/>
      <c r="F837" s="323"/>
      <c r="G837" s="323"/>
      <c r="H837" s="323"/>
      <c r="I837" s="323"/>
      <c r="J837" s="323"/>
    </row>
    <row r="838" spans="2:10" ht="14.95" customHeight="1" x14ac:dyDescent="0.4">
      <c r="B838" s="323"/>
      <c r="C838" s="323"/>
      <c r="D838" s="323"/>
      <c r="E838" s="323"/>
      <c r="F838" s="323"/>
      <c r="G838" s="323"/>
      <c r="H838" s="323"/>
      <c r="I838" s="323"/>
      <c r="J838" s="323"/>
    </row>
    <row r="839" spans="2:10" ht="14.95" customHeight="1" x14ac:dyDescent="0.4">
      <c r="B839" s="323"/>
      <c r="C839" s="323"/>
      <c r="D839" s="323"/>
      <c r="E839" s="323"/>
      <c r="F839" s="323"/>
      <c r="G839" s="323"/>
      <c r="H839" s="323"/>
      <c r="I839" s="323"/>
      <c r="J839" s="323"/>
    </row>
    <row r="840" spans="2:10" ht="14.95" customHeight="1" x14ac:dyDescent="0.4">
      <c r="B840" s="323"/>
      <c r="C840" s="323"/>
      <c r="D840" s="323"/>
      <c r="E840" s="323"/>
      <c r="F840" s="323"/>
      <c r="G840" s="323"/>
      <c r="H840" s="323"/>
      <c r="I840" s="323"/>
      <c r="J840" s="323"/>
    </row>
    <row r="841" spans="2:10" ht="14.95" customHeight="1" x14ac:dyDescent="0.4">
      <c r="B841" s="323"/>
      <c r="C841" s="323"/>
      <c r="D841" s="323"/>
      <c r="E841" s="323"/>
      <c r="F841" s="323"/>
      <c r="G841" s="323"/>
      <c r="H841" s="323"/>
      <c r="I841" s="323"/>
      <c r="J841" s="323"/>
    </row>
    <row r="842" spans="2:10" ht="14.95" customHeight="1" x14ac:dyDescent="0.4">
      <c r="B842" s="323"/>
      <c r="C842" s="323"/>
      <c r="D842" s="323"/>
      <c r="E842" s="323"/>
      <c r="F842" s="323"/>
      <c r="G842" s="323"/>
      <c r="H842" s="323"/>
      <c r="I842" s="323"/>
      <c r="J842" s="323"/>
    </row>
    <row r="843" spans="2:10" ht="14.95" customHeight="1" x14ac:dyDescent="0.4">
      <c r="B843" s="323"/>
      <c r="C843" s="323"/>
      <c r="D843" s="323"/>
      <c r="E843" s="323"/>
      <c r="F843" s="323"/>
      <c r="G843" s="323"/>
      <c r="H843" s="323"/>
      <c r="I843" s="323"/>
      <c r="J843" s="323"/>
    </row>
    <row r="844" spans="2:10" ht="14.95" customHeight="1" x14ac:dyDescent="0.4">
      <c r="B844" s="323"/>
      <c r="C844" s="323"/>
      <c r="D844" s="323"/>
      <c r="E844" s="323"/>
      <c r="F844" s="323"/>
      <c r="G844" s="323"/>
      <c r="H844" s="323"/>
      <c r="I844" s="323"/>
      <c r="J844" s="323"/>
    </row>
    <row r="845" spans="2:10" ht="14.95" customHeight="1" x14ac:dyDescent="0.4">
      <c r="B845" s="323"/>
      <c r="C845" s="323"/>
      <c r="D845" s="323"/>
      <c r="E845" s="323"/>
      <c r="F845" s="323"/>
      <c r="G845" s="323"/>
      <c r="H845" s="323"/>
      <c r="I845" s="323"/>
      <c r="J845" s="323"/>
    </row>
    <row r="846" spans="2:10" ht="14.95" customHeight="1" x14ac:dyDescent="0.4">
      <c r="B846" s="323"/>
      <c r="C846" s="323"/>
      <c r="D846" s="323"/>
      <c r="E846" s="323"/>
      <c r="F846" s="323"/>
      <c r="G846" s="323"/>
      <c r="H846" s="323"/>
      <c r="I846" s="323"/>
      <c r="J846" s="323"/>
    </row>
    <row r="847" spans="2:10" ht="14.95" customHeight="1" x14ac:dyDescent="0.4">
      <c r="B847" s="323"/>
      <c r="C847" s="323"/>
      <c r="D847" s="323"/>
      <c r="E847" s="323"/>
      <c r="F847" s="323"/>
      <c r="G847" s="323"/>
      <c r="H847" s="323"/>
      <c r="I847" s="323"/>
      <c r="J847" s="323"/>
    </row>
    <row r="848" spans="2:10" ht="14.95" customHeight="1" x14ac:dyDescent="0.4">
      <c r="B848" s="323"/>
      <c r="C848" s="323"/>
      <c r="D848" s="323"/>
      <c r="E848" s="323"/>
      <c r="F848" s="323"/>
      <c r="G848" s="323"/>
      <c r="H848" s="323"/>
      <c r="I848" s="323"/>
      <c r="J848" s="323"/>
    </row>
    <row r="849" spans="2:10" ht="14.95" customHeight="1" x14ac:dyDescent="0.4">
      <c r="B849" s="323"/>
      <c r="C849" s="323"/>
      <c r="D849" s="323"/>
      <c r="E849" s="323"/>
      <c r="F849" s="323"/>
      <c r="G849" s="323"/>
      <c r="H849" s="323"/>
      <c r="I849" s="323"/>
      <c r="J849" s="323"/>
    </row>
    <row r="850" spans="2:10" ht="14.95" customHeight="1" x14ac:dyDescent="0.4">
      <c r="B850" s="323"/>
      <c r="C850" s="323"/>
      <c r="D850" s="323"/>
      <c r="E850" s="323"/>
      <c r="F850" s="323"/>
      <c r="G850" s="323"/>
      <c r="H850" s="323"/>
      <c r="I850" s="323"/>
      <c r="J850" s="323"/>
    </row>
    <row r="851" spans="2:10" ht="14.95" customHeight="1" x14ac:dyDescent="0.4">
      <c r="B851" s="323"/>
      <c r="C851" s="323"/>
      <c r="D851" s="323"/>
      <c r="E851" s="323"/>
      <c r="F851" s="323"/>
      <c r="G851" s="323"/>
      <c r="H851" s="323"/>
      <c r="I851" s="323"/>
      <c r="J851" s="323"/>
    </row>
    <row r="852" spans="2:10" ht="14.95" customHeight="1" x14ac:dyDescent="0.4">
      <c r="B852" s="323"/>
      <c r="C852" s="323"/>
      <c r="D852" s="323"/>
      <c r="E852" s="323"/>
      <c r="F852" s="323"/>
      <c r="G852" s="323"/>
      <c r="H852" s="323"/>
      <c r="I852" s="323"/>
      <c r="J852" s="323"/>
    </row>
    <row r="853" spans="2:10" ht="14.95" customHeight="1" x14ac:dyDescent="0.4">
      <c r="B853" s="323"/>
      <c r="C853" s="323"/>
      <c r="D853" s="323"/>
      <c r="E853" s="323"/>
      <c r="F853" s="323"/>
      <c r="G853" s="323"/>
      <c r="H853" s="323"/>
      <c r="I853" s="323"/>
      <c r="J853" s="323"/>
    </row>
    <row r="854" spans="2:10" ht="14.95" customHeight="1" x14ac:dyDescent="0.4">
      <c r="B854" s="323"/>
      <c r="C854" s="323"/>
      <c r="D854" s="323"/>
      <c r="E854" s="323"/>
      <c r="F854" s="323"/>
      <c r="G854" s="323"/>
      <c r="H854" s="323"/>
      <c r="I854" s="323"/>
      <c r="J854" s="323"/>
    </row>
    <row r="855" spans="2:10" ht="14.95" customHeight="1" x14ac:dyDescent="0.4">
      <c r="B855" s="323"/>
      <c r="C855" s="323"/>
      <c r="D855" s="323"/>
      <c r="E855" s="323"/>
      <c r="F855" s="323"/>
      <c r="G855" s="323"/>
      <c r="H855" s="323"/>
      <c r="I855" s="323"/>
      <c r="J855" s="323"/>
    </row>
    <row r="856" spans="2:10" ht="14.95" customHeight="1" x14ac:dyDescent="0.4">
      <c r="B856" s="323"/>
      <c r="C856" s="323"/>
      <c r="D856" s="323"/>
      <c r="E856" s="323"/>
      <c r="F856" s="323"/>
      <c r="G856" s="323"/>
      <c r="H856" s="323"/>
      <c r="I856" s="323"/>
      <c r="J856" s="323"/>
    </row>
    <row r="857" spans="2:10" ht="14.95" customHeight="1" x14ac:dyDescent="0.4">
      <c r="B857" s="323"/>
      <c r="C857" s="323"/>
      <c r="D857" s="323"/>
      <c r="E857" s="323"/>
      <c r="F857" s="323"/>
      <c r="G857" s="323"/>
      <c r="H857" s="323"/>
      <c r="I857" s="323"/>
      <c r="J857" s="323"/>
    </row>
    <row r="858" spans="2:10" ht="14.95" customHeight="1" x14ac:dyDescent="0.4">
      <c r="B858" s="323"/>
      <c r="C858" s="323"/>
      <c r="D858" s="323"/>
      <c r="E858" s="323"/>
      <c r="F858" s="323"/>
      <c r="G858" s="323"/>
      <c r="H858" s="323"/>
      <c r="I858" s="323"/>
      <c r="J858" s="323"/>
    </row>
    <row r="859" spans="2:10" ht="14.95" customHeight="1" x14ac:dyDescent="0.4">
      <c r="B859" s="323"/>
      <c r="C859" s="323"/>
      <c r="D859" s="323"/>
      <c r="E859" s="323"/>
      <c r="F859" s="323"/>
      <c r="G859" s="323"/>
      <c r="H859" s="323"/>
      <c r="I859" s="323"/>
      <c r="J859" s="323"/>
    </row>
    <row r="860" spans="2:10" ht="14.95" customHeight="1" x14ac:dyDescent="0.4">
      <c r="B860" s="323"/>
      <c r="C860" s="323"/>
      <c r="D860" s="323"/>
      <c r="E860" s="323"/>
      <c r="F860" s="323"/>
      <c r="G860" s="323"/>
      <c r="H860" s="323"/>
      <c r="I860" s="323"/>
      <c r="J860" s="323"/>
    </row>
    <row r="861" spans="2:10" ht="14.95" customHeight="1" x14ac:dyDescent="0.4">
      <c r="B861" s="323"/>
      <c r="C861" s="323"/>
      <c r="D861" s="323"/>
      <c r="E861" s="323"/>
      <c r="F861" s="323"/>
      <c r="G861" s="323"/>
      <c r="H861" s="323"/>
      <c r="I861" s="323"/>
      <c r="J861" s="323"/>
    </row>
    <row r="862" spans="2:10" ht="14.95" customHeight="1" x14ac:dyDescent="0.4">
      <c r="B862" s="323"/>
      <c r="C862" s="323"/>
      <c r="D862" s="323"/>
      <c r="E862" s="323"/>
      <c r="F862" s="323"/>
      <c r="G862" s="323"/>
      <c r="H862" s="323"/>
      <c r="I862" s="323"/>
      <c r="J862" s="323"/>
    </row>
    <row r="863" spans="2:10" ht="14.95" customHeight="1" x14ac:dyDescent="0.4">
      <c r="B863" s="323"/>
      <c r="C863" s="323"/>
      <c r="D863" s="323"/>
      <c r="E863" s="323"/>
      <c r="F863" s="323"/>
      <c r="G863" s="323"/>
      <c r="H863" s="323"/>
      <c r="I863" s="323"/>
      <c r="J863" s="323"/>
    </row>
    <row r="864" spans="2:10" ht="14.95" customHeight="1" x14ac:dyDescent="0.4">
      <c r="B864" s="323"/>
      <c r="C864" s="323"/>
      <c r="D864" s="323"/>
      <c r="E864" s="323"/>
      <c r="F864" s="323"/>
      <c r="G864" s="323"/>
      <c r="H864" s="323"/>
      <c r="I864" s="323"/>
      <c r="J864" s="323"/>
    </row>
    <row r="865" spans="2:10" ht="14.95" customHeight="1" x14ac:dyDescent="0.4">
      <c r="B865" s="323"/>
      <c r="C865" s="323"/>
      <c r="D865" s="323"/>
      <c r="E865" s="323"/>
      <c r="F865" s="323"/>
      <c r="G865" s="323"/>
      <c r="H865" s="323"/>
      <c r="I865" s="323"/>
      <c r="J865" s="323"/>
    </row>
    <row r="866" spans="2:10" ht="14.95" customHeight="1" x14ac:dyDescent="0.4">
      <c r="B866" s="323"/>
      <c r="C866" s="323"/>
      <c r="D866" s="323"/>
      <c r="E866" s="323"/>
      <c r="F866" s="323"/>
      <c r="G866" s="323"/>
      <c r="H866" s="323"/>
      <c r="I866" s="323"/>
      <c r="J866" s="323"/>
    </row>
    <row r="867" spans="2:10" ht="14.95" customHeight="1" x14ac:dyDescent="0.4">
      <c r="B867" s="323"/>
      <c r="C867" s="323"/>
      <c r="D867" s="323"/>
      <c r="E867" s="323"/>
      <c r="F867" s="323"/>
      <c r="G867" s="323"/>
      <c r="H867" s="323"/>
      <c r="I867" s="323"/>
      <c r="J867" s="323"/>
    </row>
    <row r="868" spans="2:10" ht="14.95" customHeight="1" x14ac:dyDescent="0.4">
      <c r="B868" s="323"/>
      <c r="C868" s="323"/>
      <c r="D868" s="323"/>
      <c r="E868" s="323"/>
      <c r="F868" s="323"/>
      <c r="G868" s="323"/>
      <c r="H868" s="323"/>
      <c r="I868" s="323"/>
      <c r="J868" s="323"/>
    </row>
    <row r="869" spans="2:10" ht="14.95" customHeight="1" x14ac:dyDescent="0.4">
      <c r="B869" s="323"/>
      <c r="C869" s="323"/>
      <c r="D869" s="323"/>
      <c r="E869" s="323"/>
      <c r="F869" s="323"/>
      <c r="G869" s="323"/>
      <c r="H869" s="323"/>
      <c r="I869" s="323"/>
      <c r="J869" s="323"/>
    </row>
    <row r="870" spans="2:10" ht="14.95" customHeight="1" x14ac:dyDescent="0.4">
      <c r="B870" s="323"/>
      <c r="C870" s="323"/>
      <c r="D870" s="323"/>
      <c r="E870" s="323"/>
      <c r="F870" s="323"/>
      <c r="G870" s="323"/>
      <c r="H870" s="323"/>
      <c r="I870" s="323"/>
      <c r="J870" s="323"/>
    </row>
    <row r="871" spans="2:10" ht="14.95" customHeight="1" x14ac:dyDescent="0.4">
      <c r="B871" s="323"/>
      <c r="C871" s="323"/>
      <c r="D871" s="323"/>
      <c r="E871" s="323"/>
      <c r="F871" s="323"/>
      <c r="G871" s="323"/>
      <c r="H871" s="323"/>
      <c r="I871" s="323"/>
      <c r="J871" s="323"/>
    </row>
    <row r="872" spans="2:10" ht="14.95" customHeight="1" x14ac:dyDescent="0.4">
      <c r="B872" s="323"/>
      <c r="C872" s="323"/>
      <c r="D872" s="323"/>
      <c r="E872" s="323"/>
      <c r="F872" s="323"/>
      <c r="G872" s="323"/>
      <c r="H872" s="323"/>
      <c r="I872" s="323"/>
      <c r="J872" s="323"/>
    </row>
    <row r="873" spans="2:10" ht="14.95" customHeight="1" x14ac:dyDescent="0.4">
      <c r="B873" s="323"/>
      <c r="C873" s="323"/>
      <c r="D873" s="323"/>
      <c r="E873" s="323"/>
      <c r="F873" s="323"/>
      <c r="G873" s="323"/>
      <c r="H873" s="323"/>
      <c r="I873" s="323"/>
      <c r="J873" s="323"/>
    </row>
    <row r="874" spans="2:10" ht="14.95" customHeight="1" x14ac:dyDescent="0.4">
      <c r="B874" s="323"/>
      <c r="C874" s="323"/>
      <c r="D874" s="323"/>
      <c r="E874" s="323"/>
      <c r="F874" s="323"/>
      <c r="G874" s="323"/>
      <c r="H874" s="323"/>
      <c r="I874" s="323"/>
      <c r="J874" s="323"/>
    </row>
    <row r="875" spans="2:10" ht="14.95" customHeight="1" x14ac:dyDescent="0.4">
      <c r="B875" s="323"/>
      <c r="C875" s="323"/>
      <c r="D875" s="323"/>
      <c r="E875" s="323"/>
      <c r="F875" s="323"/>
      <c r="G875" s="323"/>
      <c r="H875" s="323"/>
      <c r="I875" s="323"/>
      <c r="J875" s="323"/>
    </row>
    <row r="876" spans="2:10" ht="14.95" customHeight="1" x14ac:dyDescent="0.4">
      <c r="B876" s="323"/>
      <c r="C876" s="323"/>
      <c r="D876" s="323"/>
      <c r="E876" s="323"/>
      <c r="F876" s="323"/>
      <c r="G876" s="323"/>
      <c r="H876" s="323"/>
      <c r="I876" s="323"/>
      <c r="J876" s="323"/>
    </row>
    <row r="877" spans="2:10" ht="14.95" customHeight="1" x14ac:dyDescent="0.4">
      <c r="B877" s="323"/>
      <c r="C877" s="323"/>
      <c r="D877" s="323"/>
      <c r="E877" s="323"/>
      <c r="F877" s="323"/>
      <c r="G877" s="323"/>
      <c r="H877" s="323"/>
      <c r="I877" s="323"/>
      <c r="J877" s="323"/>
    </row>
    <row r="878" spans="2:10" ht="14.95" customHeight="1" x14ac:dyDescent="0.4">
      <c r="B878" s="323"/>
      <c r="C878" s="323"/>
      <c r="D878" s="323"/>
      <c r="E878" s="323"/>
      <c r="F878" s="323"/>
      <c r="G878" s="323"/>
      <c r="H878" s="323"/>
      <c r="I878" s="323"/>
      <c r="J878" s="323"/>
    </row>
    <row r="879" spans="2:10" ht="14.95" customHeight="1" x14ac:dyDescent="0.4">
      <c r="B879" s="323"/>
      <c r="C879" s="323"/>
      <c r="D879" s="323"/>
      <c r="E879" s="323"/>
      <c r="F879" s="323"/>
      <c r="G879" s="323"/>
      <c r="H879" s="323"/>
      <c r="I879" s="323"/>
      <c r="J879" s="323"/>
    </row>
    <row r="880" spans="2:10" ht="14.95" customHeight="1" x14ac:dyDescent="0.4">
      <c r="B880" s="323"/>
      <c r="C880" s="323"/>
      <c r="D880" s="323"/>
      <c r="E880" s="323"/>
      <c r="F880" s="323"/>
      <c r="G880" s="323"/>
      <c r="H880" s="323"/>
      <c r="I880" s="323"/>
      <c r="J880" s="323"/>
    </row>
    <row r="881" spans="2:10" ht="14.95" customHeight="1" x14ac:dyDescent="0.4">
      <c r="B881" s="323"/>
      <c r="C881" s="323"/>
      <c r="D881" s="323"/>
      <c r="E881" s="323"/>
      <c r="F881" s="323"/>
      <c r="G881" s="323"/>
      <c r="H881" s="323"/>
      <c r="I881" s="323"/>
      <c r="J881" s="323"/>
    </row>
    <row r="882" spans="2:10" ht="14.95" customHeight="1" x14ac:dyDescent="0.4">
      <c r="B882" s="323"/>
      <c r="C882" s="323"/>
      <c r="D882" s="323"/>
      <c r="E882" s="323"/>
      <c r="F882" s="323"/>
      <c r="G882" s="323"/>
      <c r="H882" s="323"/>
      <c r="I882" s="323"/>
      <c r="J882" s="323"/>
    </row>
    <row r="883" spans="2:10" ht="14.95" customHeight="1" x14ac:dyDescent="0.4">
      <c r="B883" s="323"/>
      <c r="C883" s="323"/>
      <c r="D883" s="323"/>
      <c r="E883" s="323"/>
      <c r="F883" s="323"/>
      <c r="G883" s="323"/>
      <c r="H883" s="323"/>
      <c r="I883" s="323"/>
      <c r="J883" s="323"/>
    </row>
    <row r="884" spans="2:10" ht="14.95" customHeight="1" x14ac:dyDescent="0.4">
      <c r="B884" s="323"/>
      <c r="C884" s="323"/>
      <c r="D884" s="323"/>
      <c r="E884" s="323"/>
      <c r="F884" s="323"/>
      <c r="G884" s="323"/>
      <c r="H884" s="323"/>
      <c r="I884" s="323"/>
      <c r="J884" s="323"/>
    </row>
    <row r="885" spans="2:10" ht="14.95" customHeight="1" x14ac:dyDescent="0.4">
      <c r="B885" s="323"/>
      <c r="C885" s="323"/>
      <c r="D885" s="323"/>
      <c r="E885" s="323"/>
      <c r="F885" s="323"/>
      <c r="G885" s="323"/>
      <c r="H885" s="323"/>
      <c r="I885" s="323"/>
      <c r="J885" s="323"/>
    </row>
    <row r="886" spans="2:10" ht="14.95" customHeight="1" x14ac:dyDescent="0.4">
      <c r="B886" s="323"/>
      <c r="C886" s="323"/>
      <c r="D886" s="323"/>
      <c r="E886" s="323"/>
      <c r="F886" s="323"/>
      <c r="G886" s="323"/>
      <c r="H886" s="323"/>
      <c r="I886" s="323"/>
      <c r="J886" s="323"/>
    </row>
    <row r="887" spans="2:10" ht="14.95" customHeight="1" x14ac:dyDescent="0.4">
      <c r="B887" s="323"/>
      <c r="C887" s="323"/>
      <c r="D887" s="323"/>
      <c r="E887" s="323"/>
      <c r="F887" s="323"/>
      <c r="G887" s="323"/>
      <c r="H887" s="323"/>
      <c r="I887" s="323"/>
      <c r="J887" s="323"/>
    </row>
    <row r="888" spans="2:10" ht="14.95" customHeight="1" x14ac:dyDescent="0.4">
      <c r="B888" s="323"/>
      <c r="C888" s="323"/>
      <c r="D888" s="323"/>
      <c r="E888" s="323"/>
      <c r="F888" s="323"/>
      <c r="G888" s="323"/>
      <c r="H888" s="323"/>
      <c r="I888" s="323"/>
      <c r="J888" s="323"/>
    </row>
    <row r="889" spans="2:10" ht="14.95" customHeight="1" x14ac:dyDescent="0.4">
      <c r="B889" s="323"/>
      <c r="C889" s="323"/>
      <c r="D889" s="323"/>
      <c r="E889" s="323"/>
      <c r="F889" s="323"/>
      <c r="G889" s="323"/>
      <c r="H889" s="323"/>
      <c r="I889" s="323"/>
      <c r="J889" s="323"/>
    </row>
    <row r="890" spans="2:10" ht="14.95" customHeight="1" x14ac:dyDescent="0.4">
      <c r="B890" s="323"/>
      <c r="C890" s="323"/>
      <c r="D890" s="323"/>
      <c r="E890" s="323"/>
      <c r="F890" s="323"/>
      <c r="G890" s="323"/>
      <c r="H890" s="323"/>
      <c r="I890" s="323"/>
      <c r="J890" s="323"/>
    </row>
    <row r="891" spans="2:10" ht="14.95" customHeight="1" x14ac:dyDescent="0.4">
      <c r="B891" s="323"/>
      <c r="C891" s="323"/>
      <c r="D891" s="323"/>
      <c r="E891" s="323"/>
      <c r="F891" s="323"/>
      <c r="G891" s="323"/>
      <c r="H891" s="323"/>
      <c r="I891" s="323"/>
      <c r="J891" s="323"/>
    </row>
    <row r="892" spans="2:10" ht="14.95" customHeight="1" x14ac:dyDescent="0.4">
      <c r="B892" s="323"/>
      <c r="C892" s="323"/>
      <c r="D892" s="323"/>
      <c r="E892" s="323"/>
      <c r="F892" s="323"/>
      <c r="G892" s="323"/>
      <c r="H892" s="323"/>
      <c r="I892" s="323"/>
      <c r="J892" s="323"/>
    </row>
    <row r="893" spans="2:10" ht="14.95" customHeight="1" x14ac:dyDescent="0.4">
      <c r="B893" s="323"/>
      <c r="C893" s="323"/>
      <c r="D893" s="323"/>
      <c r="E893" s="323"/>
      <c r="F893" s="323"/>
      <c r="G893" s="323"/>
      <c r="H893" s="323"/>
      <c r="I893" s="323"/>
      <c r="J893" s="323"/>
    </row>
    <row r="894" spans="2:10" ht="14.95" customHeight="1" x14ac:dyDescent="0.4">
      <c r="B894" s="323"/>
      <c r="C894" s="323"/>
      <c r="D894" s="323"/>
      <c r="E894" s="323"/>
      <c r="F894" s="323"/>
      <c r="G894" s="323"/>
      <c r="H894" s="323"/>
      <c r="I894" s="323"/>
      <c r="J894" s="323"/>
    </row>
    <row r="895" spans="2:10" ht="14.95" customHeight="1" x14ac:dyDescent="0.4">
      <c r="B895" s="323"/>
      <c r="C895" s="323"/>
      <c r="D895" s="323"/>
      <c r="E895" s="323"/>
      <c r="F895" s="323"/>
      <c r="G895" s="323"/>
      <c r="H895" s="323"/>
      <c r="I895" s="323"/>
      <c r="J895" s="323"/>
    </row>
    <row r="896" spans="2:10" ht="14.95" customHeight="1" x14ac:dyDescent="0.4">
      <c r="B896" s="323"/>
      <c r="C896" s="323"/>
      <c r="D896" s="323"/>
      <c r="E896" s="323"/>
      <c r="F896" s="323"/>
      <c r="G896" s="323"/>
      <c r="H896" s="323"/>
      <c r="I896" s="323"/>
      <c r="J896" s="323"/>
    </row>
    <row r="897" spans="2:10" ht="14.95" customHeight="1" x14ac:dyDescent="0.4">
      <c r="B897" s="323"/>
      <c r="C897" s="323"/>
      <c r="D897" s="323"/>
      <c r="E897" s="323"/>
      <c r="F897" s="323"/>
      <c r="G897" s="323"/>
      <c r="H897" s="323"/>
      <c r="I897" s="323"/>
      <c r="J897" s="323"/>
    </row>
    <row r="898" spans="2:10" ht="14.95" customHeight="1" x14ac:dyDescent="0.4">
      <c r="B898" s="323"/>
      <c r="C898" s="323"/>
      <c r="D898" s="323"/>
      <c r="E898" s="323"/>
      <c r="F898" s="323"/>
      <c r="G898" s="323"/>
      <c r="H898" s="323"/>
      <c r="I898" s="323"/>
      <c r="J898" s="323"/>
    </row>
    <row r="899" spans="2:10" ht="14.95" customHeight="1" x14ac:dyDescent="0.4">
      <c r="B899" s="323"/>
      <c r="C899" s="323"/>
      <c r="D899" s="323"/>
      <c r="E899" s="323"/>
      <c r="F899" s="323"/>
      <c r="G899" s="323"/>
      <c r="H899" s="323"/>
      <c r="I899" s="323"/>
      <c r="J899" s="323"/>
    </row>
    <row r="900" spans="2:10" ht="14.95" customHeight="1" x14ac:dyDescent="0.4">
      <c r="B900" s="323"/>
      <c r="C900" s="323"/>
      <c r="D900" s="323"/>
      <c r="E900" s="323"/>
      <c r="F900" s="323"/>
      <c r="G900" s="323"/>
      <c r="H900" s="323"/>
      <c r="I900" s="323"/>
      <c r="J900" s="323"/>
    </row>
    <row r="901" spans="2:10" ht="14.95" customHeight="1" x14ac:dyDescent="0.4">
      <c r="B901" s="323"/>
      <c r="C901" s="323"/>
      <c r="D901" s="323"/>
      <c r="E901" s="323"/>
      <c r="F901" s="323"/>
      <c r="G901" s="323"/>
      <c r="H901" s="323"/>
      <c r="I901" s="323"/>
      <c r="J901" s="323"/>
    </row>
    <row r="902" spans="2:10" ht="14.95" customHeight="1" x14ac:dyDescent="0.4">
      <c r="B902" s="323"/>
      <c r="C902" s="323"/>
      <c r="D902" s="323"/>
      <c r="E902" s="323"/>
      <c r="F902" s="323"/>
      <c r="G902" s="323"/>
      <c r="H902" s="323"/>
      <c r="I902" s="323"/>
      <c r="J902" s="323"/>
    </row>
    <row r="903" spans="2:10" ht="14.95" customHeight="1" x14ac:dyDescent="0.4">
      <c r="B903" s="323"/>
      <c r="C903" s="323"/>
      <c r="D903" s="323"/>
      <c r="E903" s="323"/>
      <c r="F903" s="323"/>
      <c r="G903" s="323"/>
      <c r="H903" s="323"/>
      <c r="I903" s="323"/>
      <c r="J903" s="323"/>
    </row>
    <row r="904" spans="2:10" ht="14.95" customHeight="1" x14ac:dyDescent="0.4">
      <c r="B904" s="323"/>
      <c r="C904" s="323"/>
      <c r="D904" s="323"/>
      <c r="E904" s="323"/>
      <c r="F904" s="323"/>
      <c r="G904" s="323"/>
      <c r="H904" s="323"/>
      <c r="I904" s="323"/>
      <c r="J904" s="323"/>
    </row>
    <row r="905" spans="2:10" ht="14.95" customHeight="1" x14ac:dyDescent="0.4">
      <c r="B905" s="323"/>
      <c r="C905" s="323"/>
      <c r="D905" s="323"/>
      <c r="E905" s="323"/>
      <c r="F905" s="323"/>
      <c r="G905" s="323"/>
      <c r="H905" s="323"/>
      <c r="I905" s="323"/>
      <c r="J905" s="323"/>
    </row>
    <row r="906" spans="2:10" ht="14.95" customHeight="1" x14ac:dyDescent="0.4">
      <c r="B906" s="323"/>
      <c r="C906" s="323"/>
      <c r="D906" s="323"/>
      <c r="E906" s="323"/>
      <c r="F906" s="323"/>
      <c r="G906" s="323"/>
      <c r="H906" s="323"/>
      <c r="I906" s="323"/>
      <c r="J906" s="323"/>
    </row>
    <row r="907" spans="2:10" ht="14.95" customHeight="1" x14ac:dyDescent="0.4">
      <c r="B907" s="323"/>
      <c r="C907" s="323"/>
      <c r="D907" s="323"/>
      <c r="E907" s="323"/>
      <c r="F907" s="323"/>
      <c r="G907" s="323"/>
      <c r="H907" s="323"/>
      <c r="I907" s="323"/>
      <c r="J907" s="323"/>
    </row>
    <row r="908" spans="2:10" ht="14.95" customHeight="1" x14ac:dyDescent="0.4">
      <c r="B908" s="323"/>
      <c r="C908" s="323"/>
      <c r="D908" s="323"/>
      <c r="E908" s="323"/>
      <c r="F908" s="323"/>
      <c r="G908" s="323"/>
      <c r="H908" s="323"/>
      <c r="I908" s="323"/>
      <c r="J908" s="323"/>
    </row>
    <row r="909" spans="2:10" ht="14.95" customHeight="1" x14ac:dyDescent="0.4">
      <c r="B909" s="323"/>
      <c r="C909" s="323"/>
      <c r="D909" s="323"/>
      <c r="E909" s="323"/>
      <c r="F909" s="323"/>
      <c r="G909" s="323"/>
      <c r="H909" s="323"/>
      <c r="I909" s="323"/>
      <c r="J909" s="323"/>
    </row>
    <row r="910" spans="2:10" ht="14.95" customHeight="1" x14ac:dyDescent="0.4">
      <c r="B910" s="323"/>
      <c r="C910" s="323"/>
      <c r="D910" s="323"/>
      <c r="E910" s="323"/>
      <c r="F910" s="323"/>
      <c r="G910" s="323"/>
      <c r="H910" s="323"/>
      <c r="I910" s="323"/>
      <c r="J910" s="323"/>
    </row>
    <row r="911" spans="2:10" ht="14.95" customHeight="1" x14ac:dyDescent="0.4">
      <c r="B911" s="323"/>
      <c r="C911" s="323"/>
      <c r="D911" s="323"/>
      <c r="E911" s="323"/>
      <c r="F911" s="323"/>
      <c r="G911" s="323"/>
      <c r="H911" s="323"/>
      <c r="I911" s="323"/>
      <c r="J911" s="323"/>
    </row>
    <row r="912" spans="2:10" ht="14.95" customHeight="1" x14ac:dyDescent="0.4">
      <c r="B912" s="323"/>
      <c r="C912" s="323"/>
      <c r="D912" s="323"/>
      <c r="E912" s="323"/>
      <c r="F912" s="323"/>
      <c r="G912" s="323"/>
      <c r="H912" s="323"/>
      <c r="I912" s="323"/>
      <c r="J912" s="323"/>
    </row>
    <row r="913" spans="2:10" ht="14.95" customHeight="1" x14ac:dyDescent="0.4">
      <c r="B913" s="323"/>
      <c r="C913" s="323"/>
      <c r="D913" s="323"/>
      <c r="E913" s="323"/>
      <c r="F913" s="323"/>
      <c r="G913" s="323"/>
      <c r="H913" s="323"/>
      <c r="I913" s="323"/>
      <c r="J913" s="323"/>
    </row>
    <row r="914" spans="2:10" ht="14.95" customHeight="1" x14ac:dyDescent="0.4">
      <c r="B914" s="323"/>
      <c r="C914" s="323"/>
      <c r="D914" s="323"/>
      <c r="E914" s="323"/>
      <c r="F914" s="323"/>
      <c r="G914" s="323"/>
      <c r="H914" s="323"/>
      <c r="I914" s="323"/>
      <c r="J914" s="323"/>
    </row>
    <row r="915" spans="2:10" ht="14.95" customHeight="1" x14ac:dyDescent="0.4">
      <c r="B915" s="323"/>
      <c r="C915" s="323"/>
      <c r="D915" s="323"/>
      <c r="E915" s="323"/>
      <c r="F915" s="323"/>
      <c r="G915" s="323"/>
      <c r="H915" s="323"/>
      <c r="I915" s="323"/>
      <c r="J915" s="323"/>
    </row>
    <row r="916" spans="2:10" ht="14.95" customHeight="1" x14ac:dyDescent="0.4">
      <c r="B916" s="323"/>
      <c r="C916" s="323"/>
      <c r="D916" s="323"/>
      <c r="E916" s="323"/>
      <c r="F916" s="323"/>
      <c r="G916" s="323"/>
      <c r="H916" s="323"/>
      <c r="I916" s="323"/>
      <c r="J916" s="323"/>
    </row>
    <row r="917" spans="2:10" ht="14.95" customHeight="1" x14ac:dyDescent="0.4">
      <c r="B917" s="323"/>
      <c r="C917" s="323"/>
      <c r="D917" s="323"/>
      <c r="E917" s="323"/>
      <c r="F917" s="323"/>
      <c r="G917" s="323"/>
      <c r="H917" s="323"/>
      <c r="I917" s="323"/>
      <c r="J917" s="323"/>
    </row>
    <row r="918" spans="2:10" ht="14.95" customHeight="1" x14ac:dyDescent="0.4">
      <c r="B918" s="323"/>
      <c r="C918" s="323"/>
      <c r="D918" s="323"/>
      <c r="E918" s="323"/>
      <c r="F918" s="323"/>
      <c r="G918" s="323"/>
      <c r="H918" s="323"/>
      <c r="I918" s="323"/>
      <c r="J918" s="323"/>
    </row>
    <row r="919" spans="2:10" ht="14.95" customHeight="1" x14ac:dyDescent="0.4">
      <c r="B919" s="323"/>
      <c r="C919" s="323"/>
      <c r="D919" s="323"/>
      <c r="E919" s="323"/>
      <c r="F919" s="323"/>
      <c r="G919" s="323"/>
      <c r="H919" s="323"/>
      <c r="I919" s="323"/>
      <c r="J919" s="323"/>
    </row>
    <row r="920" spans="2:10" ht="14.95" customHeight="1" x14ac:dyDescent="0.4">
      <c r="B920" s="323"/>
      <c r="C920" s="323"/>
      <c r="D920" s="323"/>
      <c r="E920" s="323"/>
      <c r="F920" s="323"/>
      <c r="G920" s="323"/>
      <c r="H920" s="323"/>
      <c r="I920" s="323"/>
      <c r="J920" s="323"/>
    </row>
    <row r="921" spans="2:10" ht="14.95" customHeight="1" x14ac:dyDescent="0.4">
      <c r="B921" s="323"/>
      <c r="C921" s="323"/>
      <c r="D921" s="323"/>
      <c r="E921" s="323"/>
      <c r="F921" s="323"/>
      <c r="G921" s="323"/>
      <c r="H921" s="323"/>
      <c r="I921" s="323"/>
      <c r="J921" s="323"/>
    </row>
    <row r="922" spans="2:10" ht="14.95" customHeight="1" x14ac:dyDescent="0.4">
      <c r="B922" s="323"/>
      <c r="C922" s="323"/>
      <c r="D922" s="323"/>
      <c r="E922" s="323"/>
      <c r="F922" s="323"/>
      <c r="G922" s="323"/>
      <c r="H922" s="323"/>
      <c r="I922" s="323"/>
      <c r="J922" s="323"/>
    </row>
    <row r="923" spans="2:10" ht="14.95" customHeight="1" x14ac:dyDescent="0.4">
      <c r="B923" s="323"/>
      <c r="C923" s="323"/>
      <c r="D923" s="323"/>
      <c r="E923" s="323"/>
      <c r="F923" s="323"/>
      <c r="G923" s="323"/>
      <c r="H923" s="323"/>
      <c r="I923" s="323"/>
      <c r="J923" s="323"/>
    </row>
    <row r="924" spans="2:10" ht="14.95" customHeight="1" x14ac:dyDescent="0.4">
      <c r="B924" s="323"/>
      <c r="C924" s="323"/>
      <c r="D924" s="323"/>
      <c r="E924" s="323"/>
      <c r="F924" s="323"/>
      <c r="G924" s="323"/>
      <c r="H924" s="323"/>
      <c r="I924" s="323"/>
      <c r="J924" s="323"/>
    </row>
    <row r="925" spans="2:10" ht="14.95" customHeight="1" x14ac:dyDescent="0.4">
      <c r="B925" s="323"/>
      <c r="C925" s="323"/>
      <c r="D925" s="323"/>
      <c r="E925" s="323"/>
      <c r="F925" s="323"/>
      <c r="G925" s="323"/>
      <c r="H925" s="323"/>
      <c r="I925" s="323"/>
      <c r="J925" s="323"/>
    </row>
    <row r="926" spans="2:10" ht="14.95" customHeight="1" x14ac:dyDescent="0.4">
      <c r="B926" s="323"/>
      <c r="C926" s="323"/>
      <c r="D926" s="323"/>
      <c r="E926" s="323"/>
      <c r="F926" s="323"/>
      <c r="G926" s="323"/>
      <c r="H926" s="323"/>
      <c r="I926" s="323"/>
      <c r="J926" s="323"/>
    </row>
    <row r="927" spans="2:10" ht="14.95" customHeight="1" x14ac:dyDescent="0.4">
      <c r="B927" s="323"/>
      <c r="C927" s="323"/>
      <c r="D927" s="323"/>
      <c r="E927" s="323"/>
      <c r="F927" s="323"/>
      <c r="G927" s="323"/>
      <c r="H927" s="323"/>
      <c r="I927" s="323"/>
      <c r="J927" s="323"/>
    </row>
    <row r="928" spans="2:10" ht="14.95" customHeight="1" x14ac:dyDescent="0.4">
      <c r="B928" s="323"/>
      <c r="C928" s="323"/>
      <c r="D928" s="323"/>
      <c r="E928" s="323"/>
      <c r="F928" s="323"/>
      <c r="G928" s="323"/>
      <c r="H928" s="323"/>
      <c r="I928" s="323"/>
      <c r="J928" s="323"/>
    </row>
    <row r="929" spans="2:10" ht="14.95" customHeight="1" x14ac:dyDescent="0.4">
      <c r="B929" s="323"/>
      <c r="C929" s="323"/>
      <c r="D929" s="323"/>
      <c r="E929" s="323"/>
      <c r="F929" s="323"/>
      <c r="G929" s="323"/>
      <c r="H929" s="323"/>
      <c r="I929" s="323"/>
      <c r="J929" s="323"/>
    </row>
    <row r="930" spans="2:10" ht="14.95" customHeight="1" x14ac:dyDescent="0.4">
      <c r="B930" s="323"/>
      <c r="C930" s="323"/>
      <c r="D930" s="323"/>
      <c r="E930" s="323"/>
      <c r="F930" s="323"/>
      <c r="G930" s="323"/>
      <c r="H930" s="323"/>
      <c r="I930" s="323"/>
      <c r="J930" s="323"/>
    </row>
    <row r="931" spans="2:10" ht="14.95" customHeight="1" x14ac:dyDescent="0.4">
      <c r="B931" s="323"/>
      <c r="C931" s="323"/>
      <c r="D931" s="323"/>
      <c r="E931" s="323"/>
      <c r="F931" s="323"/>
      <c r="G931" s="323"/>
      <c r="H931" s="323"/>
      <c r="I931" s="323"/>
      <c r="J931" s="323"/>
    </row>
    <row r="932" spans="2:10" ht="14.95" customHeight="1" x14ac:dyDescent="0.4">
      <c r="B932" s="323"/>
      <c r="C932" s="323"/>
      <c r="D932" s="323"/>
      <c r="E932" s="323"/>
      <c r="F932" s="323"/>
      <c r="G932" s="323"/>
      <c r="H932" s="323"/>
      <c r="I932" s="323"/>
      <c r="J932" s="323"/>
    </row>
    <row r="933" spans="2:10" ht="14.95" customHeight="1" x14ac:dyDescent="0.4">
      <c r="B933" s="323"/>
      <c r="C933" s="323"/>
      <c r="D933" s="323"/>
      <c r="E933" s="323"/>
      <c r="F933" s="323"/>
      <c r="G933" s="323"/>
      <c r="H933" s="323"/>
      <c r="I933" s="323"/>
      <c r="J933" s="323"/>
    </row>
    <row r="934" spans="2:10" ht="14.95" customHeight="1" x14ac:dyDescent="0.4">
      <c r="B934" s="323"/>
      <c r="C934" s="323"/>
      <c r="D934" s="323"/>
      <c r="E934" s="323"/>
      <c r="F934" s="323"/>
      <c r="G934" s="323"/>
      <c r="H934" s="323"/>
      <c r="I934" s="323"/>
      <c r="J934" s="323"/>
    </row>
    <row r="935" spans="2:10" ht="14.95" customHeight="1" x14ac:dyDescent="0.4">
      <c r="B935" s="323"/>
      <c r="C935" s="323"/>
      <c r="D935" s="323"/>
      <c r="E935" s="323"/>
      <c r="F935" s="323"/>
      <c r="G935" s="323"/>
      <c r="H935" s="323"/>
      <c r="I935" s="323"/>
      <c r="J935" s="323"/>
    </row>
    <row r="936" spans="2:10" ht="14.95" customHeight="1" x14ac:dyDescent="0.4">
      <c r="B936" s="323"/>
      <c r="C936" s="323"/>
      <c r="D936" s="323"/>
      <c r="E936" s="323"/>
      <c r="F936" s="323"/>
      <c r="G936" s="323"/>
      <c r="H936" s="323"/>
      <c r="I936" s="323"/>
      <c r="J936" s="323"/>
    </row>
    <row r="937" spans="2:10" ht="14.95" customHeight="1" x14ac:dyDescent="0.4">
      <c r="B937" s="323"/>
      <c r="C937" s="323"/>
      <c r="D937" s="323"/>
      <c r="E937" s="323"/>
      <c r="F937" s="323"/>
      <c r="G937" s="323"/>
      <c r="H937" s="323"/>
      <c r="I937" s="323"/>
      <c r="J937" s="323"/>
    </row>
    <row r="938" spans="2:10" ht="14.95" customHeight="1" x14ac:dyDescent="0.4">
      <c r="B938" s="323"/>
      <c r="C938" s="323"/>
      <c r="D938" s="323"/>
      <c r="E938" s="323"/>
      <c r="F938" s="323"/>
      <c r="G938" s="323"/>
      <c r="H938" s="323"/>
      <c r="I938" s="323"/>
      <c r="J938" s="323"/>
    </row>
    <row r="939" spans="2:10" ht="14.95" customHeight="1" x14ac:dyDescent="0.4">
      <c r="B939" s="323"/>
      <c r="C939" s="323"/>
      <c r="D939" s="323"/>
      <c r="E939" s="323"/>
      <c r="F939" s="323"/>
      <c r="G939" s="323"/>
      <c r="H939" s="323"/>
      <c r="I939" s="323"/>
      <c r="J939" s="323"/>
    </row>
    <row r="940" spans="2:10" ht="14.95" customHeight="1" x14ac:dyDescent="0.4">
      <c r="B940" s="323"/>
      <c r="C940" s="323"/>
      <c r="D940" s="323"/>
      <c r="E940" s="323"/>
      <c r="F940" s="323"/>
      <c r="G940" s="323"/>
      <c r="H940" s="323"/>
      <c r="I940" s="323"/>
      <c r="J940" s="323"/>
    </row>
    <row r="941" spans="2:10" ht="14.95" customHeight="1" x14ac:dyDescent="0.4">
      <c r="B941" s="323"/>
      <c r="C941" s="323"/>
      <c r="D941" s="323"/>
      <c r="E941" s="323"/>
      <c r="F941" s="323"/>
      <c r="G941" s="323"/>
      <c r="H941" s="323"/>
      <c r="I941" s="323"/>
      <c r="J941" s="323"/>
    </row>
    <row r="942" spans="2:10" ht="14.95" customHeight="1" x14ac:dyDescent="0.4">
      <c r="B942" s="323"/>
      <c r="C942" s="323"/>
      <c r="D942" s="323"/>
      <c r="E942" s="323"/>
      <c r="F942" s="323"/>
      <c r="G942" s="323"/>
      <c r="H942" s="323"/>
      <c r="I942" s="323"/>
      <c r="J942" s="323"/>
    </row>
    <row r="943" spans="2:10" ht="14.95" customHeight="1" x14ac:dyDescent="0.4">
      <c r="B943" s="323"/>
      <c r="C943" s="323"/>
      <c r="D943" s="323"/>
      <c r="E943" s="323"/>
      <c r="F943" s="323"/>
      <c r="G943" s="323"/>
      <c r="H943" s="323"/>
      <c r="I943" s="323"/>
      <c r="J943" s="323"/>
    </row>
    <row r="944" spans="2:10" ht="14.95" customHeight="1" x14ac:dyDescent="0.4">
      <c r="B944" s="323"/>
      <c r="C944" s="323"/>
      <c r="D944" s="323"/>
      <c r="E944" s="323"/>
      <c r="F944" s="323"/>
      <c r="G944" s="323"/>
      <c r="H944" s="323"/>
      <c r="I944" s="323"/>
      <c r="J944" s="323"/>
    </row>
    <row r="945" spans="2:10" ht="14.95" customHeight="1" x14ac:dyDescent="0.4">
      <c r="B945" s="323"/>
      <c r="C945" s="323"/>
      <c r="D945" s="323"/>
      <c r="E945" s="323"/>
      <c r="F945" s="323"/>
      <c r="G945" s="323"/>
      <c r="H945" s="323"/>
      <c r="I945" s="323"/>
      <c r="J945" s="323"/>
    </row>
    <row r="946" spans="2:10" ht="14.95" customHeight="1" x14ac:dyDescent="0.4">
      <c r="B946" s="323"/>
      <c r="C946" s="323"/>
      <c r="D946" s="323"/>
      <c r="E946" s="323"/>
      <c r="F946" s="323"/>
      <c r="G946" s="323"/>
      <c r="H946" s="323"/>
      <c r="I946" s="323"/>
      <c r="J946" s="323"/>
    </row>
    <row r="947" spans="2:10" ht="14.95" customHeight="1" x14ac:dyDescent="0.4">
      <c r="B947" s="323"/>
      <c r="C947" s="323"/>
      <c r="D947" s="323"/>
      <c r="E947" s="323"/>
      <c r="F947" s="323"/>
      <c r="G947" s="323"/>
      <c r="H947" s="323"/>
      <c r="I947" s="323"/>
      <c r="J947" s="323"/>
    </row>
    <row r="948" spans="2:10" ht="14.95" customHeight="1" x14ac:dyDescent="0.4">
      <c r="B948" s="323"/>
      <c r="C948" s="323"/>
      <c r="D948" s="323"/>
      <c r="E948" s="323"/>
      <c r="F948" s="323"/>
      <c r="G948" s="323"/>
      <c r="H948" s="323"/>
      <c r="I948" s="323"/>
      <c r="J948" s="323"/>
    </row>
    <row r="949" spans="2:10" ht="14.95" customHeight="1" x14ac:dyDescent="0.4">
      <c r="B949" s="323"/>
      <c r="C949" s="323"/>
      <c r="D949" s="323"/>
      <c r="E949" s="323"/>
      <c r="F949" s="323"/>
      <c r="G949" s="323"/>
      <c r="H949" s="323"/>
      <c r="I949" s="323"/>
      <c r="J949" s="323"/>
    </row>
    <row r="950" spans="2:10" ht="14.95" customHeight="1" x14ac:dyDescent="0.4">
      <c r="B950" s="323"/>
      <c r="C950" s="323"/>
      <c r="D950" s="323"/>
      <c r="E950" s="323"/>
      <c r="F950" s="323"/>
      <c r="G950" s="323"/>
      <c r="H950" s="323"/>
      <c r="I950" s="323"/>
      <c r="J950" s="323"/>
    </row>
    <row r="951" spans="2:10" ht="14.95" customHeight="1" x14ac:dyDescent="0.4">
      <c r="B951" s="323"/>
      <c r="C951" s="323"/>
      <c r="D951" s="323"/>
      <c r="E951" s="323"/>
      <c r="F951" s="323"/>
      <c r="G951" s="323"/>
      <c r="H951" s="323"/>
      <c r="I951" s="323"/>
      <c r="J951" s="323"/>
    </row>
    <row r="952" spans="2:10" ht="14.95" customHeight="1" x14ac:dyDescent="0.4">
      <c r="B952" s="323"/>
      <c r="C952" s="323"/>
      <c r="D952" s="323"/>
      <c r="E952" s="323"/>
      <c r="F952" s="323"/>
      <c r="G952" s="323"/>
      <c r="H952" s="323"/>
      <c r="I952" s="323"/>
      <c r="J952" s="323"/>
    </row>
    <row r="953" spans="2:10" ht="14.95" customHeight="1" x14ac:dyDescent="0.4">
      <c r="B953" s="323"/>
      <c r="C953" s="323"/>
      <c r="D953" s="323"/>
      <c r="E953" s="323"/>
      <c r="F953" s="323"/>
      <c r="G953" s="323"/>
      <c r="H953" s="323"/>
      <c r="I953" s="323"/>
      <c r="J953" s="323"/>
    </row>
    <row r="954" spans="2:10" ht="14.95" customHeight="1" x14ac:dyDescent="0.4">
      <c r="B954" s="323"/>
      <c r="C954" s="323"/>
      <c r="D954" s="323"/>
      <c r="E954" s="323"/>
      <c r="F954" s="323"/>
      <c r="G954" s="323"/>
      <c r="H954" s="323"/>
      <c r="I954" s="323"/>
      <c r="J954" s="323"/>
    </row>
    <row r="955" spans="2:10" ht="14.95" customHeight="1" x14ac:dyDescent="0.4">
      <c r="B955" s="323"/>
      <c r="C955" s="323"/>
      <c r="D955" s="323"/>
      <c r="E955" s="323"/>
      <c r="F955" s="323"/>
      <c r="G955" s="323"/>
      <c r="H955" s="323"/>
      <c r="I955" s="323"/>
      <c r="J955" s="323"/>
    </row>
    <row r="956" spans="2:10" ht="14.95" customHeight="1" x14ac:dyDescent="0.4">
      <c r="B956" s="323"/>
      <c r="C956" s="323"/>
      <c r="D956" s="323"/>
      <c r="E956" s="323"/>
      <c r="F956" s="323"/>
      <c r="G956" s="323"/>
      <c r="H956" s="323"/>
      <c r="I956" s="323"/>
      <c r="J956" s="323"/>
    </row>
    <row r="957" spans="2:10" ht="14.95" customHeight="1" x14ac:dyDescent="0.4">
      <c r="B957" s="323"/>
      <c r="C957" s="323"/>
      <c r="D957" s="323"/>
      <c r="E957" s="323"/>
      <c r="F957" s="323"/>
      <c r="G957" s="323"/>
      <c r="H957" s="323"/>
      <c r="I957" s="323"/>
      <c r="J957" s="323"/>
    </row>
    <row r="958" spans="2:10" ht="14.95" customHeight="1" x14ac:dyDescent="0.4">
      <c r="B958" s="323"/>
      <c r="C958" s="323"/>
      <c r="D958" s="323"/>
      <c r="E958" s="323"/>
      <c r="F958" s="323"/>
      <c r="G958" s="323"/>
      <c r="H958" s="323"/>
      <c r="I958" s="323"/>
      <c r="J958" s="323"/>
    </row>
    <row r="959" spans="2:10" ht="14.95" customHeight="1" x14ac:dyDescent="0.4">
      <c r="B959" s="323"/>
      <c r="C959" s="323"/>
      <c r="D959" s="323"/>
      <c r="E959" s="323"/>
      <c r="F959" s="323"/>
      <c r="G959" s="323"/>
      <c r="H959" s="323"/>
      <c r="I959" s="323"/>
      <c r="J959" s="323"/>
    </row>
    <row r="960" spans="2:10" ht="14.95" customHeight="1" x14ac:dyDescent="0.4">
      <c r="B960" s="323"/>
      <c r="C960" s="323"/>
      <c r="D960" s="323"/>
      <c r="E960" s="323"/>
      <c r="F960" s="323"/>
      <c r="G960" s="323"/>
      <c r="H960" s="323"/>
      <c r="I960" s="323"/>
      <c r="J960" s="323"/>
    </row>
    <row r="961" spans="2:10" ht="14.95" customHeight="1" x14ac:dyDescent="0.4">
      <c r="B961" s="323"/>
      <c r="C961" s="323"/>
      <c r="D961" s="323"/>
      <c r="E961" s="323"/>
      <c r="F961" s="323"/>
      <c r="G961" s="323"/>
      <c r="H961" s="323"/>
      <c r="I961" s="323"/>
      <c r="J961" s="323"/>
    </row>
    <row r="962" spans="2:10" ht="14.95" customHeight="1" x14ac:dyDescent="0.4">
      <c r="B962" s="323"/>
      <c r="C962" s="323"/>
      <c r="D962" s="323"/>
      <c r="E962" s="323"/>
      <c r="F962" s="323"/>
      <c r="G962" s="323"/>
      <c r="H962" s="323"/>
      <c r="I962" s="323"/>
      <c r="J962" s="323"/>
    </row>
    <row r="963" spans="2:10" ht="14.95" customHeight="1" x14ac:dyDescent="0.4">
      <c r="B963" s="323"/>
      <c r="C963" s="323"/>
      <c r="D963" s="323"/>
      <c r="E963" s="323"/>
      <c r="F963" s="323"/>
      <c r="G963" s="323"/>
      <c r="H963" s="323"/>
      <c r="I963" s="323"/>
      <c r="J963" s="323"/>
    </row>
    <row r="964" spans="2:10" ht="14.95" customHeight="1" x14ac:dyDescent="0.4">
      <c r="B964" s="323"/>
      <c r="C964" s="323"/>
      <c r="D964" s="323"/>
      <c r="E964" s="323"/>
      <c r="F964" s="323"/>
      <c r="G964" s="323"/>
      <c r="H964" s="323"/>
      <c r="I964" s="323"/>
      <c r="J964" s="323"/>
    </row>
    <row r="965" spans="2:10" ht="14.95" customHeight="1" x14ac:dyDescent="0.4">
      <c r="B965" s="323"/>
      <c r="C965" s="323"/>
      <c r="D965" s="323"/>
      <c r="E965" s="323"/>
      <c r="F965" s="323"/>
      <c r="G965" s="323"/>
      <c r="H965" s="323"/>
      <c r="I965" s="323"/>
      <c r="J965" s="323"/>
    </row>
    <row r="966" spans="2:10" ht="14.95" customHeight="1" x14ac:dyDescent="0.4">
      <c r="B966" s="323"/>
      <c r="C966" s="323"/>
      <c r="D966" s="323"/>
      <c r="E966" s="323"/>
      <c r="F966" s="323"/>
      <c r="G966" s="323"/>
      <c r="H966" s="323"/>
      <c r="I966" s="323"/>
      <c r="J966" s="323"/>
    </row>
    <row r="967" spans="2:10" ht="14.95" customHeight="1" x14ac:dyDescent="0.4">
      <c r="B967" s="323"/>
      <c r="C967" s="323"/>
      <c r="D967" s="323"/>
      <c r="E967" s="323"/>
      <c r="F967" s="323"/>
      <c r="G967" s="323"/>
      <c r="H967" s="323"/>
      <c r="I967" s="323"/>
      <c r="J967" s="323"/>
    </row>
    <row r="968" spans="2:10" ht="14.95" customHeight="1" x14ac:dyDescent="0.4">
      <c r="B968" s="323"/>
      <c r="C968" s="323"/>
      <c r="D968" s="323"/>
      <c r="E968" s="323"/>
      <c r="F968" s="323"/>
      <c r="G968" s="323"/>
      <c r="H968" s="323"/>
      <c r="I968" s="323"/>
      <c r="J968" s="323"/>
    </row>
    <row r="969" spans="2:10" ht="14.95" customHeight="1" x14ac:dyDescent="0.4">
      <c r="B969" s="323"/>
      <c r="C969" s="323"/>
      <c r="D969" s="323"/>
      <c r="E969" s="323"/>
      <c r="F969" s="323"/>
      <c r="G969" s="323"/>
      <c r="H969" s="323"/>
      <c r="I969" s="323"/>
      <c r="J969" s="323"/>
    </row>
    <row r="970" spans="2:10" ht="14.95" customHeight="1" x14ac:dyDescent="0.4">
      <c r="B970" s="323"/>
      <c r="C970" s="323"/>
      <c r="D970" s="323"/>
      <c r="E970" s="323"/>
      <c r="F970" s="323"/>
      <c r="G970" s="323"/>
      <c r="H970" s="323"/>
      <c r="I970" s="323"/>
      <c r="J970" s="323"/>
    </row>
    <row r="971" spans="2:10" ht="14.95" customHeight="1" x14ac:dyDescent="0.4">
      <c r="B971" s="323"/>
      <c r="C971" s="323"/>
      <c r="D971" s="323"/>
      <c r="E971" s="323"/>
      <c r="F971" s="323"/>
      <c r="G971" s="323"/>
      <c r="H971" s="323"/>
      <c r="I971" s="323"/>
      <c r="J971" s="323"/>
    </row>
    <row r="972" spans="2:10" ht="14.95" customHeight="1" x14ac:dyDescent="0.4">
      <c r="B972" s="323"/>
      <c r="C972" s="323"/>
      <c r="D972" s="323"/>
      <c r="E972" s="323"/>
      <c r="F972" s="323"/>
      <c r="G972" s="323"/>
      <c r="H972" s="323"/>
      <c r="I972" s="323"/>
      <c r="J972" s="323"/>
    </row>
    <row r="973" spans="2:10" ht="14.95" customHeight="1" x14ac:dyDescent="0.4">
      <c r="B973" s="323"/>
      <c r="C973" s="323"/>
      <c r="D973" s="323"/>
      <c r="E973" s="323"/>
      <c r="F973" s="323"/>
      <c r="G973" s="323"/>
      <c r="H973" s="323"/>
      <c r="I973" s="323"/>
      <c r="J973" s="323"/>
    </row>
    <row r="974" spans="2:10" ht="14.95" customHeight="1" x14ac:dyDescent="0.4">
      <c r="B974" s="323"/>
      <c r="C974" s="323"/>
      <c r="D974" s="323"/>
      <c r="E974" s="323"/>
      <c r="F974" s="323"/>
      <c r="G974" s="323"/>
      <c r="H974" s="323"/>
      <c r="I974" s="323"/>
      <c r="J974" s="323"/>
    </row>
    <row r="975" spans="2:10" ht="14.95" customHeight="1" x14ac:dyDescent="0.4">
      <c r="B975" s="323"/>
      <c r="C975" s="323"/>
      <c r="D975" s="323"/>
      <c r="E975" s="323"/>
      <c r="F975" s="323"/>
      <c r="G975" s="323"/>
      <c r="H975" s="323"/>
      <c r="I975" s="323"/>
      <c r="J975" s="323"/>
    </row>
    <row r="976" spans="2:10" ht="14.95" customHeight="1" x14ac:dyDescent="0.4">
      <c r="B976" s="323"/>
      <c r="C976" s="323"/>
      <c r="D976" s="323"/>
      <c r="E976" s="323"/>
      <c r="F976" s="323"/>
      <c r="G976" s="323"/>
      <c r="H976" s="323"/>
      <c r="I976" s="323"/>
      <c r="J976" s="323"/>
    </row>
    <row r="977" spans="2:10" ht="14.95" customHeight="1" x14ac:dyDescent="0.4">
      <c r="B977" s="323"/>
      <c r="C977" s="323"/>
      <c r="D977" s="323"/>
      <c r="E977" s="323"/>
      <c r="F977" s="323"/>
      <c r="G977" s="323"/>
      <c r="H977" s="323"/>
      <c r="I977" s="323"/>
      <c r="J977" s="323"/>
    </row>
    <row r="978" spans="2:10" ht="14.95" customHeight="1" x14ac:dyDescent="0.4">
      <c r="B978" s="323"/>
      <c r="C978" s="323"/>
      <c r="D978" s="323"/>
      <c r="E978" s="323"/>
      <c r="F978" s="323"/>
      <c r="G978" s="323"/>
      <c r="H978" s="323"/>
      <c r="I978" s="323"/>
      <c r="J978" s="323"/>
    </row>
    <row r="979" spans="2:10" ht="14.95" customHeight="1" x14ac:dyDescent="0.4">
      <c r="B979" s="323"/>
      <c r="C979" s="323"/>
      <c r="D979" s="323"/>
      <c r="E979" s="323"/>
      <c r="F979" s="323"/>
      <c r="G979" s="323"/>
      <c r="H979" s="323"/>
      <c r="I979" s="323"/>
      <c r="J979" s="323"/>
    </row>
    <row r="980" spans="2:10" ht="14.95" customHeight="1" x14ac:dyDescent="0.4">
      <c r="B980" s="323"/>
      <c r="C980" s="323"/>
      <c r="D980" s="323"/>
      <c r="E980" s="323"/>
      <c r="F980" s="323"/>
      <c r="G980" s="323"/>
      <c r="H980" s="323"/>
      <c r="I980" s="323"/>
      <c r="J980" s="323"/>
    </row>
    <row r="981" spans="2:10" ht="14.95" customHeight="1" x14ac:dyDescent="0.4">
      <c r="B981" s="323"/>
      <c r="C981" s="323"/>
      <c r="D981" s="323"/>
      <c r="E981" s="323"/>
      <c r="F981" s="323"/>
      <c r="G981" s="323"/>
      <c r="H981" s="323"/>
      <c r="I981" s="323"/>
      <c r="J981" s="323"/>
    </row>
    <row r="982" spans="2:10" ht="14.95" customHeight="1" x14ac:dyDescent="0.4">
      <c r="B982" s="323"/>
      <c r="C982" s="323"/>
      <c r="D982" s="323"/>
      <c r="E982" s="323"/>
      <c r="F982" s="323"/>
      <c r="G982" s="323"/>
      <c r="H982" s="323"/>
      <c r="I982" s="323"/>
      <c r="J982" s="323"/>
    </row>
    <row r="983" spans="2:10" ht="14.95" customHeight="1" x14ac:dyDescent="0.4">
      <c r="B983" s="323"/>
      <c r="C983" s="323"/>
      <c r="D983" s="323"/>
      <c r="E983" s="323"/>
      <c r="F983" s="323"/>
      <c r="G983" s="323"/>
      <c r="H983" s="323"/>
      <c r="I983" s="323"/>
      <c r="J983" s="323"/>
    </row>
    <row r="984" spans="2:10" ht="14.95" customHeight="1" x14ac:dyDescent="0.4">
      <c r="B984" s="323"/>
      <c r="C984" s="323"/>
      <c r="D984" s="323"/>
      <c r="E984" s="323"/>
      <c r="F984" s="323"/>
      <c r="G984" s="323"/>
      <c r="H984" s="323"/>
      <c r="I984" s="323"/>
      <c r="J984" s="323"/>
    </row>
    <row r="985" spans="2:10" ht="14.95" customHeight="1" x14ac:dyDescent="0.4">
      <c r="B985" s="323"/>
      <c r="C985" s="323"/>
      <c r="D985" s="323"/>
      <c r="E985" s="323"/>
      <c r="F985" s="323"/>
      <c r="G985" s="323"/>
      <c r="H985" s="323"/>
      <c r="I985" s="323"/>
      <c r="J985" s="323"/>
    </row>
    <row r="986" spans="2:10" ht="14.95" customHeight="1" x14ac:dyDescent="0.4">
      <c r="B986" s="323"/>
      <c r="C986" s="323"/>
      <c r="D986" s="323"/>
      <c r="E986" s="323"/>
      <c r="F986" s="323"/>
      <c r="G986" s="323"/>
      <c r="H986" s="323"/>
      <c r="I986" s="323"/>
      <c r="J986" s="323"/>
    </row>
    <row r="987" spans="2:10" ht="14.95" customHeight="1" x14ac:dyDescent="0.4">
      <c r="B987" s="323"/>
      <c r="C987" s="323"/>
      <c r="D987" s="323"/>
      <c r="E987" s="323"/>
      <c r="F987" s="323"/>
      <c r="G987" s="323"/>
      <c r="H987" s="323"/>
      <c r="I987" s="323"/>
      <c r="J987" s="323"/>
    </row>
    <row r="988" spans="2:10" ht="14.95" customHeight="1" x14ac:dyDescent="0.4">
      <c r="B988" s="323"/>
      <c r="C988" s="323"/>
      <c r="D988" s="323"/>
      <c r="E988" s="323"/>
      <c r="F988" s="323"/>
      <c r="G988" s="323"/>
      <c r="H988" s="323"/>
      <c r="I988" s="323"/>
      <c r="J988" s="323"/>
    </row>
    <row r="989" spans="2:10" ht="14.95" customHeight="1" x14ac:dyDescent="0.4">
      <c r="B989" s="323"/>
      <c r="C989" s="323"/>
      <c r="D989" s="323"/>
      <c r="E989" s="323"/>
      <c r="F989" s="323"/>
      <c r="G989" s="323"/>
      <c r="H989" s="323"/>
      <c r="I989" s="323"/>
      <c r="J989" s="323"/>
    </row>
    <row r="990" spans="2:10" ht="14.95" customHeight="1" x14ac:dyDescent="0.4">
      <c r="B990" s="323"/>
      <c r="C990" s="323"/>
      <c r="D990" s="323"/>
      <c r="E990" s="323"/>
      <c r="F990" s="323"/>
      <c r="G990" s="323"/>
      <c r="H990" s="323"/>
      <c r="I990" s="323"/>
      <c r="J990" s="323"/>
    </row>
    <row r="991" spans="2:10" ht="14.95" customHeight="1" x14ac:dyDescent="0.4">
      <c r="B991" s="323"/>
      <c r="C991" s="323"/>
      <c r="D991" s="323"/>
      <c r="E991" s="323"/>
      <c r="F991" s="323"/>
      <c r="G991" s="323"/>
      <c r="H991" s="323"/>
      <c r="I991" s="323"/>
      <c r="J991" s="323"/>
    </row>
    <row r="992" spans="2:10" ht="14.95" customHeight="1" x14ac:dyDescent="0.4">
      <c r="B992" s="323"/>
      <c r="C992" s="323"/>
      <c r="D992" s="323"/>
      <c r="E992" s="323"/>
      <c r="F992" s="323"/>
      <c r="G992" s="323"/>
      <c r="H992" s="323"/>
      <c r="I992" s="323"/>
      <c r="J992" s="323"/>
    </row>
    <row r="993" spans="2:10" ht="14.95" customHeight="1" x14ac:dyDescent="0.4">
      <c r="B993" s="323"/>
      <c r="C993" s="323"/>
      <c r="D993" s="323"/>
      <c r="E993" s="323"/>
      <c r="F993" s="323"/>
      <c r="G993" s="323"/>
      <c r="H993" s="323"/>
      <c r="I993" s="323"/>
      <c r="J993" s="323"/>
    </row>
    <row r="994" spans="2:10" ht="14.95" customHeight="1" x14ac:dyDescent="0.4">
      <c r="B994" s="323"/>
      <c r="C994" s="323"/>
      <c r="D994" s="323"/>
      <c r="E994" s="323"/>
      <c r="F994" s="323"/>
      <c r="G994" s="323"/>
      <c r="H994" s="323"/>
      <c r="I994" s="323"/>
      <c r="J994" s="323"/>
    </row>
    <row r="995" spans="2:10" ht="14.95" customHeight="1" x14ac:dyDescent="0.4">
      <c r="B995" s="323"/>
      <c r="C995" s="323"/>
      <c r="D995" s="323"/>
      <c r="E995" s="323"/>
      <c r="F995" s="323"/>
      <c r="G995" s="323"/>
      <c r="H995" s="323"/>
      <c r="I995" s="323"/>
      <c r="J995" s="323"/>
    </row>
    <row r="996" spans="2:10" ht="14.95" customHeight="1" x14ac:dyDescent="0.4">
      <c r="B996" s="323"/>
      <c r="C996" s="323"/>
      <c r="D996" s="323"/>
      <c r="E996" s="323"/>
      <c r="F996" s="323"/>
      <c r="G996" s="323"/>
      <c r="H996" s="323"/>
      <c r="I996" s="323"/>
      <c r="J996" s="323"/>
    </row>
    <row r="997" spans="2:10" ht="14.95" customHeight="1" x14ac:dyDescent="0.4">
      <c r="B997" s="323"/>
      <c r="C997" s="323"/>
      <c r="D997" s="323"/>
      <c r="E997" s="323"/>
      <c r="F997" s="323"/>
      <c r="G997" s="323"/>
      <c r="H997" s="323"/>
      <c r="I997" s="323"/>
      <c r="J997" s="323"/>
    </row>
    <row r="998" spans="2:10" ht="14.95" customHeight="1" x14ac:dyDescent="0.4">
      <c r="B998" s="323"/>
      <c r="C998" s="323"/>
      <c r="D998" s="323"/>
      <c r="E998" s="323"/>
      <c r="F998" s="323"/>
      <c r="G998" s="323"/>
      <c r="H998" s="323"/>
      <c r="I998" s="323"/>
      <c r="J998" s="323"/>
    </row>
    <row r="999" spans="2:10" ht="14.95" customHeight="1" x14ac:dyDescent="0.4">
      <c r="B999" s="323"/>
      <c r="C999" s="323"/>
      <c r="D999" s="323"/>
      <c r="E999" s="323"/>
      <c r="F999" s="323"/>
      <c r="G999" s="323"/>
      <c r="H999" s="323"/>
      <c r="I999" s="323"/>
      <c r="J999" s="323"/>
    </row>
    <row r="1000" spans="2:10" ht="14.95" customHeight="1" x14ac:dyDescent="0.4">
      <c r="B1000" s="323"/>
      <c r="C1000" s="323"/>
      <c r="D1000" s="323"/>
      <c r="E1000" s="323"/>
      <c r="F1000" s="323"/>
      <c r="G1000" s="323"/>
      <c r="H1000" s="323"/>
      <c r="I1000" s="323"/>
      <c r="J1000" s="323"/>
    </row>
    <row r="1001" spans="2:10" ht="14.95" customHeight="1" x14ac:dyDescent="0.4">
      <c r="B1001" s="323"/>
      <c r="C1001" s="323"/>
      <c r="D1001" s="323"/>
      <c r="E1001" s="323"/>
      <c r="F1001" s="323"/>
      <c r="G1001" s="323"/>
      <c r="H1001" s="323"/>
      <c r="I1001" s="323"/>
      <c r="J1001" s="323"/>
    </row>
    <row r="1002" spans="2:10" ht="14.95" customHeight="1" x14ac:dyDescent="0.4">
      <c r="B1002" s="323"/>
      <c r="C1002" s="323"/>
      <c r="D1002" s="323"/>
      <c r="E1002" s="323"/>
      <c r="F1002" s="323"/>
      <c r="G1002" s="323"/>
      <c r="H1002" s="323"/>
      <c r="I1002" s="323"/>
      <c r="J1002" s="323"/>
    </row>
    <row r="1003" spans="2:10" ht="14.95" customHeight="1" x14ac:dyDescent="0.4">
      <c r="B1003" s="323"/>
      <c r="C1003" s="323"/>
      <c r="D1003" s="323"/>
      <c r="E1003" s="323"/>
      <c r="F1003" s="323"/>
      <c r="G1003" s="323"/>
      <c r="H1003" s="323"/>
      <c r="I1003" s="323"/>
      <c r="J1003" s="323"/>
    </row>
    <row r="1004" spans="2:10" ht="14.95" customHeight="1" x14ac:dyDescent="0.4">
      <c r="B1004" s="323"/>
      <c r="C1004" s="323"/>
      <c r="D1004" s="323"/>
      <c r="E1004" s="323"/>
      <c r="F1004" s="323"/>
      <c r="G1004" s="323"/>
      <c r="H1004" s="323"/>
      <c r="I1004" s="323"/>
      <c r="J1004" s="323"/>
    </row>
    <row r="1005" spans="2:10" ht="14.95" customHeight="1" x14ac:dyDescent="0.4">
      <c r="B1005" s="323"/>
      <c r="C1005" s="323"/>
      <c r="D1005" s="323"/>
      <c r="E1005" s="323"/>
      <c r="F1005" s="323"/>
      <c r="G1005" s="323"/>
      <c r="H1005" s="323"/>
      <c r="I1005" s="323"/>
      <c r="J1005" s="323"/>
    </row>
    <row r="1006" spans="2:10" ht="14.95" customHeight="1" x14ac:dyDescent="0.4">
      <c r="B1006" s="323"/>
      <c r="C1006" s="323"/>
      <c r="D1006" s="323"/>
      <c r="E1006" s="323"/>
      <c r="F1006" s="323"/>
      <c r="G1006" s="323"/>
      <c r="H1006" s="323"/>
      <c r="I1006" s="323"/>
      <c r="J1006" s="323"/>
    </row>
    <row r="1007" spans="2:10" ht="14.95" customHeight="1" x14ac:dyDescent="0.4">
      <c r="B1007" s="323"/>
      <c r="C1007" s="323"/>
      <c r="D1007" s="323"/>
      <c r="E1007" s="323"/>
      <c r="F1007" s="323"/>
      <c r="G1007" s="323"/>
      <c r="H1007" s="323"/>
      <c r="I1007" s="323"/>
      <c r="J1007" s="323"/>
    </row>
    <row r="1008" spans="2:10" ht="14.95" customHeight="1" x14ac:dyDescent="0.4">
      <c r="B1008" s="323"/>
      <c r="C1008" s="323"/>
      <c r="D1008" s="323"/>
      <c r="E1008" s="323"/>
      <c r="F1008" s="323"/>
      <c r="G1008" s="323"/>
      <c r="H1008" s="323"/>
      <c r="I1008" s="323"/>
      <c r="J1008" s="323"/>
    </row>
    <row r="1009" spans="2:10" ht="14.95" customHeight="1" x14ac:dyDescent="0.4">
      <c r="B1009" s="323"/>
      <c r="C1009" s="323"/>
      <c r="D1009" s="323"/>
      <c r="E1009" s="323"/>
      <c r="F1009" s="323"/>
      <c r="G1009" s="323"/>
      <c r="H1009" s="323"/>
      <c r="I1009" s="323"/>
      <c r="J1009" s="323"/>
    </row>
    <row r="1010" spans="2:10" ht="14.95" customHeight="1" x14ac:dyDescent="0.4">
      <c r="B1010" s="323"/>
      <c r="C1010" s="323"/>
      <c r="D1010" s="323"/>
      <c r="E1010" s="323"/>
      <c r="F1010" s="323"/>
      <c r="G1010" s="323"/>
      <c r="H1010" s="323"/>
      <c r="I1010" s="323"/>
      <c r="J1010" s="323"/>
    </row>
    <row r="1011" spans="2:10" ht="14.95" customHeight="1" x14ac:dyDescent="0.4">
      <c r="B1011" s="323"/>
      <c r="C1011" s="323"/>
      <c r="D1011" s="323"/>
      <c r="E1011" s="323"/>
      <c r="F1011" s="323"/>
      <c r="G1011" s="323"/>
      <c r="H1011" s="323"/>
      <c r="I1011" s="323"/>
      <c r="J1011" s="323"/>
    </row>
    <row r="1012" spans="2:10" ht="14.95" customHeight="1" x14ac:dyDescent="0.4">
      <c r="B1012" s="323"/>
      <c r="C1012" s="323"/>
      <c r="D1012" s="323"/>
      <c r="E1012" s="323"/>
      <c r="F1012" s="323"/>
      <c r="G1012" s="323"/>
      <c r="H1012" s="323"/>
      <c r="I1012" s="323"/>
      <c r="J1012" s="323"/>
    </row>
    <row r="1013" spans="2:10" ht="14.95" customHeight="1" x14ac:dyDescent="0.4">
      <c r="B1013" s="323"/>
      <c r="C1013" s="323"/>
      <c r="D1013" s="323"/>
      <c r="E1013" s="323"/>
      <c r="F1013" s="323"/>
      <c r="G1013" s="323"/>
      <c r="H1013" s="323"/>
      <c r="I1013" s="323"/>
      <c r="J1013" s="323"/>
    </row>
    <row r="1014" spans="2:10" ht="14.95" customHeight="1" x14ac:dyDescent="0.4">
      <c r="B1014" s="323"/>
      <c r="C1014" s="323"/>
      <c r="D1014" s="323"/>
      <c r="E1014" s="323"/>
      <c r="F1014" s="323"/>
      <c r="G1014" s="323"/>
      <c r="H1014" s="323"/>
      <c r="I1014" s="323"/>
      <c r="J1014" s="323"/>
    </row>
    <row r="1015" spans="2:10" ht="14.95" customHeight="1" x14ac:dyDescent="0.4">
      <c r="B1015" s="323"/>
      <c r="C1015" s="323"/>
      <c r="D1015" s="323"/>
      <c r="E1015" s="323"/>
      <c r="F1015" s="323"/>
      <c r="G1015" s="323"/>
      <c r="H1015" s="323"/>
      <c r="I1015" s="323"/>
      <c r="J1015" s="323"/>
    </row>
    <row r="1016" spans="2:10" ht="14.95" customHeight="1" x14ac:dyDescent="0.4">
      <c r="B1016" s="323"/>
      <c r="C1016" s="323"/>
      <c r="D1016" s="323"/>
      <c r="E1016" s="323"/>
      <c r="F1016" s="323"/>
      <c r="G1016" s="323"/>
      <c r="H1016" s="323"/>
      <c r="I1016" s="323"/>
      <c r="J1016" s="323"/>
    </row>
    <row r="1017" spans="2:10" ht="14.95" customHeight="1" x14ac:dyDescent="0.4">
      <c r="B1017" s="323"/>
      <c r="C1017" s="323"/>
      <c r="D1017" s="323"/>
      <c r="E1017" s="323"/>
      <c r="F1017" s="323"/>
      <c r="G1017" s="323"/>
      <c r="H1017" s="323"/>
      <c r="I1017" s="323"/>
      <c r="J1017" s="323"/>
    </row>
    <row r="1018" spans="2:10" ht="14.95" customHeight="1" x14ac:dyDescent="0.4">
      <c r="B1018" s="323"/>
      <c r="C1018" s="323"/>
      <c r="D1018" s="323"/>
      <c r="E1018" s="323"/>
      <c r="F1018" s="323"/>
      <c r="G1018" s="323"/>
      <c r="H1018" s="323"/>
      <c r="I1018" s="323"/>
      <c r="J1018" s="323"/>
    </row>
    <row r="1019" spans="2:10" ht="14.95" customHeight="1" x14ac:dyDescent="0.4">
      <c r="B1019" s="323"/>
      <c r="C1019" s="323"/>
      <c r="D1019" s="323"/>
      <c r="E1019" s="323"/>
      <c r="F1019" s="323"/>
      <c r="G1019" s="323"/>
      <c r="H1019" s="323"/>
      <c r="I1019" s="323"/>
      <c r="J1019" s="323"/>
    </row>
    <row r="1020" spans="2:10" ht="14.95" customHeight="1" x14ac:dyDescent="0.4">
      <c r="B1020" s="323"/>
      <c r="C1020" s="323"/>
      <c r="D1020" s="323"/>
      <c r="E1020" s="323"/>
      <c r="F1020" s="323"/>
      <c r="G1020" s="323"/>
      <c r="H1020" s="323"/>
      <c r="I1020" s="323"/>
      <c r="J1020" s="323"/>
    </row>
    <row r="1021" spans="2:10" ht="14.95" customHeight="1" x14ac:dyDescent="0.4">
      <c r="B1021" s="323"/>
      <c r="C1021" s="323"/>
      <c r="D1021" s="323"/>
      <c r="E1021" s="323"/>
      <c r="F1021" s="323"/>
      <c r="G1021" s="323"/>
      <c r="H1021" s="323"/>
      <c r="I1021" s="323"/>
      <c r="J1021" s="323"/>
    </row>
    <row r="1022" spans="2:10" ht="14.95" customHeight="1" x14ac:dyDescent="0.4">
      <c r="B1022" s="323"/>
      <c r="C1022" s="323"/>
      <c r="D1022" s="323"/>
      <c r="E1022" s="323"/>
      <c r="F1022" s="323"/>
      <c r="G1022" s="323"/>
      <c r="H1022" s="323"/>
      <c r="I1022" s="323"/>
      <c r="J1022" s="323"/>
    </row>
    <row r="1023" spans="2:10" ht="14.95" customHeight="1" x14ac:dyDescent="0.4">
      <c r="B1023" s="323"/>
      <c r="C1023" s="323"/>
      <c r="D1023" s="323"/>
      <c r="E1023" s="323"/>
      <c r="F1023" s="323"/>
      <c r="G1023" s="323"/>
      <c r="H1023" s="323"/>
      <c r="I1023" s="323"/>
      <c r="J1023" s="323"/>
    </row>
    <row r="1024" spans="2:10" ht="14.95" customHeight="1" x14ac:dyDescent="0.4">
      <c r="B1024" s="323"/>
      <c r="C1024" s="323"/>
      <c r="D1024" s="323"/>
      <c r="E1024" s="323"/>
      <c r="F1024" s="323"/>
      <c r="G1024" s="323"/>
      <c r="H1024" s="323"/>
      <c r="I1024" s="323"/>
      <c r="J1024" s="323"/>
    </row>
    <row r="1025" spans="2:10" ht="14.95" customHeight="1" x14ac:dyDescent="0.4">
      <c r="B1025" s="323"/>
      <c r="C1025" s="323"/>
      <c r="D1025" s="323"/>
      <c r="E1025" s="323"/>
      <c r="F1025" s="323"/>
      <c r="G1025" s="323"/>
      <c r="H1025" s="323"/>
      <c r="I1025" s="323"/>
      <c r="J1025" s="323"/>
    </row>
    <row r="1026" spans="2:10" ht="14.95" customHeight="1" x14ac:dyDescent="0.4">
      <c r="B1026" s="323"/>
      <c r="C1026" s="323"/>
      <c r="D1026" s="323"/>
      <c r="E1026" s="323"/>
      <c r="F1026" s="323"/>
      <c r="G1026" s="323"/>
      <c r="H1026" s="323"/>
      <c r="I1026" s="323"/>
      <c r="J1026" s="323"/>
    </row>
    <row r="1027" spans="2:10" ht="14.95" customHeight="1" x14ac:dyDescent="0.4">
      <c r="B1027" s="323"/>
      <c r="C1027" s="323"/>
      <c r="D1027" s="323"/>
      <c r="E1027" s="323"/>
      <c r="F1027" s="323"/>
      <c r="G1027" s="323"/>
      <c r="H1027" s="323"/>
      <c r="I1027" s="323"/>
      <c r="J1027" s="323"/>
    </row>
    <row r="1028" spans="2:10" ht="14.95" customHeight="1" x14ac:dyDescent="0.4">
      <c r="B1028" s="323"/>
      <c r="C1028" s="323"/>
      <c r="D1028" s="323"/>
      <c r="E1028" s="323"/>
      <c r="F1028" s="323"/>
      <c r="G1028" s="323"/>
      <c r="H1028" s="323"/>
      <c r="I1028" s="323"/>
      <c r="J1028" s="323"/>
    </row>
    <row r="1029" spans="2:10" ht="14.95" customHeight="1" x14ac:dyDescent="0.4">
      <c r="B1029" s="323"/>
      <c r="C1029" s="323"/>
      <c r="D1029" s="323"/>
      <c r="E1029" s="323"/>
      <c r="F1029" s="323"/>
      <c r="G1029" s="323"/>
      <c r="H1029" s="323"/>
      <c r="I1029" s="323"/>
      <c r="J1029" s="323"/>
    </row>
    <row r="1030" spans="2:10" ht="14.95" customHeight="1" x14ac:dyDescent="0.4">
      <c r="B1030" s="323"/>
      <c r="C1030" s="323"/>
      <c r="D1030" s="323"/>
      <c r="E1030" s="323"/>
      <c r="F1030" s="323"/>
      <c r="G1030" s="323"/>
      <c r="H1030" s="323"/>
      <c r="I1030" s="323"/>
      <c r="J1030" s="323"/>
    </row>
    <row r="1031" spans="2:10" ht="14.95" customHeight="1" x14ac:dyDescent="0.4">
      <c r="B1031" s="323"/>
      <c r="C1031" s="323"/>
      <c r="D1031" s="323"/>
      <c r="E1031" s="323"/>
      <c r="F1031" s="323"/>
      <c r="G1031" s="323"/>
      <c r="H1031" s="323"/>
      <c r="I1031" s="323"/>
      <c r="J1031" s="323"/>
    </row>
    <row r="1032" spans="2:10" ht="14.95" customHeight="1" x14ac:dyDescent="0.4">
      <c r="B1032" s="323"/>
      <c r="C1032" s="323"/>
      <c r="D1032" s="323"/>
      <c r="E1032" s="323"/>
      <c r="F1032" s="323"/>
      <c r="G1032" s="323"/>
      <c r="H1032" s="323"/>
      <c r="I1032" s="323"/>
      <c r="J1032" s="323"/>
    </row>
    <row r="1033" spans="2:10" ht="14.95" customHeight="1" x14ac:dyDescent="0.4">
      <c r="B1033" s="323"/>
      <c r="C1033" s="323"/>
      <c r="D1033" s="323"/>
      <c r="E1033" s="323"/>
      <c r="F1033" s="323"/>
      <c r="G1033" s="323"/>
      <c r="H1033" s="323"/>
      <c r="I1033" s="323"/>
      <c r="J1033" s="323"/>
    </row>
    <row r="1034" spans="2:10" ht="14.95" customHeight="1" x14ac:dyDescent="0.4">
      <c r="B1034" s="323"/>
      <c r="C1034" s="323"/>
      <c r="D1034" s="323"/>
      <c r="E1034" s="323"/>
      <c r="F1034" s="323"/>
      <c r="G1034" s="323"/>
      <c r="H1034" s="323"/>
      <c r="I1034" s="323"/>
      <c r="J1034" s="323"/>
    </row>
    <row r="1035" spans="2:10" ht="14.95" customHeight="1" x14ac:dyDescent="0.4">
      <c r="B1035" s="323"/>
      <c r="C1035" s="323"/>
      <c r="D1035" s="323"/>
      <c r="E1035" s="323"/>
      <c r="F1035" s="323"/>
      <c r="G1035" s="323"/>
      <c r="H1035" s="323"/>
      <c r="I1035" s="323"/>
      <c r="J1035" s="323"/>
    </row>
    <row r="1036" spans="2:10" ht="14.95" customHeight="1" x14ac:dyDescent="0.4">
      <c r="B1036" s="323"/>
      <c r="C1036" s="323"/>
      <c r="D1036" s="323"/>
      <c r="E1036" s="323"/>
      <c r="F1036" s="323"/>
      <c r="G1036" s="323"/>
      <c r="H1036" s="323"/>
      <c r="I1036" s="323"/>
      <c r="J1036" s="323"/>
    </row>
    <row r="1037" spans="2:10" ht="14.95" customHeight="1" x14ac:dyDescent="0.4">
      <c r="B1037" s="323"/>
      <c r="C1037" s="323"/>
      <c r="D1037" s="323"/>
      <c r="E1037" s="323"/>
      <c r="F1037" s="323"/>
      <c r="G1037" s="323"/>
      <c r="H1037" s="323"/>
      <c r="I1037" s="323"/>
      <c r="J1037" s="323"/>
    </row>
    <row r="1038" spans="2:10" ht="14.95" customHeight="1" x14ac:dyDescent="0.4">
      <c r="B1038" s="323"/>
      <c r="C1038" s="323"/>
      <c r="D1038" s="323"/>
      <c r="E1038" s="323"/>
      <c r="F1038" s="323"/>
      <c r="G1038" s="323"/>
      <c r="H1038" s="323"/>
      <c r="I1038" s="323"/>
      <c r="J1038" s="323"/>
    </row>
    <row r="1039" spans="2:10" ht="14.95" customHeight="1" x14ac:dyDescent="0.4">
      <c r="B1039" s="323"/>
      <c r="C1039" s="323"/>
      <c r="D1039" s="323"/>
      <c r="E1039" s="323"/>
      <c r="F1039" s="323"/>
      <c r="G1039" s="323"/>
      <c r="H1039" s="323"/>
      <c r="I1039" s="323"/>
      <c r="J1039" s="323"/>
    </row>
    <row r="1040" spans="2:10" ht="14.95" customHeight="1" x14ac:dyDescent="0.4">
      <c r="B1040" s="323"/>
      <c r="C1040" s="323"/>
      <c r="D1040" s="323"/>
      <c r="E1040" s="323"/>
      <c r="F1040" s="323"/>
      <c r="G1040" s="323"/>
      <c r="H1040" s="323"/>
      <c r="I1040" s="323"/>
      <c r="J1040" s="323"/>
    </row>
    <row r="1041" spans="2:10" ht="14.95" customHeight="1" x14ac:dyDescent="0.4">
      <c r="B1041" s="323"/>
      <c r="C1041" s="323"/>
      <c r="D1041" s="323"/>
      <c r="E1041" s="323"/>
      <c r="F1041" s="323"/>
      <c r="G1041" s="323"/>
      <c r="H1041" s="323"/>
      <c r="I1041" s="323"/>
      <c r="J1041" s="323"/>
    </row>
    <row r="1042" spans="2:10" ht="14.95" customHeight="1" x14ac:dyDescent="0.4">
      <c r="B1042" s="323"/>
      <c r="C1042" s="323"/>
      <c r="D1042" s="323"/>
      <c r="E1042" s="323"/>
      <c r="F1042" s="323"/>
      <c r="G1042" s="323"/>
      <c r="H1042" s="323"/>
      <c r="I1042" s="323"/>
      <c r="J1042" s="323"/>
    </row>
    <row r="1043" spans="2:10" ht="14.95" customHeight="1" x14ac:dyDescent="0.4">
      <c r="B1043" s="323"/>
      <c r="C1043" s="323"/>
      <c r="D1043" s="323"/>
      <c r="E1043" s="323"/>
      <c r="F1043" s="323"/>
      <c r="G1043" s="323"/>
      <c r="H1043" s="323"/>
      <c r="I1043" s="323"/>
      <c r="J1043" s="323"/>
    </row>
    <row r="1044" spans="2:10" ht="14.95" customHeight="1" x14ac:dyDescent="0.4">
      <c r="B1044" s="323"/>
      <c r="C1044" s="323"/>
      <c r="D1044" s="323"/>
      <c r="E1044" s="323"/>
      <c r="F1044" s="323"/>
      <c r="G1044" s="323"/>
      <c r="H1044" s="323"/>
      <c r="I1044" s="323"/>
      <c r="J1044" s="323"/>
    </row>
    <row r="1045" spans="2:10" ht="14.95" customHeight="1" x14ac:dyDescent="0.4">
      <c r="B1045" s="323"/>
      <c r="C1045" s="323"/>
      <c r="D1045" s="323"/>
      <c r="E1045" s="323"/>
      <c r="F1045" s="323"/>
      <c r="G1045" s="323"/>
      <c r="H1045" s="323"/>
      <c r="I1045" s="323"/>
      <c r="J1045" s="323"/>
    </row>
    <row r="1046" spans="2:10" ht="14.95" customHeight="1" x14ac:dyDescent="0.4">
      <c r="B1046" s="323"/>
      <c r="C1046" s="323"/>
      <c r="D1046" s="323"/>
      <c r="E1046" s="323"/>
      <c r="F1046" s="323"/>
      <c r="G1046" s="323"/>
      <c r="H1046" s="323"/>
      <c r="I1046" s="323"/>
      <c r="J1046" s="323"/>
    </row>
    <row r="1047" spans="2:10" ht="14.95" customHeight="1" x14ac:dyDescent="0.4">
      <c r="B1047" s="323"/>
      <c r="C1047" s="323"/>
      <c r="D1047" s="323"/>
      <c r="E1047" s="323"/>
      <c r="F1047" s="323"/>
      <c r="G1047" s="323"/>
      <c r="H1047" s="323"/>
      <c r="I1047" s="323"/>
      <c r="J1047" s="323"/>
    </row>
    <row r="1048" spans="2:10" ht="14.95" customHeight="1" x14ac:dyDescent="0.4">
      <c r="B1048" s="323"/>
      <c r="C1048" s="323"/>
      <c r="D1048" s="323"/>
      <c r="E1048" s="323"/>
      <c r="F1048" s="323"/>
      <c r="G1048" s="323"/>
      <c r="H1048" s="323"/>
      <c r="I1048" s="323"/>
      <c r="J1048" s="323"/>
    </row>
    <row r="1049" spans="2:10" ht="14.95" customHeight="1" x14ac:dyDescent="0.4">
      <c r="B1049" s="323"/>
      <c r="C1049" s="323"/>
      <c r="D1049" s="323"/>
      <c r="E1049" s="323"/>
      <c r="F1049" s="323"/>
      <c r="G1049" s="323"/>
      <c r="H1049" s="323"/>
      <c r="I1049" s="323"/>
      <c r="J1049" s="323"/>
    </row>
    <row r="1050" spans="2:10" ht="14.95" customHeight="1" x14ac:dyDescent="0.4">
      <c r="B1050" s="323"/>
      <c r="C1050" s="323"/>
      <c r="D1050" s="323"/>
      <c r="E1050" s="323"/>
      <c r="F1050" s="323"/>
      <c r="G1050" s="323"/>
      <c r="H1050" s="323"/>
      <c r="I1050" s="323"/>
      <c r="J1050" s="323"/>
    </row>
    <row r="1051" spans="2:10" ht="14.95" customHeight="1" x14ac:dyDescent="0.4">
      <c r="B1051" s="323"/>
      <c r="C1051" s="323"/>
      <c r="D1051" s="323"/>
      <c r="E1051" s="323"/>
      <c r="F1051" s="323"/>
      <c r="G1051" s="323"/>
      <c r="H1051" s="323"/>
      <c r="I1051" s="323"/>
      <c r="J1051" s="323"/>
    </row>
    <row r="1052" spans="2:10" ht="14.95" customHeight="1" x14ac:dyDescent="0.4">
      <c r="B1052" s="323"/>
      <c r="C1052" s="323"/>
      <c r="D1052" s="323"/>
      <c r="E1052" s="323"/>
      <c r="F1052" s="323"/>
      <c r="G1052" s="323"/>
      <c r="H1052" s="323"/>
      <c r="I1052" s="323"/>
      <c r="J1052" s="323"/>
    </row>
    <row r="1053" spans="2:10" ht="14.95" customHeight="1" x14ac:dyDescent="0.4">
      <c r="B1053" s="323"/>
      <c r="C1053" s="323"/>
      <c r="D1053" s="323"/>
      <c r="E1053" s="323"/>
      <c r="F1053" s="323"/>
      <c r="G1053" s="323"/>
      <c r="H1053" s="323"/>
      <c r="I1053" s="323"/>
      <c r="J1053" s="323"/>
    </row>
    <row r="1054" spans="2:10" ht="14.95" customHeight="1" x14ac:dyDescent="0.4">
      <c r="B1054" s="323"/>
      <c r="C1054" s="323"/>
      <c r="D1054" s="323"/>
      <c r="E1054" s="323"/>
      <c r="F1054" s="323"/>
      <c r="G1054" s="323"/>
      <c r="H1054" s="323"/>
      <c r="I1054" s="323"/>
      <c r="J1054" s="323"/>
    </row>
    <row r="1055" spans="2:10" ht="14.95" customHeight="1" x14ac:dyDescent="0.4">
      <c r="B1055" s="323"/>
      <c r="C1055" s="323"/>
      <c r="D1055" s="323"/>
      <c r="E1055" s="323"/>
      <c r="F1055" s="323"/>
      <c r="G1055" s="323"/>
      <c r="H1055" s="323"/>
      <c r="I1055" s="323"/>
      <c r="J1055" s="323"/>
    </row>
    <row r="1056" spans="2:10" ht="14.95" customHeight="1" x14ac:dyDescent="0.4">
      <c r="B1056" s="323"/>
      <c r="C1056" s="323"/>
      <c r="D1056" s="323"/>
      <c r="E1056" s="323"/>
      <c r="F1056" s="323"/>
      <c r="G1056" s="323"/>
      <c r="H1056" s="323"/>
      <c r="I1056" s="323"/>
      <c r="J1056" s="323"/>
    </row>
    <row r="1057" spans="2:10" ht="14.95" customHeight="1" x14ac:dyDescent="0.4">
      <c r="B1057" s="323"/>
      <c r="C1057" s="323"/>
      <c r="D1057" s="323"/>
      <c r="E1057" s="323"/>
      <c r="F1057" s="323"/>
      <c r="G1057" s="323"/>
      <c r="H1057" s="323"/>
      <c r="I1057" s="323"/>
      <c r="J1057" s="323"/>
    </row>
    <row r="1058" spans="2:10" ht="14.95" customHeight="1" x14ac:dyDescent="0.4">
      <c r="B1058" s="323"/>
      <c r="C1058" s="323"/>
      <c r="D1058" s="323"/>
      <c r="E1058" s="323"/>
      <c r="F1058" s="323"/>
      <c r="G1058" s="323"/>
      <c r="H1058" s="323"/>
      <c r="I1058" s="323"/>
      <c r="J1058" s="323"/>
    </row>
    <row r="1059" spans="2:10" ht="14.95" customHeight="1" x14ac:dyDescent="0.4">
      <c r="B1059" s="323"/>
      <c r="C1059" s="323"/>
      <c r="D1059" s="323"/>
      <c r="E1059" s="323"/>
      <c r="F1059" s="323"/>
      <c r="G1059" s="323"/>
      <c r="H1059" s="323"/>
      <c r="I1059" s="323"/>
      <c r="J1059" s="323"/>
    </row>
    <row r="1060" spans="2:10" ht="14.95" customHeight="1" x14ac:dyDescent="0.4">
      <c r="B1060" s="323"/>
      <c r="C1060" s="323"/>
      <c r="D1060" s="323"/>
      <c r="E1060" s="323"/>
      <c r="F1060" s="323"/>
      <c r="G1060" s="323"/>
      <c r="H1060" s="323"/>
      <c r="I1060" s="323"/>
      <c r="J1060" s="323"/>
    </row>
    <row r="1061" spans="2:10" ht="14.95" customHeight="1" x14ac:dyDescent="0.4">
      <c r="B1061" s="323"/>
      <c r="C1061" s="323"/>
      <c r="D1061" s="323"/>
      <c r="E1061" s="323"/>
      <c r="F1061" s="323"/>
      <c r="G1061" s="323"/>
      <c r="H1061" s="323"/>
      <c r="I1061" s="323"/>
      <c r="J1061" s="323"/>
    </row>
    <row r="1062" spans="2:10" ht="14.95" customHeight="1" x14ac:dyDescent="0.4">
      <c r="B1062" s="323"/>
      <c r="C1062" s="323"/>
      <c r="D1062" s="323"/>
      <c r="E1062" s="323"/>
      <c r="F1062" s="323"/>
      <c r="G1062" s="323"/>
      <c r="H1062" s="323"/>
      <c r="I1062" s="323"/>
      <c r="J1062" s="323"/>
    </row>
    <row r="1063" spans="2:10" ht="14.95" customHeight="1" x14ac:dyDescent="0.4">
      <c r="B1063" s="323"/>
      <c r="C1063" s="323"/>
      <c r="D1063" s="323"/>
      <c r="E1063" s="323"/>
      <c r="F1063" s="323"/>
      <c r="G1063" s="323"/>
      <c r="H1063" s="323"/>
      <c r="I1063" s="323"/>
      <c r="J1063" s="323"/>
    </row>
    <row r="1064" spans="2:10" ht="14.95" customHeight="1" x14ac:dyDescent="0.4">
      <c r="B1064" s="323"/>
      <c r="C1064" s="323"/>
      <c r="D1064" s="323"/>
      <c r="E1064" s="323"/>
      <c r="F1064" s="323"/>
      <c r="G1064" s="323"/>
      <c r="H1064" s="323"/>
      <c r="I1064" s="323"/>
      <c r="J1064" s="323"/>
    </row>
    <row r="1065" spans="2:10" ht="14.95" customHeight="1" x14ac:dyDescent="0.4">
      <c r="B1065" s="323"/>
      <c r="C1065" s="323"/>
      <c r="D1065" s="323"/>
      <c r="E1065" s="323"/>
      <c r="F1065" s="323"/>
      <c r="G1065" s="323"/>
      <c r="H1065" s="323"/>
      <c r="I1065" s="323"/>
      <c r="J1065" s="323"/>
    </row>
    <row r="1066" spans="2:10" ht="14.95" customHeight="1" x14ac:dyDescent="0.4">
      <c r="B1066" s="323"/>
      <c r="C1066" s="323"/>
      <c r="D1066" s="323"/>
      <c r="E1066" s="323"/>
      <c r="F1066" s="323"/>
      <c r="G1066" s="323"/>
      <c r="H1066" s="323"/>
      <c r="I1066" s="323"/>
      <c r="J1066" s="323"/>
    </row>
    <row r="1067" spans="2:10" ht="14.95" customHeight="1" x14ac:dyDescent="0.4">
      <c r="B1067" s="323"/>
      <c r="C1067" s="323"/>
      <c r="D1067" s="323"/>
      <c r="E1067" s="323"/>
      <c r="F1067" s="323"/>
      <c r="G1067" s="323"/>
      <c r="H1067" s="323"/>
      <c r="I1067" s="323"/>
      <c r="J1067" s="323"/>
    </row>
    <row r="1068" spans="2:10" ht="14.95" customHeight="1" x14ac:dyDescent="0.4">
      <c r="B1068" s="323"/>
      <c r="C1068" s="323"/>
      <c r="D1068" s="323"/>
      <c r="E1068" s="323"/>
      <c r="F1068" s="323"/>
      <c r="G1068" s="323"/>
      <c r="H1068" s="323"/>
      <c r="I1068" s="323"/>
      <c r="J1068" s="323"/>
    </row>
    <row r="1069" spans="2:10" ht="14.95" customHeight="1" x14ac:dyDescent="0.4">
      <c r="B1069" s="323"/>
      <c r="C1069" s="323"/>
      <c r="D1069" s="323"/>
      <c r="E1069" s="323"/>
      <c r="F1069" s="323"/>
      <c r="G1069" s="323"/>
      <c r="H1069" s="323"/>
      <c r="I1069" s="323"/>
      <c r="J1069" s="323"/>
    </row>
    <row r="1070" spans="2:10" ht="14.95" customHeight="1" x14ac:dyDescent="0.4">
      <c r="B1070" s="323"/>
      <c r="C1070" s="323"/>
      <c r="D1070" s="323"/>
      <c r="E1070" s="323"/>
      <c r="F1070" s="323"/>
      <c r="G1070" s="323"/>
      <c r="H1070" s="323"/>
      <c r="I1070" s="323"/>
      <c r="J1070" s="323"/>
    </row>
    <row r="1071" spans="2:10" ht="14.95" customHeight="1" x14ac:dyDescent="0.4">
      <c r="B1071" s="323"/>
      <c r="C1071" s="323"/>
      <c r="D1071" s="323"/>
      <c r="E1071" s="323"/>
      <c r="F1071" s="323"/>
      <c r="G1071" s="323"/>
      <c r="H1071" s="323"/>
      <c r="I1071" s="323"/>
      <c r="J1071" s="323"/>
    </row>
    <row r="1072" spans="2:10" ht="14.95" customHeight="1" x14ac:dyDescent="0.4">
      <c r="B1072" s="323"/>
      <c r="C1072" s="323"/>
      <c r="D1072" s="323"/>
      <c r="E1072" s="323"/>
      <c r="F1072" s="323"/>
      <c r="G1072" s="323"/>
      <c r="H1072" s="323"/>
      <c r="I1072" s="323"/>
      <c r="J1072" s="323"/>
    </row>
    <row r="1073" spans="2:10" ht="14.95" customHeight="1" x14ac:dyDescent="0.4">
      <c r="B1073" s="323"/>
      <c r="C1073" s="323"/>
      <c r="D1073" s="323"/>
      <c r="E1073" s="323"/>
      <c r="F1073" s="323"/>
      <c r="G1073" s="323"/>
      <c r="H1073" s="323"/>
      <c r="I1073" s="323"/>
      <c r="J1073" s="323"/>
    </row>
    <row r="1074" spans="2:10" ht="14.95" customHeight="1" x14ac:dyDescent="0.4">
      <c r="B1074" s="323"/>
      <c r="C1074" s="323"/>
      <c r="D1074" s="323"/>
      <c r="E1074" s="323"/>
      <c r="F1074" s="323"/>
      <c r="G1074" s="323"/>
      <c r="H1074" s="323"/>
      <c r="I1074" s="323"/>
      <c r="J1074" s="323"/>
    </row>
    <row r="1075" spans="2:10" ht="14.95" customHeight="1" x14ac:dyDescent="0.4">
      <c r="B1075" s="323"/>
      <c r="C1075" s="323"/>
      <c r="D1075" s="323"/>
      <c r="E1075" s="323"/>
      <c r="F1075" s="323"/>
      <c r="G1075" s="323"/>
      <c r="H1075" s="323"/>
      <c r="I1075" s="323"/>
      <c r="J1075" s="323"/>
    </row>
    <row r="1076" spans="2:10" ht="14.95" customHeight="1" x14ac:dyDescent="0.4">
      <c r="B1076" s="323"/>
      <c r="C1076" s="323"/>
      <c r="D1076" s="323"/>
      <c r="E1076" s="323"/>
      <c r="F1076" s="323"/>
      <c r="G1076" s="323"/>
      <c r="H1076" s="323"/>
      <c r="I1076" s="323"/>
      <c r="J1076" s="323"/>
    </row>
    <row r="1077" spans="2:10" ht="14.95" customHeight="1" x14ac:dyDescent="0.4">
      <c r="B1077" s="323"/>
      <c r="C1077" s="323"/>
      <c r="D1077" s="323"/>
      <c r="E1077" s="323"/>
      <c r="F1077" s="323"/>
      <c r="G1077" s="323"/>
      <c r="H1077" s="323"/>
      <c r="I1077" s="323"/>
      <c r="J1077" s="323"/>
    </row>
    <row r="1078" spans="2:10" ht="14.95" customHeight="1" x14ac:dyDescent="0.4">
      <c r="B1078" s="323"/>
      <c r="C1078" s="323"/>
      <c r="D1078" s="323"/>
      <c r="E1078" s="323"/>
      <c r="F1078" s="323"/>
      <c r="G1078" s="323"/>
      <c r="H1078" s="323"/>
      <c r="I1078" s="323"/>
      <c r="J1078" s="323"/>
    </row>
    <row r="1079" spans="2:10" ht="14.95" customHeight="1" x14ac:dyDescent="0.4">
      <c r="B1079" s="323"/>
      <c r="C1079" s="323"/>
      <c r="D1079" s="323"/>
      <c r="E1079" s="323"/>
      <c r="F1079" s="323"/>
      <c r="G1079" s="323"/>
      <c r="H1079" s="323"/>
      <c r="I1079" s="323"/>
      <c r="J1079" s="323"/>
    </row>
    <row r="1080" spans="2:10" ht="14.95" customHeight="1" x14ac:dyDescent="0.4">
      <c r="B1080" s="323"/>
      <c r="C1080" s="323"/>
      <c r="D1080" s="323"/>
      <c r="E1080" s="323"/>
      <c r="F1080" s="323"/>
      <c r="G1080" s="323"/>
      <c r="H1080" s="323"/>
      <c r="I1080" s="323"/>
      <c r="J1080" s="323"/>
    </row>
    <row r="1081" spans="2:10" ht="14.95" customHeight="1" x14ac:dyDescent="0.4">
      <c r="B1081" s="323"/>
      <c r="C1081" s="323"/>
      <c r="D1081" s="323"/>
      <c r="E1081" s="323"/>
      <c r="F1081" s="323"/>
      <c r="G1081" s="323"/>
      <c r="H1081" s="323"/>
      <c r="I1081" s="323"/>
      <c r="J1081" s="323"/>
    </row>
    <row r="1082" spans="2:10" ht="14.95" customHeight="1" x14ac:dyDescent="0.4">
      <c r="B1082" s="323"/>
      <c r="C1082" s="323"/>
      <c r="D1082" s="323"/>
      <c r="E1082" s="323"/>
      <c r="F1082" s="323"/>
      <c r="G1082" s="323"/>
      <c r="H1082" s="323"/>
      <c r="I1082" s="323"/>
      <c r="J1082" s="323"/>
    </row>
    <row r="1083" spans="2:10" ht="14.95" customHeight="1" x14ac:dyDescent="0.4">
      <c r="B1083" s="323"/>
      <c r="C1083" s="323"/>
      <c r="D1083" s="323"/>
      <c r="E1083" s="323"/>
      <c r="F1083" s="323"/>
      <c r="G1083" s="323"/>
      <c r="H1083" s="323"/>
      <c r="I1083" s="323"/>
      <c r="J1083" s="323"/>
    </row>
    <row r="1084" spans="2:10" ht="14.95" customHeight="1" x14ac:dyDescent="0.4">
      <c r="B1084" s="323"/>
      <c r="C1084" s="323"/>
      <c r="D1084" s="323"/>
      <c r="E1084" s="323"/>
      <c r="F1084" s="323"/>
      <c r="G1084" s="323"/>
      <c r="H1084" s="323"/>
      <c r="I1084" s="323"/>
      <c r="J1084" s="323"/>
    </row>
    <row r="1085" spans="2:10" ht="14.95" customHeight="1" x14ac:dyDescent="0.4">
      <c r="B1085" s="323"/>
      <c r="C1085" s="323"/>
      <c r="D1085" s="323"/>
      <c r="E1085" s="323"/>
      <c r="F1085" s="323"/>
      <c r="G1085" s="323"/>
      <c r="H1085" s="323"/>
      <c r="I1085" s="323"/>
      <c r="J1085" s="323"/>
    </row>
    <row r="1086" spans="2:10" ht="14.95" customHeight="1" x14ac:dyDescent="0.4">
      <c r="B1086" s="323"/>
      <c r="C1086" s="323"/>
      <c r="D1086" s="323"/>
      <c r="E1086" s="323"/>
      <c r="F1086" s="323"/>
      <c r="G1086" s="323"/>
      <c r="H1086" s="323"/>
      <c r="I1086" s="323"/>
      <c r="J1086" s="323"/>
    </row>
    <row r="1087" spans="2:10" ht="14.95" customHeight="1" x14ac:dyDescent="0.4">
      <c r="B1087" s="323"/>
      <c r="C1087" s="323"/>
      <c r="D1087" s="323"/>
      <c r="E1087" s="323"/>
      <c r="F1087" s="323"/>
      <c r="G1087" s="323"/>
      <c r="H1087" s="323"/>
      <c r="I1087" s="323"/>
      <c r="J1087" s="323"/>
    </row>
    <row r="1088" spans="2:10" ht="14.95" customHeight="1" x14ac:dyDescent="0.4">
      <c r="B1088" s="323"/>
      <c r="C1088" s="323"/>
      <c r="D1088" s="323"/>
      <c r="E1088" s="323"/>
      <c r="F1088" s="323"/>
      <c r="G1088" s="323"/>
      <c r="H1088" s="323"/>
      <c r="I1088" s="323"/>
      <c r="J1088" s="323"/>
    </row>
    <row r="1089" spans="2:10" ht="14.95" customHeight="1" x14ac:dyDescent="0.4">
      <c r="B1089" s="323"/>
      <c r="C1089" s="323"/>
      <c r="D1089" s="323"/>
      <c r="E1089" s="323"/>
      <c r="F1089" s="323"/>
      <c r="G1089" s="323"/>
      <c r="H1089" s="323"/>
      <c r="I1089" s="323"/>
      <c r="J1089" s="323"/>
    </row>
    <row r="1090" spans="2:10" ht="14.95" customHeight="1" x14ac:dyDescent="0.4">
      <c r="B1090" s="323"/>
      <c r="C1090" s="323"/>
      <c r="D1090" s="323"/>
      <c r="E1090" s="323"/>
      <c r="F1090" s="323"/>
      <c r="G1090" s="323"/>
      <c r="H1090" s="323"/>
      <c r="I1090" s="323"/>
      <c r="J1090" s="323"/>
    </row>
    <row r="1091" spans="2:10" ht="14.95" customHeight="1" x14ac:dyDescent="0.4">
      <c r="B1091" s="323"/>
      <c r="C1091" s="323"/>
      <c r="D1091" s="323"/>
      <c r="E1091" s="323"/>
      <c r="F1091" s="323"/>
      <c r="G1091" s="323"/>
      <c r="H1091" s="323"/>
      <c r="I1091" s="323"/>
      <c r="J1091" s="323"/>
    </row>
    <row r="1092" spans="2:10" ht="14.95" customHeight="1" x14ac:dyDescent="0.4">
      <c r="B1092" s="323"/>
      <c r="C1092" s="323"/>
      <c r="D1092" s="323"/>
      <c r="E1092" s="323"/>
      <c r="F1092" s="323"/>
      <c r="G1092" s="323"/>
      <c r="H1092" s="323"/>
      <c r="I1092" s="323"/>
      <c r="J1092" s="323"/>
    </row>
    <row r="1093" spans="2:10" ht="14.95" customHeight="1" x14ac:dyDescent="0.4">
      <c r="B1093" s="323"/>
      <c r="C1093" s="323"/>
      <c r="D1093" s="323"/>
      <c r="E1093" s="323"/>
      <c r="F1093" s="323"/>
      <c r="G1093" s="323"/>
      <c r="H1093" s="323"/>
      <c r="I1093" s="323"/>
      <c r="J1093" s="323"/>
    </row>
    <row r="1094" spans="2:10" ht="14.95" customHeight="1" x14ac:dyDescent="0.4">
      <c r="B1094" s="323"/>
      <c r="C1094" s="323"/>
      <c r="D1094" s="323"/>
      <c r="E1094" s="323"/>
      <c r="F1094" s="323"/>
      <c r="G1094" s="323"/>
      <c r="H1094" s="323"/>
      <c r="I1094" s="323"/>
      <c r="J1094" s="323"/>
    </row>
    <row r="1095" spans="2:10" ht="14.95" customHeight="1" x14ac:dyDescent="0.4">
      <c r="B1095" s="323"/>
      <c r="C1095" s="323"/>
      <c r="D1095" s="323"/>
      <c r="E1095" s="323"/>
      <c r="F1095" s="323"/>
      <c r="G1095" s="323"/>
      <c r="H1095" s="323"/>
      <c r="I1095" s="323"/>
      <c r="J1095" s="323"/>
    </row>
    <row r="1096" spans="2:10" ht="14.95" customHeight="1" x14ac:dyDescent="0.4">
      <c r="B1096" s="323"/>
      <c r="C1096" s="323"/>
      <c r="D1096" s="323"/>
      <c r="E1096" s="323"/>
      <c r="F1096" s="323"/>
      <c r="G1096" s="323"/>
      <c r="H1096" s="323"/>
      <c r="I1096" s="323"/>
      <c r="J1096" s="323"/>
    </row>
    <row r="1097" spans="2:10" ht="14.95" customHeight="1" x14ac:dyDescent="0.4">
      <c r="B1097" s="323"/>
      <c r="C1097" s="323"/>
      <c r="D1097" s="323"/>
      <c r="E1097" s="323"/>
      <c r="F1097" s="323"/>
      <c r="G1097" s="323"/>
      <c r="H1097" s="323"/>
      <c r="I1097" s="323"/>
      <c r="J1097" s="323"/>
    </row>
    <row r="1098" spans="2:10" ht="14.95" customHeight="1" x14ac:dyDescent="0.4">
      <c r="B1098" s="323"/>
      <c r="C1098" s="323"/>
      <c r="D1098" s="323"/>
      <c r="E1098" s="323"/>
      <c r="F1098" s="323"/>
      <c r="G1098" s="323"/>
      <c r="H1098" s="323"/>
      <c r="I1098" s="323"/>
      <c r="J1098" s="323"/>
    </row>
    <row r="1099" spans="2:10" ht="14.95" customHeight="1" x14ac:dyDescent="0.4">
      <c r="B1099" s="323"/>
      <c r="C1099" s="323"/>
      <c r="D1099" s="323"/>
      <c r="E1099" s="323"/>
      <c r="F1099" s="323"/>
      <c r="G1099" s="323"/>
      <c r="H1099" s="323"/>
      <c r="I1099" s="323"/>
      <c r="J1099" s="323"/>
    </row>
    <row r="1100" spans="2:10" ht="14.95" customHeight="1" x14ac:dyDescent="0.4">
      <c r="B1100" s="323"/>
      <c r="C1100" s="323"/>
      <c r="D1100" s="323"/>
      <c r="E1100" s="323"/>
      <c r="F1100" s="323"/>
      <c r="G1100" s="323"/>
      <c r="H1100" s="323"/>
      <c r="I1100" s="323"/>
      <c r="J1100" s="323"/>
    </row>
    <row r="1101" spans="2:10" ht="14.95" customHeight="1" x14ac:dyDescent="0.4">
      <c r="B1101" s="323"/>
      <c r="C1101" s="323"/>
      <c r="D1101" s="323"/>
      <c r="E1101" s="323"/>
      <c r="F1101" s="323"/>
      <c r="G1101" s="323"/>
      <c r="H1101" s="323"/>
      <c r="I1101" s="323"/>
      <c r="J1101" s="323"/>
    </row>
    <row r="1102" spans="2:10" ht="14.95" customHeight="1" x14ac:dyDescent="0.4">
      <c r="B1102" s="323"/>
      <c r="C1102" s="323"/>
      <c r="D1102" s="323"/>
      <c r="E1102" s="323"/>
      <c r="F1102" s="323"/>
      <c r="G1102" s="323"/>
      <c r="H1102" s="323"/>
      <c r="I1102" s="323"/>
      <c r="J1102" s="323"/>
    </row>
    <row r="1103" spans="2:10" ht="14.95" customHeight="1" x14ac:dyDescent="0.4">
      <c r="B1103" s="323"/>
      <c r="C1103" s="323"/>
      <c r="D1103" s="323"/>
      <c r="E1103" s="323"/>
      <c r="F1103" s="323"/>
      <c r="G1103" s="323"/>
      <c r="H1103" s="323"/>
      <c r="I1103" s="323"/>
      <c r="J1103" s="323"/>
    </row>
    <row r="1104" spans="2:10" ht="14.95" customHeight="1" x14ac:dyDescent="0.4">
      <c r="B1104" s="323"/>
      <c r="C1104" s="323"/>
      <c r="D1104" s="323"/>
      <c r="E1104" s="323"/>
      <c r="F1104" s="323"/>
      <c r="G1104" s="323"/>
      <c r="H1104" s="323"/>
      <c r="I1104" s="323"/>
      <c r="J1104" s="323"/>
    </row>
    <row r="1105" spans="2:10" ht="14.95" customHeight="1" x14ac:dyDescent="0.4">
      <c r="B1105" s="323"/>
      <c r="C1105" s="323"/>
      <c r="D1105" s="323"/>
      <c r="E1105" s="323"/>
      <c r="F1105" s="323"/>
      <c r="G1105" s="323"/>
      <c r="H1105" s="323"/>
      <c r="I1105" s="323"/>
      <c r="J1105" s="323"/>
    </row>
    <row r="1106" spans="2:10" ht="14.95" customHeight="1" x14ac:dyDescent="0.4">
      <c r="B1106" s="323"/>
      <c r="C1106" s="323"/>
      <c r="D1106" s="323"/>
      <c r="E1106" s="323"/>
      <c r="F1106" s="323"/>
      <c r="G1106" s="323"/>
      <c r="H1106" s="323"/>
      <c r="I1106" s="323"/>
      <c r="J1106" s="323"/>
    </row>
    <row r="1107" spans="2:10" ht="14.95" customHeight="1" x14ac:dyDescent="0.4">
      <c r="B1107" s="323"/>
      <c r="C1107" s="323"/>
      <c r="D1107" s="323"/>
      <c r="E1107" s="323"/>
      <c r="F1107" s="323"/>
      <c r="G1107" s="323"/>
      <c r="H1107" s="323"/>
      <c r="I1107" s="323"/>
      <c r="J1107" s="323"/>
    </row>
    <row r="1108" spans="2:10" ht="14.95" customHeight="1" x14ac:dyDescent="0.4">
      <c r="B1108" s="323"/>
      <c r="C1108" s="323"/>
      <c r="D1108" s="323"/>
      <c r="E1108" s="323"/>
      <c r="F1108" s="323"/>
      <c r="G1108" s="323"/>
      <c r="H1108" s="323"/>
      <c r="I1108" s="323"/>
      <c r="J1108" s="323"/>
    </row>
    <row r="1109" spans="2:10" ht="14.95" customHeight="1" x14ac:dyDescent="0.4">
      <c r="B1109" s="323"/>
      <c r="C1109" s="323"/>
      <c r="D1109" s="323"/>
      <c r="E1109" s="323"/>
      <c r="F1109" s="323"/>
      <c r="G1109" s="323"/>
      <c r="H1109" s="323"/>
      <c r="I1109" s="323"/>
      <c r="J1109" s="323"/>
    </row>
    <row r="1110" spans="2:10" ht="14.95" customHeight="1" x14ac:dyDescent="0.4">
      <c r="B1110" s="323"/>
      <c r="C1110" s="323"/>
      <c r="D1110" s="323"/>
      <c r="E1110" s="323"/>
      <c r="F1110" s="323"/>
      <c r="G1110" s="323"/>
      <c r="H1110" s="323"/>
      <c r="I1110" s="323"/>
      <c r="J1110" s="323"/>
    </row>
    <row r="1111" spans="2:10" ht="14.95" customHeight="1" x14ac:dyDescent="0.4">
      <c r="B1111" s="323"/>
      <c r="C1111" s="323"/>
      <c r="D1111" s="323"/>
      <c r="E1111" s="323"/>
      <c r="F1111" s="323"/>
      <c r="G1111" s="323"/>
      <c r="H1111" s="323"/>
      <c r="I1111" s="323"/>
      <c r="J1111" s="323"/>
    </row>
    <row r="1112" spans="2:10" ht="14.95" customHeight="1" x14ac:dyDescent="0.4">
      <c r="B1112" s="323"/>
      <c r="C1112" s="323"/>
      <c r="D1112" s="323"/>
      <c r="E1112" s="323"/>
      <c r="F1112" s="323"/>
      <c r="G1112" s="323"/>
      <c r="H1112" s="323"/>
      <c r="I1112" s="323"/>
      <c r="J1112" s="323"/>
    </row>
    <row r="1113" spans="2:10" ht="14.95" customHeight="1" x14ac:dyDescent="0.4">
      <c r="B1113" s="323"/>
      <c r="C1113" s="323"/>
      <c r="D1113" s="323"/>
      <c r="E1113" s="323"/>
      <c r="F1113" s="323"/>
      <c r="G1113" s="323"/>
      <c r="H1113" s="323"/>
      <c r="I1113" s="323"/>
      <c r="J1113" s="323"/>
    </row>
    <row r="1114" spans="2:10" ht="14.95" customHeight="1" x14ac:dyDescent="0.4">
      <c r="B1114" s="323"/>
      <c r="C1114" s="323"/>
      <c r="D1114" s="323"/>
      <c r="E1114" s="323"/>
      <c r="F1114" s="323"/>
      <c r="G1114" s="323"/>
      <c r="H1114" s="323"/>
      <c r="I1114" s="323"/>
      <c r="J1114" s="323"/>
    </row>
    <row r="1115" spans="2:10" ht="14.95" customHeight="1" x14ac:dyDescent="0.4">
      <c r="B1115" s="323"/>
      <c r="C1115" s="323"/>
      <c r="D1115" s="323"/>
      <c r="E1115" s="323"/>
      <c r="F1115" s="323"/>
      <c r="G1115" s="323"/>
      <c r="H1115" s="323"/>
      <c r="I1115" s="323"/>
      <c r="J1115" s="323"/>
    </row>
    <row r="1116" spans="2:10" ht="14.95" customHeight="1" x14ac:dyDescent="0.4">
      <c r="B1116" s="323"/>
      <c r="C1116" s="323"/>
      <c r="D1116" s="323"/>
      <c r="E1116" s="323"/>
      <c r="F1116" s="323"/>
      <c r="G1116" s="323"/>
      <c r="H1116" s="323"/>
      <c r="I1116" s="323"/>
      <c r="J1116" s="323"/>
    </row>
    <row r="1117" spans="2:10" ht="14.95" customHeight="1" x14ac:dyDescent="0.4">
      <c r="B1117" s="323"/>
      <c r="C1117" s="323"/>
      <c r="D1117" s="323"/>
      <c r="E1117" s="323"/>
      <c r="F1117" s="323"/>
      <c r="G1117" s="323"/>
      <c r="H1117" s="323"/>
      <c r="I1117" s="323"/>
      <c r="J1117" s="323"/>
    </row>
    <row r="1118" spans="2:10" ht="14.95" customHeight="1" x14ac:dyDescent="0.4">
      <c r="B1118" s="323"/>
      <c r="C1118" s="323"/>
      <c r="D1118" s="323"/>
      <c r="E1118" s="323"/>
      <c r="F1118" s="323"/>
      <c r="G1118" s="323"/>
      <c r="H1118" s="323"/>
      <c r="I1118" s="323"/>
      <c r="J1118" s="323"/>
    </row>
    <row r="1119" spans="2:10" ht="14.95" customHeight="1" x14ac:dyDescent="0.4">
      <c r="B1119" s="323"/>
      <c r="C1119" s="323"/>
      <c r="D1119" s="323"/>
      <c r="E1119" s="323"/>
      <c r="F1119" s="323"/>
      <c r="G1119" s="323"/>
      <c r="H1119" s="323"/>
      <c r="I1119" s="323"/>
      <c r="J1119" s="323"/>
    </row>
    <row r="1120" spans="2:10" ht="14.95" customHeight="1" x14ac:dyDescent="0.4">
      <c r="B1120" s="323"/>
      <c r="C1120" s="323"/>
      <c r="D1120" s="323"/>
      <c r="E1120" s="323"/>
      <c r="F1120" s="323"/>
      <c r="G1120" s="323"/>
      <c r="H1120" s="323"/>
      <c r="I1120" s="323"/>
      <c r="J1120" s="323"/>
    </row>
    <row r="1121" spans="2:10" ht="14.95" customHeight="1" x14ac:dyDescent="0.4">
      <c r="B1121" s="323"/>
      <c r="C1121" s="323"/>
      <c r="D1121" s="323"/>
      <c r="E1121" s="323"/>
      <c r="F1121" s="323"/>
      <c r="G1121" s="323"/>
      <c r="H1121" s="323"/>
      <c r="I1121" s="323"/>
      <c r="J1121" s="323"/>
    </row>
    <row r="1122" spans="2:10" ht="14.95" customHeight="1" x14ac:dyDescent="0.4">
      <c r="B1122" s="323"/>
      <c r="C1122" s="323"/>
      <c r="D1122" s="323"/>
      <c r="E1122" s="323"/>
      <c r="F1122" s="323"/>
      <c r="G1122" s="323"/>
      <c r="H1122" s="323"/>
      <c r="I1122" s="323"/>
      <c r="J1122" s="323"/>
    </row>
    <row r="1123" spans="2:10" ht="14.95" customHeight="1" x14ac:dyDescent="0.4">
      <c r="B1123" s="323"/>
      <c r="C1123" s="323"/>
      <c r="D1123" s="323"/>
      <c r="E1123" s="323"/>
      <c r="F1123" s="323"/>
      <c r="G1123" s="323"/>
      <c r="H1123" s="323"/>
      <c r="I1123" s="323"/>
      <c r="J1123" s="323"/>
    </row>
    <row r="1124" spans="2:10" ht="14.95" customHeight="1" x14ac:dyDescent="0.4">
      <c r="B1124" s="323"/>
      <c r="C1124" s="323"/>
      <c r="D1124" s="323"/>
      <c r="E1124" s="323"/>
      <c r="F1124" s="323"/>
      <c r="G1124" s="323"/>
      <c r="H1124" s="323"/>
      <c r="I1124" s="323"/>
      <c r="J1124" s="323"/>
    </row>
    <row r="1125" spans="2:10" ht="14.95" customHeight="1" x14ac:dyDescent="0.4">
      <c r="B1125" s="323"/>
      <c r="C1125" s="323"/>
      <c r="D1125" s="323"/>
      <c r="E1125" s="323"/>
      <c r="F1125" s="323"/>
      <c r="G1125" s="323"/>
      <c r="H1125" s="323"/>
      <c r="I1125" s="323"/>
      <c r="J1125" s="323"/>
    </row>
    <row r="1126" spans="2:10" ht="14.95" customHeight="1" x14ac:dyDescent="0.4">
      <c r="B1126" s="323"/>
      <c r="C1126" s="323"/>
      <c r="D1126" s="323"/>
      <c r="E1126" s="323"/>
      <c r="F1126" s="323"/>
      <c r="G1126" s="323"/>
      <c r="H1126" s="323"/>
      <c r="I1126" s="323"/>
      <c r="J1126" s="323"/>
    </row>
    <row r="1127" spans="2:10" ht="14.95" customHeight="1" x14ac:dyDescent="0.4">
      <c r="B1127" s="323"/>
      <c r="C1127" s="323"/>
      <c r="D1127" s="323"/>
      <c r="E1127" s="323"/>
      <c r="F1127" s="323"/>
      <c r="G1127" s="323"/>
      <c r="H1127" s="323"/>
      <c r="I1127" s="323"/>
      <c r="J1127" s="323"/>
    </row>
    <row r="1128" spans="2:10" ht="14.95" customHeight="1" x14ac:dyDescent="0.4">
      <c r="B1128" s="323"/>
      <c r="C1128" s="323"/>
      <c r="D1128" s="323"/>
      <c r="E1128" s="323"/>
      <c r="F1128" s="323"/>
      <c r="G1128" s="323"/>
      <c r="H1128" s="323"/>
      <c r="I1128" s="323"/>
      <c r="J1128" s="323"/>
    </row>
    <row r="1129" spans="2:10" ht="14.95" customHeight="1" x14ac:dyDescent="0.4">
      <c r="B1129" s="323"/>
      <c r="C1129" s="323"/>
      <c r="D1129" s="323"/>
      <c r="E1129" s="323"/>
      <c r="F1129" s="323"/>
      <c r="G1129" s="323"/>
      <c r="H1129" s="323"/>
      <c r="I1129" s="323"/>
      <c r="J1129" s="323"/>
    </row>
    <row r="1130" spans="2:10" ht="14.95" customHeight="1" x14ac:dyDescent="0.4">
      <c r="B1130" s="323"/>
      <c r="C1130" s="323"/>
      <c r="D1130" s="323"/>
      <c r="E1130" s="323"/>
      <c r="F1130" s="323"/>
      <c r="G1130" s="323"/>
      <c r="H1130" s="323"/>
      <c r="I1130" s="323"/>
      <c r="J1130" s="323"/>
    </row>
    <row r="1131" spans="2:10" ht="14.95" customHeight="1" x14ac:dyDescent="0.4">
      <c r="B1131" s="323"/>
      <c r="C1131" s="323"/>
      <c r="D1131" s="323"/>
      <c r="E1131" s="323"/>
      <c r="F1131" s="323"/>
      <c r="G1131" s="323"/>
      <c r="H1131" s="323"/>
      <c r="I1131" s="323"/>
      <c r="J1131" s="323"/>
    </row>
    <row r="1132" spans="2:10" ht="14.95" customHeight="1" x14ac:dyDescent="0.4">
      <c r="B1132" s="323"/>
      <c r="C1132" s="323"/>
      <c r="D1132" s="323"/>
      <c r="E1132" s="323"/>
      <c r="F1132" s="323"/>
      <c r="G1132" s="323"/>
      <c r="H1132" s="323"/>
      <c r="I1132" s="323"/>
      <c r="J1132" s="323"/>
    </row>
    <row r="1133" spans="2:10" ht="14.95" customHeight="1" x14ac:dyDescent="0.4">
      <c r="B1133" s="323"/>
      <c r="C1133" s="323"/>
      <c r="D1133" s="323"/>
      <c r="E1133" s="323"/>
      <c r="F1133" s="323"/>
      <c r="G1133" s="323"/>
      <c r="H1133" s="323"/>
      <c r="I1133" s="323"/>
      <c r="J1133" s="323"/>
    </row>
    <row r="1134" spans="2:10" ht="14.95" customHeight="1" x14ac:dyDescent="0.4">
      <c r="B1134" s="323"/>
      <c r="C1134" s="323"/>
      <c r="D1134" s="323"/>
      <c r="E1134" s="323"/>
      <c r="F1134" s="323"/>
      <c r="G1134" s="323"/>
      <c r="H1134" s="323"/>
      <c r="I1134" s="323"/>
      <c r="J1134" s="323"/>
    </row>
    <row r="1135" spans="2:10" ht="14.95" customHeight="1" x14ac:dyDescent="0.4">
      <c r="B1135" s="323"/>
      <c r="C1135" s="323"/>
      <c r="D1135" s="323"/>
      <c r="E1135" s="323"/>
      <c r="F1135" s="323"/>
      <c r="G1135" s="323"/>
      <c r="H1135" s="323"/>
      <c r="I1135" s="323"/>
      <c r="J1135" s="323"/>
    </row>
    <row r="1136" spans="2:10" ht="14.95" customHeight="1" x14ac:dyDescent="0.4">
      <c r="B1136" s="323"/>
      <c r="C1136" s="323"/>
      <c r="D1136" s="323"/>
      <c r="E1136" s="323"/>
      <c r="F1136" s="323"/>
      <c r="G1136" s="323"/>
      <c r="H1136" s="323"/>
      <c r="I1136" s="323"/>
      <c r="J1136" s="323"/>
    </row>
    <row r="1137" spans="2:10" ht="14.95" customHeight="1" x14ac:dyDescent="0.4">
      <c r="B1137" s="323"/>
      <c r="C1137" s="323"/>
      <c r="D1137" s="323"/>
      <c r="E1137" s="323"/>
      <c r="F1137" s="323"/>
      <c r="G1137" s="323"/>
      <c r="H1137" s="323"/>
      <c r="I1137" s="323"/>
      <c r="J1137" s="323"/>
    </row>
    <row r="1138" spans="2:10" ht="14.95" customHeight="1" x14ac:dyDescent="0.4">
      <c r="B1138" s="323"/>
      <c r="C1138" s="323"/>
      <c r="D1138" s="323"/>
      <c r="E1138" s="323"/>
      <c r="F1138" s="323"/>
      <c r="G1138" s="323"/>
      <c r="H1138" s="323"/>
      <c r="I1138" s="323"/>
      <c r="J1138" s="323"/>
    </row>
    <row r="1139" spans="2:10" ht="14.95" customHeight="1" x14ac:dyDescent="0.4">
      <c r="B1139" s="323"/>
      <c r="C1139" s="323"/>
      <c r="D1139" s="323"/>
      <c r="E1139" s="323"/>
      <c r="F1139" s="323"/>
      <c r="G1139" s="323"/>
      <c r="H1139" s="323"/>
      <c r="I1139" s="323"/>
      <c r="J1139" s="323"/>
    </row>
    <row r="1140" spans="2:10" ht="14.95" customHeight="1" x14ac:dyDescent="0.4">
      <c r="B1140" s="323"/>
      <c r="C1140" s="323"/>
      <c r="D1140" s="323"/>
      <c r="E1140" s="323"/>
      <c r="F1140" s="323"/>
      <c r="G1140" s="323"/>
      <c r="H1140" s="323"/>
      <c r="I1140" s="323"/>
      <c r="J1140" s="323"/>
    </row>
    <row r="1141" spans="2:10" ht="14.95" customHeight="1" x14ac:dyDescent="0.4">
      <c r="B1141" s="323"/>
      <c r="C1141" s="323"/>
      <c r="D1141" s="323"/>
      <c r="E1141" s="323"/>
      <c r="F1141" s="323"/>
      <c r="G1141" s="323"/>
      <c r="H1141" s="323"/>
      <c r="I1141" s="323"/>
      <c r="J1141" s="323"/>
    </row>
    <row r="1142" spans="2:10" ht="14.95" customHeight="1" x14ac:dyDescent="0.4">
      <c r="B1142" s="323"/>
      <c r="C1142" s="323"/>
      <c r="D1142" s="323"/>
      <c r="E1142" s="323"/>
      <c r="F1142" s="323"/>
      <c r="G1142" s="323"/>
      <c r="H1142" s="323"/>
      <c r="I1142" s="323"/>
      <c r="J1142" s="323"/>
    </row>
    <row r="1143" spans="2:10" ht="14.95" customHeight="1" x14ac:dyDescent="0.4">
      <c r="B1143" s="323"/>
      <c r="C1143" s="323"/>
      <c r="D1143" s="323"/>
      <c r="E1143" s="323"/>
      <c r="F1143" s="323"/>
      <c r="G1143" s="323"/>
      <c r="H1143" s="323"/>
      <c r="I1143" s="323"/>
      <c r="J1143" s="323"/>
    </row>
    <row r="1144" spans="2:10" ht="14.95" customHeight="1" x14ac:dyDescent="0.4">
      <c r="B1144" s="323"/>
      <c r="C1144" s="323"/>
      <c r="D1144" s="323"/>
      <c r="E1144" s="323"/>
      <c r="F1144" s="323"/>
      <c r="G1144" s="323"/>
      <c r="H1144" s="323"/>
      <c r="I1144" s="323"/>
      <c r="J1144" s="323"/>
    </row>
    <row r="1145" spans="2:10" ht="14.95" customHeight="1" x14ac:dyDescent="0.4">
      <c r="B1145" s="323"/>
      <c r="C1145" s="323"/>
      <c r="D1145" s="323"/>
      <c r="E1145" s="323"/>
      <c r="F1145" s="323"/>
      <c r="G1145" s="323"/>
      <c r="H1145" s="323"/>
      <c r="I1145" s="323"/>
      <c r="J1145" s="323"/>
    </row>
    <row r="1146" spans="2:10" ht="14.95" customHeight="1" x14ac:dyDescent="0.4">
      <c r="B1146" s="323"/>
      <c r="C1146" s="323"/>
      <c r="D1146" s="323"/>
      <c r="E1146" s="323"/>
      <c r="F1146" s="323"/>
      <c r="G1146" s="323"/>
      <c r="H1146" s="323"/>
      <c r="I1146" s="323"/>
      <c r="J1146" s="323"/>
    </row>
    <row r="1147" spans="2:10" ht="14.95" customHeight="1" x14ac:dyDescent="0.4">
      <c r="B1147" s="323"/>
      <c r="C1147" s="323"/>
      <c r="D1147" s="323"/>
      <c r="E1147" s="323"/>
      <c r="F1147" s="323"/>
      <c r="G1147" s="323"/>
      <c r="H1147" s="323"/>
      <c r="I1147" s="323"/>
      <c r="J1147" s="323"/>
    </row>
    <row r="1148" spans="2:10" ht="14.95" customHeight="1" x14ac:dyDescent="0.4">
      <c r="B1148" s="323"/>
      <c r="C1148" s="323"/>
      <c r="D1148" s="323"/>
      <c r="E1148" s="323"/>
      <c r="F1148" s="323"/>
      <c r="G1148" s="323"/>
      <c r="H1148" s="323"/>
      <c r="I1148" s="323"/>
      <c r="J1148" s="323"/>
    </row>
    <row r="1149" spans="2:10" ht="14.95" customHeight="1" x14ac:dyDescent="0.4">
      <c r="B1149" s="323"/>
      <c r="C1149" s="323"/>
      <c r="D1149" s="323"/>
      <c r="E1149" s="323"/>
      <c r="F1149" s="323"/>
      <c r="G1149" s="323"/>
      <c r="H1149" s="323"/>
      <c r="I1149" s="323"/>
      <c r="J1149" s="323"/>
    </row>
    <row r="1150" spans="2:10" ht="14.95" customHeight="1" x14ac:dyDescent="0.4">
      <c r="B1150" s="323"/>
      <c r="C1150" s="323"/>
      <c r="D1150" s="323"/>
      <c r="E1150" s="323"/>
      <c r="F1150" s="323"/>
      <c r="G1150" s="323"/>
      <c r="H1150" s="323"/>
      <c r="I1150" s="323"/>
      <c r="J1150" s="323"/>
    </row>
    <row r="1151" spans="2:10" ht="14.95" customHeight="1" x14ac:dyDescent="0.4">
      <c r="B1151" s="323"/>
      <c r="C1151" s="323"/>
      <c r="D1151" s="323"/>
      <c r="E1151" s="323"/>
      <c r="F1151" s="323"/>
      <c r="G1151" s="323"/>
      <c r="H1151" s="323"/>
      <c r="I1151" s="323"/>
      <c r="J1151" s="323"/>
    </row>
    <row r="1152" spans="2:10" ht="14.95" customHeight="1" x14ac:dyDescent="0.4">
      <c r="B1152" s="323"/>
      <c r="C1152" s="323"/>
      <c r="D1152" s="323"/>
      <c r="E1152" s="323"/>
      <c r="F1152" s="323"/>
      <c r="G1152" s="323"/>
      <c r="H1152" s="323"/>
      <c r="I1152" s="323"/>
      <c r="J1152" s="323"/>
    </row>
    <row r="1153" spans="2:10" ht="14.95" customHeight="1" x14ac:dyDescent="0.4">
      <c r="B1153" s="323"/>
      <c r="C1153" s="323"/>
      <c r="D1153" s="323"/>
      <c r="E1153" s="323"/>
      <c r="F1153" s="323"/>
      <c r="G1153" s="323"/>
      <c r="H1153" s="323"/>
      <c r="I1153" s="323"/>
      <c r="J1153" s="323"/>
    </row>
    <row r="1154" spans="2:10" ht="14.95" customHeight="1" x14ac:dyDescent="0.4">
      <c r="B1154" s="323"/>
      <c r="C1154" s="323"/>
      <c r="D1154" s="323"/>
      <c r="E1154" s="323"/>
      <c r="F1154" s="323"/>
      <c r="G1154" s="323"/>
      <c r="H1154" s="323"/>
      <c r="I1154" s="323"/>
      <c r="J1154" s="323"/>
    </row>
    <row r="1155" spans="2:10" ht="14.95" customHeight="1" x14ac:dyDescent="0.4">
      <c r="B1155" s="323"/>
      <c r="C1155" s="323"/>
      <c r="D1155" s="323"/>
      <c r="E1155" s="323"/>
      <c r="F1155" s="323"/>
      <c r="G1155" s="323"/>
      <c r="H1155" s="323"/>
      <c r="I1155" s="323"/>
      <c r="J1155" s="323"/>
    </row>
    <row r="1156" spans="2:10" ht="14.95" customHeight="1" x14ac:dyDescent="0.4">
      <c r="B1156" s="323"/>
      <c r="C1156" s="323"/>
      <c r="D1156" s="323"/>
      <c r="E1156" s="323"/>
      <c r="F1156" s="323"/>
      <c r="G1156" s="323"/>
      <c r="H1156" s="323"/>
      <c r="I1156" s="323"/>
      <c r="J1156" s="323"/>
    </row>
    <row r="1157" spans="2:10" ht="14.95" customHeight="1" x14ac:dyDescent="0.4">
      <c r="B1157" s="323"/>
      <c r="C1157" s="323"/>
      <c r="D1157" s="323"/>
      <c r="E1157" s="323"/>
      <c r="F1157" s="323"/>
      <c r="G1157" s="323"/>
      <c r="H1157" s="323"/>
      <c r="I1157" s="323"/>
      <c r="J1157" s="323"/>
    </row>
    <row r="1158" spans="2:10" ht="14.95" customHeight="1" x14ac:dyDescent="0.4">
      <c r="B1158" s="323"/>
      <c r="C1158" s="323"/>
      <c r="D1158" s="323"/>
      <c r="E1158" s="323"/>
      <c r="F1158" s="323"/>
      <c r="G1158" s="323"/>
      <c r="H1158" s="323"/>
      <c r="I1158" s="323"/>
      <c r="J1158" s="323"/>
    </row>
    <row r="1159" spans="2:10" ht="14.95" customHeight="1" x14ac:dyDescent="0.4">
      <c r="B1159" s="323"/>
      <c r="C1159" s="323"/>
      <c r="D1159" s="323"/>
      <c r="E1159" s="323"/>
      <c r="F1159" s="323"/>
      <c r="G1159" s="323"/>
      <c r="H1159" s="323"/>
      <c r="I1159" s="323"/>
      <c r="J1159" s="323"/>
    </row>
    <row r="1160" spans="2:10" ht="14.95" customHeight="1" x14ac:dyDescent="0.4">
      <c r="B1160" s="323"/>
      <c r="C1160" s="323"/>
      <c r="D1160" s="323"/>
      <c r="E1160" s="323"/>
      <c r="F1160" s="323"/>
      <c r="G1160" s="323"/>
      <c r="H1160" s="323"/>
      <c r="I1160" s="323"/>
      <c r="J1160" s="323"/>
    </row>
    <row r="1161" spans="2:10" ht="14.95" customHeight="1" x14ac:dyDescent="0.4">
      <c r="B1161" s="323"/>
      <c r="C1161" s="323"/>
      <c r="D1161" s="323"/>
      <c r="E1161" s="323"/>
      <c r="F1161" s="323"/>
      <c r="G1161" s="323"/>
      <c r="H1161" s="323"/>
      <c r="I1161" s="323"/>
      <c r="J1161" s="323"/>
    </row>
    <row r="1162" spans="2:10" ht="14.95" customHeight="1" x14ac:dyDescent="0.4">
      <c r="B1162" s="323"/>
      <c r="C1162" s="323"/>
      <c r="D1162" s="323"/>
      <c r="E1162" s="323"/>
      <c r="F1162" s="323"/>
      <c r="G1162" s="323"/>
      <c r="H1162" s="323"/>
      <c r="I1162" s="323"/>
      <c r="J1162" s="323"/>
    </row>
    <row r="1163" spans="2:10" ht="14.95" customHeight="1" x14ac:dyDescent="0.4">
      <c r="B1163" s="323"/>
      <c r="C1163" s="323"/>
      <c r="D1163" s="323"/>
      <c r="E1163" s="323"/>
      <c r="F1163" s="323"/>
      <c r="G1163" s="323"/>
      <c r="H1163" s="323"/>
      <c r="I1163" s="323"/>
      <c r="J1163" s="323"/>
    </row>
    <row r="1164" spans="2:10" ht="14.95" customHeight="1" x14ac:dyDescent="0.4">
      <c r="B1164" s="323"/>
      <c r="C1164" s="323"/>
      <c r="D1164" s="323"/>
      <c r="E1164" s="323"/>
      <c r="F1164" s="323"/>
      <c r="G1164" s="323"/>
      <c r="H1164" s="323"/>
      <c r="I1164" s="323"/>
      <c r="J1164" s="323"/>
    </row>
    <row r="1165" spans="2:10" ht="14.95" customHeight="1" x14ac:dyDescent="0.4">
      <c r="B1165" s="323"/>
      <c r="C1165" s="323"/>
      <c r="D1165" s="323"/>
      <c r="E1165" s="323"/>
      <c r="F1165" s="323"/>
      <c r="G1165" s="323"/>
      <c r="H1165" s="323"/>
      <c r="I1165" s="323"/>
      <c r="J1165" s="323"/>
    </row>
    <row r="1166" spans="2:10" ht="14.95" customHeight="1" x14ac:dyDescent="0.4">
      <c r="B1166" s="323"/>
      <c r="C1166" s="323"/>
      <c r="D1166" s="323"/>
      <c r="E1166" s="323"/>
      <c r="F1166" s="323"/>
      <c r="G1166" s="323"/>
      <c r="H1166" s="323"/>
      <c r="I1166" s="323"/>
      <c r="J1166" s="323"/>
    </row>
    <row r="1167" spans="2:10" ht="14.95" customHeight="1" x14ac:dyDescent="0.4">
      <c r="B1167" s="323"/>
      <c r="C1167" s="323"/>
      <c r="D1167" s="323"/>
      <c r="E1167" s="323"/>
      <c r="F1167" s="323"/>
      <c r="G1167" s="323"/>
      <c r="H1167" s="323"/>
      <c r="I1167" s="323"/>
      <c r="J1167" s="323"/>
    </row>
    <row r="1168" spans="2:10" ht="14.95" customHeight="1" x14ac:dyDescent="0.4">
      <c r="B1168" s="323"/>
      <c r="C1168" s="323"/>
      <c r="D1168" s="323"/>
      <c r="E1168" s="323"/>
      <c r="F1168" s="323"/>
      <c r="G1168" s="323"/>
      <c r="H1168" s="323"/>
      <c r="I1168" s="323"/>
      <c r="J1168" s="323"/>
    </row>
    <row r="1169" spans="2:10" ht="14.95" customHeight="1" x14ac:dyDescent="0.4">
      <c r="B1169" s="323"/>
      <c r="C1169" s="323"/>
      <c r="D1169" s="323"/>
      <c r="E1169" s="323"/>
      <c r="F1169" s="323"/>
      <c r="G1169" s="323"/>
      <c r="H1169" s="323"/>
      <c r="I1169" s="323"/>
      <c r="J1169" s="323"/>
    </row>
    <row r="1170" spans="2:10" ht="14.95" customHeight="1" x14ac:dyDescent="0.4">
      <c r="B1170" s="323"/>
      <c r="C1170" s="323"/>
      <c r="D1170" s="323"/>
      <c r="E1170" s="323"/>
      <c r="F1170" s="323"/>
      <c r="G1170" s="323"/>
      <c r="H1170" s="323"/>
      <c r="I1170" s="323"/>
      <c r="J1170" s="323"/>
    </row>
    <row r="1171" spans="2:10" ht="14.95" customHeight="1" x14ac:dyDescent="0.4">
      <c r="B1171" s="323"/>
      <c r="C1171" s="323"/>
      <c r="D1171" s="323"/>
      <c r="E1171" s="323"/>
      <c r="F1171" s="323"/>
      <c r="G1171" s="323"/>
      <c r="H1171" s="323"/>
      <c r="I1171" s="323"/>
      <c r="J1171" s="323"/>
    </row>
    <row r="1172" spans="2:10" ht="14.95" customHeight="1" x14ac:dyDescent="0.4">
      <c r="B1172" s="323"/>
      <c r="C1172" s="323"/>
      <c r="D1172" s="323"/>
      <c r="E1172" s="323"/>
      <c r="F1172" s="323"/>
      <c r="G1172" s="323"/>
      <c r="H1172" s="323"/>
      <c r="I1172" s="323"/>
      <c r="J1172" s="323"/>
    </row>
    <row r="1173" spans="2:10" ht="14.95" customHeight="1" x14ac:dyDescent="0.4">
      <c r="B1173" s="323"/>
      <c r="C1173" s="323"/>
      <c r="D1173" s="323"/>
      <c r="E1173" s="323"/>
      <c r="F1173" s="323"/>
      <c r="G1173" s="323"/>
      <c r="H1173" s="323"/>
      <c r="I1173" s="323"/>
      <c r="J1173" s="323"/>
    </row>
    <row r="1174" spans="2:10" ht="14.95" customHeight="1" x14ac:dyDescent="0.4">
      <c r="B1174" s="323"/>
      <c r="C1174" s="323"/>
      <c r="D1174" s="323"/>
      <c r="E1174" s="323"/>
      <c r="F1174" s="323"/>
      <c r="G1174" s="323"/>
      <c r="H1174" s="323"/>
      <c r="I1174" s="323"/>
      <c r="J1174" s="323"/>
    </row>
    <row r="1175" spans="2:10" ht="14.95" customHeight="1" x14ac:dyDescent="0.4">
      <c r="B1175" s="323"/>
      <c r="C1175" s="323"/>
      <c r="D1175" s="323"/>
      <c r="E1175" s="323"/>
      <c r="F1175" s="323"/>
      <c r="G1175" s="323"/>
      <c r="H1175" s="323"/>
      <c r="I1175" s="323"/>
      <c r="J1175" s="323"/>
    </row>
    <row r="1176" spans="2:10" ht="14.95" customHeight="1" x14ac:dyDescent="0.4">
      <c r="B1176" s="323"/>
      <c r="C1176" s="323"/>
      <c r="D1176" s="323"/>
      <c r="E1176" s="323"/>
      <c r="F1176" s="323"/>
      <c r="G1176" s="323"/>
      <c r="H1176" s="323"/>
      <c r="I1176" s="323"/>
      <c r="J1176" s="323"/>
    </row>
    <row r="1177" spans="2:10" ht="14.95" customHeight="1" x14ac:dyDescent="0.4">
      <c r="B1177" s="323"/>
      <c r="C1177" s="323"/>
      <c r="D1177" s="323"/>
      <c r="E1177" s="323"/>
      <c r="F1177" s="323"/>
      <c r="G1177" s="323"/>
      <c r="H1177" s="323"/>
      <c r="I1177" s="323"/>
      <c r="J1177" s="323"/>
    </row>
    <row r="1178" spans="2:10" ht="14.95" customHeight="1" x14ac:dyDescent="0.4">
      <c r="B1178" s="323"/>
      <c r="C1178" s="323"/>
      <c r="D1178" s="323"/>
      <c r="E1178" s="323"/>
      <c r="F1178" s="323"/>
      <c r="G1178" s="323"/>
      <c r="H1178" s="323"/>
      <c r="I1178" s="323"/>
      <c r="J1178" s="323"/>
    </row>
    <row r="1179" spans="2:10" ht="14.95" customHeight="1" x14ac:dyDescent="0.4">
      <c r="B1179" s="323"/>
      <c r="C1179" s="323"/>
      <c r="D1179" s="323"/>
      <c r="E1179" s="323"/>
      <c r="F1179" s="323"/>
      <c r="G1179" s="323"/>
      <c r="H1179" s="323"/>
      <c r="I1179" s="323"/>
      <c r="J1179" s="323"/>
    </row>
    <row r="1180" spans="2:10" ht="14.95" customHeight="1" x14ac:dyDescent="0.4">
      <c r="B1180" s="323"/>
      <c r="C1180" s="323"/>
      <c r="D1180" s="323"/>
      <c r="E1180" s="323"/>
      <c r="F1180" s="323"/>
      <c r="G1180" s="323"/>
      <c r="H1180" s="323"/>
      <c r="I1180" s="323"/>
      <c r="J1180" s="323"/>
    </row>
    <row r="1181" spans="2:10" ht="14.95" customHeight="1" x14ac:dyDescent="0.4">
      <c r="B1181" s="323"/>
      <c r="C1181" s="323"/>
      <c r="D1181" s="323"/>
      <c r="E1181" s="323"/>
      <c r="F1181" s="323"/>
      <c r="G1181" s="323"/>
      <c r="H1181" s="323"/>
      <c r="I1181" s="323"/>
      <c r="J1181" s="323"/>
    </row>
    <row r="1182" spans="2:10" ht="14.95" customHeight="1" x14ac:dyDescent="0.4">
      <c r="B1182" s="323"/>
      <c r="C1182" s="323"/>
      <c r="D1182" s="323"/>
      <c r="E1182" s="323"/>
      <c r="F1182" s="323"/>
      <c r="G1182" s="323"/>
      <c r="H1182" s="323"/>
      <c r="I1182" s="323"/>
      <c r="J1182" s="323"/>
    </row>
    <row r="1183" spans="2:10" ht="14.95" customHeight="1" x14ac:dyDescent="0.4">
      <c r="B1183" s="323"/>
      <c r="C1183" s="323"/>
      <c r="D1183" s="323"/>
      <c r="E1183" s="323"/>
      <c r="F1183" s="323"/>
      <c r="G1183" s="323"/>
      <c r="H1183" s="323"/>
      <c r="I1183" s="323"/>
      <c r="J1183" s="323"/>
    </row>
    <row r="1184" spans="2:10" ht="14.95" customHeight="1" x14ac:dyDescent="0.4">
      <c r="B1184" s="323"/>
      <c r="C1184" s="323"/>
      <c r="D1184" s="323"/>
      <c r="E1184" s="323"/>
      <c r="F1184" s="323"/>
      <c r="G1184" s="323"/>
      <c r="H1184" s="323"/>
      <c r="I1184" s="323"/>
      <c r="J1184" s="323"/>
    </row>
    <row r="1185" spans="2:10" ht="14.95" customHeight="1" x14ac:dyDescent="0.4">
      <c r="B1185" s="323"/>
      <c r="C1185" s="323"/>
      <c r="D1185" s="323"/>
      <c r="E1185" s="323"/>
      <c r="F1185" s="323"/>
      <c r="G1185" s="323"/>
      <c r="H1185" s="323"/>
      <c r="I1185" s="323"/>
      <c r="J1185" s="323"/>
    </row>
    <row r="1186" spans="2:10" ht="14.95" customHeight="1" x14ac:dyDescent="0.4">
      <c r="B1186" s="323"/>
      <c r="C1186" s="323"/>
      <c r="D1186" s="323"/>
      <c r="E1186" s="323"/>
      <c r="F1186" s="323"/>
      <c r="G1186" s="323"/>
      <c r="H1186" s="323"/>
      <c r="I1186" s="323"/>
      <c r="J1186" s="323"/>
    </row>
    <row r="1187" spans="2:10" ht="14.95" customHeight="1" x14ac:dyDescent="0.4">
      <c r="B1187" s="323"/>
      <c r="C1187" s="323"/>
      <c r="D1187" s="323"/>
      <c r="E1187" s="323"/>
      <c r="F1187" s="323"/>
      <c r="G1187" s="323"/>
      <c r="H1187" s="323"/>
      <c r="I1187" s="323"/>
      <c r="J1187" s="323"/>
    </row>
    <row r="1188" spans="2:10" ht="14.95" customHeight="1" x14ac:dyDescent="0.4">
      <c r="B1188" s="323"/>
      <c r="C1188" s="323"/>
      <c r="D1188" s="323"/>
      <c r="E1188" s="323"/>
      <c r="F1188" s="323"/>
      <c r="G1188" s="323"/>
      <c r="H1188" s="323"/>
      <c r="I1188" s="323"/>
      <c r="J1188" s="323"/>
    </row>
    <row r="1189" spans="2:10" ht="14.95" customHeight="1" x14ac:dyDescent="0.4">
      <c r="B1189" s="323"/>
      <c r="C1189" s="323"/>
      <c r="D1189" s="323"/>
      <c r="E1189" s="323"/>
      <c r="F1189" s="323"/>
      <c r="G1189" s="323"/>
      <c r="H1189" s="323"/>
      <c r="I1189" s="323"/>
      <c r="J1189" s="323"/>
    </row>
    <row r="1190" spans="2:10" ht="14.95" customHeight="1" x14ac:dyDescent="0.4">
      <c r="B1190" s="323"/>
      <c r="C1190" s="323"/>
      <c r="D1190" s="323"/>
      <c r="E1190" s="323"/>
      <c r="F1190" s="323"/>
      <c r="G1190" s="323"/>
      <c r="H1190" s="323"/>
      <c r="I1190" s="323"/>
      <c r="J1190" s="323"/>
    </row>
    <row r="1191" spans="2:10" ht="14.95" customHeight="1" x14ac:dyDescent="0.4">
      <c r="B1191" s="323"/>
      <c r="C1191" s="323"/>
      <c r="D1191" s="323"/>
      <c r="E1191" s="323"/>
      <c r="F1191" s="323"/>
      <c r="G1191" s="323"/>
      <c r="H1191" s="323"/>
      <c r="I1191" s="323"/>
      <c r="J1191" s="323"/>
    </row>
    <row r="1192" spans="2:10" ht="14.95" customHeight="1" x14ac:dyDescent="0.4">
      <c r="B1192" s="323"/>
      <c r="C1192" s="323"/>
      <c r="D1192" s="323"/>
      <c r="E1192" s="323"/>
      <c r="F1192" s="323"/>
      <c r="G1192" s="323"/>
      <c r="H1192" s="323"/>
      <c r="I1192" s="323"/>
      <c r="J1192" s="323"/>
    </row>
    <row r="1193" spans="2:10" ht="14.95" customHeight="1" x14ac:dyDescent="0.4">
      <c r="B1193" s="323"/>
      <c r="C1193" s="323"/>
      <c r="D1193" s="323"/>
      <c r="E1193" s="323"/>
      <c r="F1193" s="323"/>
      <c r="G1193" s="323"/>
      <c r="H1193" s="323"/>
      <c r="I1193" s="323"/>
      <c r="J1193" s="323"/>
    </row>
    <row r="1194" spans="2:10" ht="14.95" customHeight="1" x14ac:dyDescent="0.4">
      <c r="B1194" s="323"/>
      <c r="C1194" s="323"/>
      <c r="D1194" s="323"/>
      <c r="E1194" s="323"/>
      <c r="F1194" s="323"/>
      <c r="G1194" s="323"/>
      <c r="H1194" s="323"/>
      <c r="I1194" s="323"/>
      <c r="J1194" s="323"/>
    </row>
    <row r="1195" spans="2:10" ht="14.95" customHeight="1" x14ac:dyDescent="0.4">
      <c r="B1195" s="323"/>
      <c r="C1195" s="323"/>
      <c r="D1195" s="323"/>
      <c r="E1195" s="323"/>
      <c r="F1195" s="323"/>
      <c r="G1195" s="323"/>
      <c r="H1195" s="323"/>
      <c r="I1195" s="323"/>
      <c r="J1195" s="323"/>
    </row>
    <row r="1196" spans="2:10" ht="14.95" customHeight="1" x14ac:dyDescent="0.4">
      <c r="B1196" s="323"/>
      <c r="C1196" s="323"/>
      <c r="D1196" s="323"/>
      <c r="E1196" s="323"/>
      <c r="F1196" s="323"/>
      <c r="G1196" s="323"/>
      <c r="H1196" s="323"/>
      <c r="I1196" s="323"/>
      <c r="J1196" s="323"/>
    </row>
    <row r="1197" spans="2:10" ht="14.95" customHeight="1" x14ac:dyDescent="0.4">
      <c r="B1197" s="323"/>
      <c r="C1197" s="323"/>
      <c r="D1197" s="323"/>
      <c r="E1197" s="323"/>
      <c r="F1197" s="323"/>
      <c r="G1197" s="323"/>
      <c r="H1197" s="323"/>
      <c r="I1197" s="323"/>
      <c r="J1197" s="323"/>
    </row>
    <row r="1198" spans="2:10" ht="14.95" customHeight="1" x14ac:dyDescent="0.4">
      <c r="B1198" s="323"/>
      <c r="C1198" s="323"/>
      <c r="D1198" s="323"/>
      <c r="E1198" s="323"/>
      <c r="F1198" s="323"/>
      <c r="G1198" s="323"/>
      <c r="H1198" s="323"/>
      <c r="I1198" s="323"/>
      <c r="J1198" s="323"/>
    </row>
    <row r="1199" spans="2:10" ht="14.95" customHeight="1" x14ac:dyDescent="0.4">
      <c r="B1199" s="323"/>
      <c r="C1199" s="323"/>
      <c r="D1199" s="323"/>
      <c r="E1199" s="323"/>
      <c r="F1199" s="323"/>
      <c r="G1199" s="323"/>
      <c r="H1199" s="323"/>
      <c r="I1199" s="323"/>
      <c r="J1199" s="323"/>
    </row>
    <row r="1200" spans="2:10" ht="14.95" customHeight="1" x14ac:dyDescent="0.4">
      <c r="B1200" s="323"/>
      <c r="C1200" s="323"/>
      <c r="D1200" s="323"/>
      <c r="E1200" s="323"/>
      <c r="F1200" s="323"/>
      <c r="G1200" s="323"/>
      <c r="H1200" s="323"/>
      <c r="I1200" s="323"/>
      <c r="J1200" s="323"/>
    </row>
    <row r="1201" spans="2:10" ht="14.95" customHeight="1" x14ac:dyDescent="0.4">
      <c r="B1201" s="323"/>
      <c r="C1201" s="323"/>
      <c r="D1201" s="323"/>
      <c r="E1201" s="323"/>
      <c r="F1201" s="323"/>
      <c r="G1201" s="323"/>
      <c r="H1201" s="323"/>
      <c r="I1201" s="323"/>
      <c r="J1201" s="323"/>
    </row>
    <row r="1202" spans="2:10" ht="14.95" customHeight="1" x14ac:dyDescent="0.4">
      <c r="B1202" s="323"/>
      <c r="C1202" s="323"/>
      <c r="D1202" s="323"/>
      <c r="E1202" s="323"/>
      <c r="F1202" s="323"/>
      <c r="G1202" s="323"/>
      <c r="H1202" s="323"/>
      <c r="I1202" s="323"/>
      <c r="J1202" s="323"/>
    </row>
    <row r="1203" spans="2:10" ht="14.95" customHeight="1" x14ac:dyDescent="0.4">
      <c r="B1203" s="323"/>
      <c r="C1203" s="323"/>
      <c r="D1203" s="323"/>
      <c r="E1203" s="323"/>
      <c r="F1203" s="323"/>
      <c r="G1203" s="323"/>
      <c r="H1203" s="323"/>
      <c r="I1203" s="323"/>
      <c r="J1203" s="323"/>
    </row>
    <row r="1204" spans="2:10" ht="14.95" customHeight="1" x14ac:dyDescent="0.4">
      <c r="B1204" s="323"/>
      <c r="C1204" s="323"/>
      <c r="D1204" s="323"/>
      <c r="E1204" s="323"/>
      <c r="F1204" s="323"/>
      <c r="G1204" s="323"/>
      <c r="H1204" s="323"/>
      <c r="I1204" s="323"/>
      <c r="J1204" s="323"/>
    </row>
    <row r="1205" spans="2:10" ht="14.95" customHeight="1" x14ac:dyDescent="0.4">
      <c r="B1205" s="323"/>
      <c r="C1205" s="323"/>
      <c r="D1205" s="323"/>
      <c r="E1205" s="323"/>
      <c r="F1205" s="323"/>
      <c r="G1205" s="323"/>
      <c r="H1205" s="323"/>
      <c r="I1205" s="323"/>
      <c r="J1205" s="323"/>
    </row>
    <row r="1206" spans="2:10" ht="14.95" customHeight="1" x14ac:dyDescent="0.4">
      <c r="B1206" s="323"/>
      <c r="C1206" s="323"/>
      <c r="D1206" s="323"/>
      <c r="E1206" s="323"/>
      <c r="F1206" s="323"/>
      <c r="G1206" s="323"/>
      <c r="H1206" s="323"/>
      <c r="I1206" s="323"/>
      <c r="J1206" s="323"/>
    </row>
    <row r="1207" spans="2:10" ht="14.95" customHeight="1" x14ac:dyDescent="0.4">
      <c r="B1207" s="323"/>
      <c r="C1207" s="323"/>
      <c r="D1207" s="323"/>
      <c r="E1207" s="323"/>
      <c r="F1207" s="323"/>
      <c r="G1207" s="323"/>
      <c r="H1207" s="323"/>
      <c r="I1207" s="323"/>
      <c r="J1207" s="323"/>
    </row>
    <row r="1208" spans="2:10" ht="14.95" customHeight="1" x14ac:dyDescent="0.4">
      <c r="B1208" s="323"/>
      <c r="C1208" s="323"/>
      <c r="D1208" s="323"/>
      <c r="E1208" s="323"/>
      <c r="F1208" s="323"/>
      <c r="G1208" s="323"/>
      <c r="H1208" s="323"/>
      <c r="I1208" s="323"/>
      <c r="J1208" s="323"/>
    </row>
    <row r="1209" spans="2:10" ht="14.95" customHeight="1" x14ac:dyDescent="0.4">
      <c r="B1209" s="323"/>
      <c r="C1209" s="323"/>
      <c r="D1209" s="323"/>
      <c r="E1209" s="323"/>
      <c r="F1209" s="323"/>
      <c r="G1209" s="323"/>
      <c r="H1209" s="323"/>
      <c r="I1209" s="323"/>
      <c r="J1209" s="323"/>
    </row>
    <row r="1210" spans="2:10" ht="14.95" customHeight="1" x14ac:dyDescent="0.4">
      <c r="B1210" s="323"/>
      <c r="C1210" s="323"/>
      <c r="D1210" s="323"/>
      <c r="E1210" s="323"/>
      <c r="F1210" s="323"/>
      <c r="G1210" s="323"/>
      <c r="H1210" s="323"/>
      <c r="I1210" s="323"/>
      <c r="J1210" s="323"/>
    </row>
    <row r="1211" spans="2:10" ht="14.95" customHeight="1" x14ac:dyDescent="0.4">
      <c r="B1211" s="323"/>
      <c r="C1211" s="323"/>
      <c r="D1211" s="323"/>
      <c r="E1211" s="323"/>
      <c r="F1211" s="323"/>
      <c r="G1211" s="323"/>
      <c r="H1211" s="323"/>
      <c r="I1211" s="323"/>
      <c r="J1211" s="323"/>
    </row>
    <row r="1212" spans="2:10" ht="14.95" customHeight="1" x14ac:dyDescent="0.4">
      <c r="B1212" s="323"/>
      <c r="C1212" s="323"/>
      <c r="D1212" s="323"/>
      <c r="E1212" s="323"/>
      <c r="F1212" s="323"/>
      <c r="G1212" s="323"/>
      <c r="H1212" s="323"/>
      <c r="I1212" s="323"/>
      <c r="J1212" s="323"/>
    </row>
    <row r="1213" spans="2:10" ht="14.95" customHeight="1" x14ac:dyDescent="0.4">
      <c r="B1213" s="323"/>
      <c r="C1213" s="323"/>
      <c r="D1213" s="323"/>
      <c r="E1213" s="323"/>
      <c r="F1213" s="323"/>
      <c r="G1213" s="323"/>
      <c r="H1213" s="323"/>
      <c r="I1213" s="323"/>
      <c r="J1213" s="323"/>
    </row>
    <row r="1214" spans="2:10" ht="14.95" customHeight="1" x14ac:dyDescent="0.4">
      <c r="B1214" s="323"/>
      <c r="C1214" s="323"/>
      <c r="D1214" s="323"/>
      <c r="E1214" s="323"/>
      <c r="F1214" s="323"/>
      <c r="G1214" s="323"/>
      <c r="H1214" s="323"/>
      <c r="I1214" s="323"/>
      <c r="J1214" s="323"/>
    </row>
    <row r="1215" spans="2:10" ht="14.95" customHeight="1" x14ac:dyDescent="0.4">
      <c r="B1215" s="323"/>
      <c r="C1215" s="323"/>
      <c r="D1215" s="323"/>
      <c r="E1215" s="323"/>
      <c r="F1215" s="323"/>
      <c r="G1215" s="323"/>
      <c r="H1215" s="323"/>
      <c r="I1215" s="323"/>
      <c r="J1215" s="323"/>
    </row>
    <row r="1216" spans="2:10" ht="14.95" customHeight="1" x14ac:dyDescent="0.4">
      <c r="B1216" s="323"/>
      <c r="C1216" s="323"/>
      <c r="D1216" s="323"/>
      <c r="E1216" s="323"/>
      <c r="F1216" s="323"/>
      <c r="G1216" s="323"/>
      <c r="H1216" s="323"/>
      <c r="I1216" s="323"/>
      <c r="J1216" s="323"/>
    </row>
    <row r="1217" spans="2:10" ht="14.95" customHeight="1" x14ac:dyDescent="0.4">
      <c r="B1217" s="323"/>
      <c r="C1217" s="323"/>
      <c r="D1217" s="323"/>
      <c r="E1217" s="323"/>
      <c r="F1217" s="323"/>
      <c r="G1217" s="323"/>
      <c r="H1217" s="323"/>
      <c r="I1217" s="323"/>
      <c r="J1217" s="323"/>
    </row>
    <row r="1218" spans="2:10" ht="14.95" customHeight="1" x14ac:dyDescent="0.4">
      <c r="B1218" s="323"/>
      <c r="C1218" s="323"/>
      <c r="D1218" s="323"/>
      <c r="E1218" s="323"/>
      <c r="F1218" s="323"/>
      <c r="G1218" s="323"/>
      <c r="H1218" s="323"/>
      <c r="I1218" s="323"/>
      <c r="J1218" s="323"/>
    </row>
    <row r="1219" spans="2:10" ht="14.95" customHeight="1" x14ac:dyDescent="0.4">
      <c r="B1219" s="323"/>
      <c r="C1219" s="323"/>
      <c r="D1219" s="323"/>
      <c r="E1219" s="323"/>
      <c r="F1219" s="323"/>
      <c r="G1219" s="323"/>
      <c r="H1219" s="323"/>
      <c r="I1219" s="323"/>
      <c r="J1219" s="323"/>
    </row>
    <row r="1220" spans="2:10" ht="14.95" customHeight="1" x14ac:dyDescent="0.4">
      <c r="B1220" s="323"/>
      <c r="C1220" s="323"/>
      <c r="D1220" s="323"/>
      <c r="E1220" s="323"/>
      <c r="F1220" s="323"/>
      <c r="G1220" s="323"/>
      <c r="H1220" s="323"/>
      <c r="I1220" s="323"/>
      <c r="J1220" s="323"/>
    </row>
    <row r="1221" spans="2:10" ht="14.95" customHeight="1" x14ac:dyDescent="0.4">
      <c r="B1221" s="323"/>
      <c r="C1221" s="323"/>
      <c r="D1221" s="323"/>
      <c r="E1221" s="323"/>
      <c r="F1221" s="323"/>
      <c r="G1221" s="323"/>
      <c r="H1221" s="323"/>
      <c r="I1221" s="323"/>
      <c r="J1221" s="323"/>
    </row>
    <row r="1222" spans="2:10" ht="14.95" customHeight="1" x14ac:dyDescent="0.4">
      <c r="B1222" s="323"/>
      <c r="C1222" s="323"/>
      <c r="D1222" s="323"/>
      <c r="E1222" s="323"/>
      <c r="F1222" s="323"/>
      <c r="G1222" s="323"/>
      <c r="H1222" s="323"/>
      <c r="I1222" s="323"/>
      <c r="J1222" s="323"/>
    </row>
    <row r="1223" spans="2:10" ht="14.95" customHeight="1" x14ac:dyDescent="0.4">
      <c r="B1223" s="323"/>
      <c r="C1223" s="323"/>
      <c r="D1223" s="323"/>
      <c r="E1223" s="323"/>
      <c r="F1223" s="323"/>
      <c r="G1223" s="323"/>
      <c r="H1223" s="323"/>
      <c r="I1223" s="323"/>
      <c r="J1223" s="323"/>
    </row>
    <row r="1224" spans="2:10" ht="14.95" customHeight="1" x14ac:dyDescent="0.4">
      <c r="B1224" s="323"/>
      <c r="C1224" s="323"/>
      <c r="D1224" s="323"/>
      <c r="E1224" s="323"/>
      <c r="F1224" s="323"/>
      <c r="G1224" s="323"/>
      <c r="H1224" s="323"/>
      <c r="I1224" s="323"/>
      <c r="J1224" s="323"/>
    </row>
    <row r="1225" spans="2:10" ht="14.95" customHeight="1" x14ac:dyDescent="0.4">
      <c r="B1225" s="323"/>
      <c r="C1225" s="323"/>
      <c r="D1225" s="323"/>
      <c r="E1225" s="323"/>
      <c r="F1225" s="323"/>
      <c r="G1225" s="323"/>
      <c r="H1225" s="323"/>
      <c r="I1225" s="323"/>
      <c r="J1225" s="323"/>
    </row>
    <row r="1226" spans="2:10" ht="14.95" customHeight="1" x14ac:dyDescent="0.4">
      <c r="B1226" s="323"/>
      <c r="C1226" s="323"/>
      <c r="D1226" s="323"/>
      <c r="E1226" s="323"/>
      <c r="F1226" s="323"/>
      <c r="G1226" s="323"/>
      <c r="H1226" s="323"/>
      <c r="I1226" s="323"/>
      <c r="J1226" s="323"/>
    </row>
    <row r="1227" spans="2:10" ht="14.95" customHeight="1" x14ac:dyDescent="0.4">
      <c r="B1227" s="323"/>
      <c r="C1227" s="323"/>
      <c r="D1227" s="323"/>
      <c r="E1227" s="323"/>
      <c r="F1227" s="323"/>
      <c r="G1227" s="323"/>
      <c r="H1227" s="323"/>
      <c r="I1227" s="323"/>
      <c r="J1227" s="323"/>
    </row>
    <row r="1228" spans="2:10" ht="14.95" customHeight="1" x14ac:dyDescent="0.4">
      <c r="B1228" s="323"/>
      <c r="C1228" s="323"/>
      <c r="D1228" s="323"/>
      <c r="E1228" s="323"/>
      <c r="F1228" s="323"/>
      <c r="G1228" s="323"/>
      <c r="H1228" s="323"/>
      <c r="I1228" s="323"/>
      <c r="J1228" s="323"/>
    </row>
    <row r="1229" spans="2:10" ht="14.95" customHeight="1" x14ac:dyDescent="0.4">
      <c r="B1229" s="323"/>
      <c r="C1229" s="323"/>
      <c r="D1229" s="323"/>
      <c r="E1229" s="323"/>
      <c r="F1229" s="323"/>
      <c r="G1229" s="323"/>
      <c r="H1229" s="323"/>
      <c r="I1229" s="323"/>
      <c r="J1229" s="323"/>
    </row>
    <row r="1230" spans="2:10" ht="14.95" customHeight="1" x14ac:dyDescent="0.4">
      <c r="B1230" s="323"/>
      <c r="C1230" s="323"/>
      <c r="D1230" s="323"/>
      <c r="E1230" s="323"/>
      <c r="F1230" s="323"/>
      <c r="G1230" s="323"/>
      <c r="H1230" s="323"/>
      <c r="I1230" s="323"/>
      <c r="J1230" s="323"/>
    </row>
    <row r="1231" spans="2:10" ht="14.95" customHeight="1" x14ac:dyDescent="0.4">
      <c r="B1231" s="323"/>
      <c r="C1231" s="323"/>
      <c r="D1231" s="323"/>
      <c r="E1231" s="323"/>
      <c r="F1231" s="323"/>
      <c r="G1231" s="323"/>
      <c r="H1231" s="323"/>
      <c r="I1231" s="323"/>
      <c r="J1231" s="323"/>
    </row>
    <row r="1232" spans="2:10" ht="14.95" customHeight="1" x14ac:dyDescent="0.4">
      <c r="B1232" s="323"/>
      <c r="C1232" s="323"/>
      <c r="D1232" s="323"/>
      <c r="E1232" s="323"/>
      <c r="F1232" s="323"/>
      <c r="G1232" s="323"/>
      <c r="H1232" s="323"/>
      <c r="I1232" s="323"/>
      <c r="J1232" s="323"/>
    </row>
    <row r="1233" spans="2:10" ht="14.95" customHeight="1" x14ac:dyDescent="0.4">
      <c r="B1233" s="323"/>
      <c r="C1233" s="323"/>
      <c r="D1233" s="323"/>
      <c r="E1233" s="323"/>
      <c r="F1233" s="323"/>
      <c r="G1233" s="323"/>
      <c r="H1233" s="323"/>
      <c r="I1233" s="323"/>
      <c r="J1233" s="323"/>
    </row>
    <row r="1234" spans="2:10" ht="14.95" customHeight="1" x14ac:dyDescent="0.4">
      <c r="B1234" s="323"/>
      <c r="C1234" s="323"/>
      <c r="D1234" s="323"/>
      <c r="E1234" s="323"/>
      <c r="F1234" s="323"/>
      <c r="G1234" s="323"/>
      <c r="H1234" s="323"/>
      <c r="I1234" s="323"/>
      <c r="J1234" s="323"/>
    </row>
    <row r="1235" spans="2:10" ht="14.95" customHeight="1" x14ac:dyDescent="0.4">
      <c r="B1235" s="323"/>
      <c r="C1235" s="323"/>
      <c r="D1235" s="323"/>
      <c r="E1235" s="323"/>
      <c r="F1235" s="323"/>
      <c r="G1235" s="323"/>
      <c r="H1235" s="323"/>
      <c r="I1235" s="323"/>
      <c r="J1235" s="323"/>
    </row>
    <row r="1236" spans="2:10" ht="14.95" customHeight="1" x14ac:dyDescent="0.4">
      <c r="B1236" s="323"/>
      <c r="C1236" s="323"/>
      <c r="D1236" s="323"/>
      <c r="E1236" s="323"/>
      <c r="F1236" s="323"/>
      <c r="G1236" s="323"/>
      <c r="H1236" s="323"/>
      <c r="I1236" s="323"/>
      <c r="J1236" s="323"/>
    </row>
    <row r="1237" spans="2:10" ht="14.95" customHeight="1" x14ac:dyDescent="0.4">
      <c r="B1237" s="323"/>
      <c r="C1237" s="323"/>
      <c r="D1237" s="323"/>
      <c r="E1237" s="323"/>
      <c r="F1237" s="323"/>
      <c r="G1237" s="323"/>
      <c r="H1237" s="323"/>
      <c r="I1237" s="323"/>
      <c r="J1237" s="323"/>
    </row>
    <row r="1238" spans="2:10" ht="14.95" customHeight="1" x14ac:dyDescent="0.4">
      <c r="B1238" s="323"/>
      <c r="C1238" s="323"/>
      <c r="D1238" s="323"/>
      <c r="E1238" s="323"/>
      <c r="F1238" s="323"/>
      <c r="G1238" s="323"/>
      <c r="H1238" s="323"/>
      <c r="I1238" s="323"/>
      <c r="J1238" s="323"/>
    </row>
    <row r="1239" spans="2:10" ht="14.95" customHeight="1" x14ac:dyDescent="0.4">
      <c r="B1239" s="323"/>
      <c r="C1239" s="323"/>
      <c r="D1239" s="323"/>
      <c r="E1239" s="323"/>
      <c r="F1239" s="323"/>
      <c r="G1239" s="323"/>
      <c r="H1239" s="323"/>
      <c r="I1239" s="323"/>
      <c r="J1239" s="323"/>
    </row>
    <row r="1240" spans="2:10" ht="14.95" customHeight="1" x14ac:dyDescent="0.4">
      <c r="B1240" s="323"/>
      <c r="C1240" s="323"/>
      <c r="D1240" s="323"/>
      <c r="E1240" s="323"/>
      <c r="F1240" s="323"/>
      <c r="G1240" s="323"/>
      <c r="H1240" s="323"/>
      <c r="I1240" s="323"/>
      <c r="J1240" s="323"/>
    </row>
    <row r="1241" spans="2:10" ht="14.95" customHeight="1" x14ac:dyDescent="0.4">
      <c r="B1241" s="323"/>
      <c r="C1241" s="323"/>
      <c r="D1241" s="323"/>
      <c r="E1241" s="323"/>
      <c r="F1241" s="323"/>
      <c r="G1241" s="323"/>
      <c r="H1241" s="323"/>
      <c r="I1241" s="323"/>
      <c r="J1241" s="323"/>
    </row>
    <row r="1242" spans="2:10" ht="14.95" customHeight="1" x14ac:dyDescent="0.4">
      <c r="B1242" s="323"/>
      <c r="C1242" s="323"/>
      <c r="D1242" s="323"/>
      <c r="E1242" s="323"/>
      <c r="F1242" s="323"/>
      <c r="G1242" s="323"/>
      <c r="H1242" s="323"/>
      <c r="I1242" s="323"/>
      <c r="J1242" s="323"/>
    </row>
    <row r="1243" spans="2:10" ht="14.95" customHeight="1" x14ac:dyDescent="0.4">
      <c r="B1243" s="323"/>
      <c r="C1243" s="323"/>
      <c r="D1243" s="323"/>
      <c r="E1243" s="323"/>
      <c r="F1243" s="323"/>
      <c r="G1243" s="323"/>
      <c r="H1243" s="323"/>
      <c r="I1243" s="323"/>
      <c r="J1243" s="323"/>
    </row>
    <row r="1244" spans="2:10" ht="14.95" customHeight="1" x14ac:dyDescent="0.4">
      <c r="B1244" s="323"/>
      <c r="C1244" s="323"/>
      <c r="D1244" s="323"/>
      <c r="E1244" s="323"/>
      <c r="F1244" s="323"/>
      <c r="G1244" s="323"/>
      <c r="H1244" s="323"/>
      <c r="I1244" s="323"/>
      <c r="J1244" s="323"/>
    </row>
    <row r="1245" spans="2:10" ht="14.95" customHeight="1" x14ac:dyDescent="0.4">
      <c r="B1245" s="323"/>
      <c r="C1245" s="323"/>
      <c r="D1245" s="323"/>
      <c r="E1245" s="323"/>
      <c r="F1245" s="323"/>
      <c r="G1245" s="323"/>
      <c r="H1245" s="323"/>
      <c r="I1245" s="323"/>
      <c r="J1245" s="323"/>
    </row>
    <row r="1246" spans="2:10" ht="14.95" customHeight="1" x14ac:dyDescent="0.4">
      <c r="B1246" s="323"/>
      <c r="C1246" s="323"/>
      <c r="D1246" s="323"/>
      <c r="E1246" s="323"/>
      <c r="F1246" s="323"/>
      <c r="G1246" s="323"/>
      <c r="H1246" s="323"/>
      <c r="I1246" s="323"/>
      <c r="J1246" s="323"/>
    </row>
    <row r="1247" spans="2:10" ht="14.95" customHeight="1" x14ac:dyDescent="0.4">
      <c r="B1247" s="323"/>
      <c r="C1247" s="323"/>
      <c r="D1247" s="323"/>
      <c r="E1247" s="323"/>
      <c r="F1247" s="323"/>
      <c r="G1247" s="323"/>
      <c r="H1247" s="323"/>
      <c r="I1247" s="323"/>
      <c r="J1247" s="323"/>
    </row>
    <row r="1248" spans="2:10" ht="14.95" customHeight="1" x14ac:dyDescent="0.4">
      <c r="B1248" s="323"/>
      <c r="C1248" s="323"/>
      <c r="D1248" s="323"/>
      <c r="E1248" s="323"/>
      <c r="F1248" s="323"/>
      <c r="G1248" s="323"/>
      <c r="H1248" s="323"/>
      <c r="I1248" s="323"/>
      <c r="J1248" s="323"/>
    </row>
    <row r="1249" spans="2:10" ht="14.95" customHeight="1" x14ac:dyDescent="0.4">
      <c r="B1249" s="323"/>
      <c r="C1249" s="323"/>
      <c r="D1249" s="323"/>
      <c r="E1249" s="323"/>
      <c r="F1249" s="323"/>
      <c r="G1249" s="323"/>
      <c r="H1249" s="323"/>
      <c r="I1249" s="323"/>
      <c r="J1249" s="323"/>
    </row>
    <row r="1250" spans="2:10" ht="14.95" customHeight="1" x14ac:dyDescent="0.4">
      <c r="B1250" s="323"/>
      <c r="C1250" s="323"/>
      <c r="D1250" s="323"/>
      <c r="E1250" s="323"/>
      <c r="F1250" s="323"/>
      <c r="G1250" s="323"/>
      <c r="H1250" s="323"/>
      <c r="I1250" s="323"/>
      <c r="J1250" s="323"/>
    </row>
    <row r="1251" spans="2:10" ht="14.95" customHeight="1" x14ac:dyDescent="0.4">
      <c r="B1251" s="323"/>
      <c r="C1251" s="323"/>
      <c r="D1251" s="323"/>
      <c r="E1251" s="323"/>
      <c r="F1251" s="323"/>
      <c r="G1251" s="323"/>
      <c r="H1251" s="323"/>
      <c r="I1251" s="323"/>
      <c r="J1251" s="323"/>
    </row>
    <row r="1252" spans="2:10" ht="14.95" customHeight="1" x14ac:dyDescent="0.4">
      <c r="B1252" s="323"/>
      <c r="C1252" s="323"/>
      <c r="D1252" s="323"/>
      <c r="E1252" s="323"/>
      <c r="F1252" s="323"/>
      <c r="G1252" s="323"/>
      <c r="H1252" s="323"/>
      <c r="I1252" s="323"/>
      <c r="J1252" s="323"/>
    </row>
    <row r="1253" spans="2:10" ht="14.95" customHeight="1" x14ac:dyDescent="0.4">
      <c r="B1253" s="323"/>
      <c r="C1253" s="323"/>
      <c r="D1253" s="323"/>
      <c r="E1253" s="323"/>
      <c r="F1253" s="323"/>
      <c r="G1253" s="323"/>
      <c r="H1253" s="323"/>
      <c r="I1253" s="323"/>
      <c r="J1253" s="323"/>
    </row>
    <row r="1254" spans="2:10" ht="14.95" customHeight="1" x14ac:dyDescent="0.4">
      <c r="B1254" s="323"/>
      <c r="C1254" s="323"/>
      <c r="D1254" s="323"/>
      <c r="E1254" s="323"/>
      <c r="F1254" s="323"/>
      <c r="G1254" s="323"/>
      <c r="H1254" s="323"/>
      <c r="I1254" s="323"/>
      <c r="J1254" s="323"/>
    </row>
    <row r="1255" spans="2:10" ht="14.95" customHeight="1" x14ac:dyDescent="0.4">
      <c r="B1255" s="323"/>
      <c r="C1255" s="323"/>
      <c r="D1255" s="323"/>
      <c r="E1255" s="323"/>
      <c r="F1255" s="323"/>
      <c r="G1255" s="323"/>
      <c r="H1255" s="323"/>
      <c r="I1255" s="323"/>
      <c r="J1255" s="323"/>
    </row>
    <row r="1256" spans="2:10" ht="14.95" customHeight="1" x14ac:dyDescent="0.4">
      <c r="B1256" s="323"/>
      <c r="C1256" s="323"/>
      <c r="D1256" s="323"/>
      <c r="E1256" s="323"/>
      <c r="F1256" s="323"/>
      <c r="G1256" s="323"/>
      <c r="H1256" s="323"/>
      <c r="I1256" s="323"/>
      <c r="J1256" s="323"/>
    </row>
    <row r="1257" spans="2:10" ht="14.95" customHeight="1" x14ac:dyDescent="0.4">
      <c r="B1257" s="323"/>
      <c r="C1257" s="323"/>
      <c r="D1257" s="323"/>
      <c r="E1257" s="323"/>
      <c r="F1257" s="323"/>
      <c r="G1257" s="323"/>
      <c r="H1257" s="323"/>
      <c r="I1257" s="323"/>
      <c r="J1257" s="323"/>
    </row>
    <row r="1258" spans="2:10" ht="14.95" customHeight="1" x14ac:dyDescent="0.4">
      <c r="B1258" s="323"/>
      <c r="C1258" s="323"/>
      <c r="D1258" s="323"/>
      <c r="E1258" s="323"/>
      <c r="F1258" s="323"/>
      <c r="G1258" s="323"/>
      <c r="H1258" s="323"/>
      <c r="I1258" s="323"/>
      <c r="J1258" s="323"/>
    </row>
    <row r="1259" spans="2:10" ht="14.95" customHeight="1" x14ac:dyDescent="0.4">
      <c r="B1259" s="323"/>
      <c r="C1259" s="323"/>
      <c r="D1259" s="323"/>
      <c r="E1259" s="323"/>
      <c r="F1259" s="323"/>
      <c r="G1259" s="323"/>
      <c r="H1259" s="323"/>
      <c r="I1259" s="323"/>
      <c r="J1259" s="323"/>
    </row>
    <row r="1260" spans="2:10" ht="14.95" customHeight="1" x14ac:dyDescent="0.4">
      <c r="B1260" s="323"/>
      <c r="C1260" s="323"/>
      <c r="D1260" s="323"/>
      <c r="E1260" s="323"/>
      <c r="F1260" s="323"/>
      <c r="G1260" s="323"/>
      <c r="H1260" s="323"/>
      <c r="I1260" s="323"/>
      <c r="J1260" s="323"/>
    </row>
    <row r="1261" spans="2:10" ht="14.95" customHeight="1" x14ac:dyDescent="0.4">
      <c r="B1261" s="323"/>
      <c r="C1261" s="323"/>
      <c r="D1261" s="323"/>
      <c r="E1261" s="323"/>
      <c r="F1261" s="323"/>
      <c r="G1261" s="323"/>
      <c r="H1261" s="323"/>
      <c r="I1261" s="323"/>
      <c r="J1261" s="323"/>
    </row>
    <row r="1262" spans="2:10" ht="14.95" customHeight="1" x14ac:dyDescent="0.4">
      <c r="B1262" s="323"/>
      <c r="C1262" s="323"/>
      <c r="D1262" s="323"/>
      <c r="E1262" s="323"/>
      <c r="F1262" s="323"/>
      <c r="G1262" s="323"/>
      <c r="H1262" s="323"/>
      <c r="I1262" s="323"/>
      <c r="J1262" s="323"/>
    </row>
    <row r="1263" spans="2:10" ht="14.95" customHeight="1" x14ac:dyDescent="0.4">
      <c r="B1263" s="323"/>
      <c r="C1263" s="323"/>
      <c r="D1263" s="323"/>
      <c r="E1263" s="323"/>
      <c r="F1263" s="323"/>
      <c r="G1263" s="323"/>
      <c r="H1263" s="323"/>
      <c r="I1263" s="323"/>
      <c r="J1263" s="323"/>
    </row>
    <row r="1264" spans="2:10" ht="14.95" customHeight="1" x14ac:dyDescent="0.4">
      <c r="B1264" s="323"/>
      <c r="C1264" s="323"/>
      <c r="D1264" s="323"/>
      <c r="E1264" s="323"/>
      <c r="F1264" s="323"/>
      <c r="G1264" s="323"/>
      <c r="H1264" s="323"/>
      <c r="I1264" s="323"/>
      <c r="J1264" s="323"/>
    </row>
    <row r="1265" spans="2:10" ht="14.95" customHeight="1" x14ac:dyDescent="0.4">
      <c r="B1265" s="323"/>
      <c r="C1265" s="323"/>
      <c r="D1265" s="323"/>
      <c r="E1265" s="323"/>
      <c r="F1265" s="323"/>
      <c r="G1265" s="323"/>
      <c r="H1265" s="323"/>
      <c r="I1265" s="323"/>
      <c r="J1265" s="323"/>
    </row>
    <row r="1266" spans="2:10" ht="14.95" customHeight="1" x14ac:dyDescent="0.4">
      <c r="B1266" s="323"/>
      <c r="C1266" s="323"/>
      <c r="D1266" s="323"/>
      <c r="E1266" s="323"/>
      <c r="F1266" s="323"/>
      <c r="G1266" s="323"/>
      <c r="H1266" s="323"/>
      <c r="I1266" s="323"/>
      <c r="J1266" s="323"/>
    </row>
    <row r="1267" spans="2:10" ht="14.95" customHeight="1" x14ac:dyDescent="0.4">
      <c r="B1267" s="323"/>
      <c r="C1267" s="323"/>
      <c r="D1267" s="323"/>
      <c r="E1267" s="323"/>
      <c r="F1267" s="323"/>
      <c r="G1267" s="323"/>
      <c r="H1267" s="323"/>
      <c r="I1267" s="323"/>
      <c r="J1267" s="323"/>
    </row>
    <row r="1268" spans="2:10" ht="14.95" customHeight="1" x14ac:dyDescent="0.4">
      <c r="B1268" s="323"/>
      <c r="C1268" s="323"/>
      <c r="D1268" s="323"/>
      <c r="E1268" s="323"/>
      <c r="F1268" s="323"/>
      <c r="G1268" s="323"/>
      <c r="H1268" s="323"/>
      <c r="I1268" s="323"/>
      <c r="J1268" s="323"/>
    </row>
    <row r="1269" spans="2:10" ht="14.95" customHeight="1" x14ac:dyDescent="0.4">
      <c r="B1269" s="323"/>
      <c r="C1269" s="323"/>
      <c r="D1269" s="323"/>
      <c r="E1269" s="323"/>
      <c r="F1269" s="323"/>
      <c r="G1269" s="323"/>
      <c r="H1269" s="323"/>
      <c r="I1269" s="323"/>
      <c r="J1269" s="323"/>
    </row>
    <row r="1270" spans="2:10" ht="14.95" customHeight="1" x14ac:dyDescent="0.4">
      <c r="B1270" s="323"/>
      <c r="C1270" s="323"/>
      <c r="D1270" s="323"/>
      <c r="E1270" s="323"/>
      <c r="F1270" s="323"/>
      <c r="G1270" s="323"/>
      <c r="H1270" s="323"/>
      <c r="I1270" s="323"/>
      <c r="J1270" s="323"/>
    </row>
    <row r="1271" spans="2:10" ht="14.95" customHeight="1" x14ac:dyDescent="0.4">
      <c r="B1271" s="323"/>
      <c r="C1271" s="323"/>
      <c r="D1271" s="323"/>
      <c r="E1271" s="323"/>
      <c r="F1271" s="323"/>
      <c r="G1271" s="323"/>
      <c r="H1271" s="323"/>
      <c r="I1271" s="323"/>
      <c r="J1271" s="323"/>
    </row>
    <row r="1272" spans="2:10" ht="14.95" customHeight="1" x14ac:dyDescent="0.4">
      <c r="B1272" s="323"/>
      <c r="C1272" s="323"/>
      <c r="D1272" s="323"/>
      <c r="E1272" s="323"/>
      <c r="F1272" s="323"/>
      <c r="G1272" s="323"/>
      <c r="H1272" s="323"/>
      <c r="I1272" s="323"/>
      <c r="J1272" s="323"/>
    </row>
    <row r="1273" spans="2:10" ht="14.95" customHeight="1" x14ac:dyDescent="0.4">
      <c r="B1273" s="323"/>
      <c r="C1273" s="323"/>
      <c r="D1273" s="323"/>
      <c r="E1273" s="323"/>
      <c r="F1273" s="323"/>
      <c r="G1273" s="323"/>
      <c r="H1273" s="323"/>
      <c r="I1273" s="323"/>
      <c r="J1273" s="323"/>
    </row>
    <row r="1274" spans="2:10" ht="14.95" customHeight="1" x14ac:dyDescent="0.4">
      <c r="B1274" s="323"/>
      <c r="C1274" s="323"/>
      <c r="D1274" s="323"/>
      <c r="E1274" s="323"/>
      <c r="F1274" s="323"/>
      <c r="G1274" s="323"/>
      <c r="H1274" s="323"/>
      <c r="I1274" s="323"/>
      <c r="J1274" s="323"/>
    </row>
    <row r="1275" spans="2:10" ht="14.95" customHeight="1" x14ac:dyDescent="0.4">
      <c r="B1275" s="323"/>
      <c r="C1275" s="323"/>
      <c r="D1275" s="323"/>
      <c r="E1275" s="323"/>
      <c r="F1275" s="323"/>
      <c r="G1275" s="323"/>
      <c r="H1275" s="323"/>
      <c r="I1275" s="323"/>
      <c r="J1275" s="323"/>
    </row>
    <row r="1276" spans="2:10" ht="14.95" customHeight="1" x14ac:dyDescent="0.4">
      <c r="B1276" s="323"/>
      <c r="C1276" s="323"/>
      <c r="D1276" s="323"/>
      <c r="E1276" s="323"/>
      <c r="F1276" s="323"/>
      <c r="G1276" s="323"/>
      <c r="H1276" s="323"/>
      <c r="I1276" s="323"/>
      <c r="J1276" s="323"/>
    </row>
    <row r="1277" spans="2:10" ht="14.95" customHeight="1" x14ac:dyDescent="0.4">
      <c r="B1277" s="323"/>
      <c r="C1277" s="323"/>
      <c r="D1277" s="323"/>
      <c r="E1277" s="323"/>
      <c r="F1277" s="323"/>
      <c r="G1277" s="323"/>
      <c r="H1277" s="323"/>
      <c r="I1277" s="323"/>
      <c r="J1277" s="323"/>
    </row>
    <row r="1278" spans="2:10" ht="14.95" customHeight="1" x14ac:dyDescent="0.4">
      <c r="B1278" s="323"/>
      <c r="C1278" s="323"/>
      <c r="D1278" s="323"/>
      <c r="E1278" s="323"/>
      <c r="F1278" s="323"/>
      <c r="G1278" s="323"/>
      <c r="H1278" s="323"/>
      <c r="I1278" s="323"/>
      <c r="J1278" s="323"/>
    </row>
    <row r="1279" spans="2:10" ht="14.95" customHeight="1" x14ac:dyDescent="0.4">
      <c r="B1279" s="323"/>
      <c r="C1279" s="323"/>
      <c r="D1279" s="323"/>
      <c r="E1279" s="323"/>
      <c r="F1279" s="323"/>
      <c r="G1279" s="323"/>
      <c r="H1279" s="323"/>
      <c r="I1279" s="323"/>
      <c r="J1279" s="323"/>
    </row>
    <row r="1280" spans="2:10" ht="14.95" customHeight="1" x14ac:dyDescent="0.4">
      <c r="B1280" s="323"/>
      <c r="C1280" s="323"/>
      <c r="D1280" s="323"/>
      <c r="E1280" s="323"/>
      <c r="F1280" s="323"/>
      <c r="G1280" s="323"/>
      <c r="H1280" s="323"/>
      <c r="I1280" s="323"/>
      <c r="J1280" s="323"/>
    </row>
    <row r="1281" spans="2:10" ht="14.95" customHeight="1" x14ac:dyDescent="0.4">
      <c r="B1281" s="323"/>
      <c r="C1281" s="323"/>
      <c r="D1281" s="323"/>
      <c r="E1281" s="323"/>
      <c r="F1281" s="323"/>
      <c r="G1281" s="323"/>
      <c r="H1281" s="323"/>
      <c r="I1281" s="323"/>
      <c r="J1281" s="323"/>
    </row>
    <row r="1282" spans="2:10" ht="14.95" customHeight="1" x14ac:dyDescent="0.4">
      <c r="B1282" s="323"/>
      <c r="C1282" s="323"/>
      <c r="D1282" s="323"/>
      <c r="E1282" s="323"/>
      <c r="F1282" s="323"/>
      <c r="G1282" s="323"/>
      <c r="H1282" s="323"/>
      <c r="I1282" s="323"/>
      <c r="J1282" s="323"/>
    </row>
    <row r="1283" spans="2:10" ht="14.95" customHeight="1" x14ac:dyDescent="0.4">
      <c r="B1283" s="323"/>
      <c r="C1283" s="323"/>
      <c r="D1283" s="323"/>
      <c r="E1283" s="323"/>
      <c r="F1283" s="323"/>
      <c r="G1283" s="323"/>
      <c r="H1283" s="323"/>
      <c r="I1283" s="323"/>
      <c r="J1283" s="323"/>
    </row>
    <row r="1284" spans="2:10" ht="14.95" customHeight="1" x14ac:dyDescent="0.4">
      <c r="B1284" s="323"/>
      <c r="C1284" s="323"/>
      <c r="D1284" s="323"/>
      <c r="E1284" s="323"/>
      <c r="F1284" s="323"/>
      <c r="G1284" s="323"/>
      <c r="H1284" s="323"/>
      <c r="I1284" s="323"/>
      <c r="J1284" s="323"/>
    </row>
    <row r="1285" spans="2:10" ht="14.95" customHeight="1" x14ac:dyDescent="0.4">
      <c r="B1285" s="323"/>
      <c r="C1285" s="323"/>
      <c r="D1285" s="323"/>
      <c r="E1285" s="323"/>
      <c r="F1285" s="323"/>
      <c r="G1285" s="323"/>
      <c r="H1285" s="323"/>
      <c r="I1285" s="323"/>
      <c r="J1285" s="323"/>
    </row>
    <row r="1286" spans="2:10" ht="14.95" customHeight="1" x14ac:dyDescent="0.4">
      <c r="B1286" s="323"/>
      <c r="C1286" s="323"/>
      <c r="D1286" s="323"/>
      <c r="E1286" s="323"/>
      <c r="F1286" s="323"/>
      <c r="G1286" s="323"/>
      <c r="H1286" s="323"/>
      <c r="I1286" s="323"/>
      <c r="J1286" s="323"/>
    </row>
    <row r="1287" spans="2:10" ht="14.95" customHeight="1" x14ac:dyDescent="0.4">
      <c r="B1287" s="323"/>
      <c r="C1287" s="323"/>
      <c r="D1287" s="323"/>
      <c r="E1287" s="323"/>
      <c r="F1287" s="323"/>
      <c r="G1287" s="323"/>
      <c r="H1287" s="323"/>
      <c r="I1287" s="323"/>
      <c r="J1287" s="323"/>
    </row>
    <row r="1288" spans="2:10" ht="14.95" customHeight="1" x14ac:dyDescent="0.4">
      <c r="B1288" s="323"/>
      <c r="C1288" s="323"/>
      <c r="D1288" s="323"/>
      <c r="E1288" s="323"/>
      <c r="F1288" s="323"/>
      <c r="G1288" s="323"/>
      <c r="H1288" s="323"/>
      <c r="I1288" s="323"/>
      <c r="J1288" s="323"/>
    </row>
    <row r="1289" spans="2:10" ht="14.95" customHeight="1" x14ac:dyDescent="0.4">
      <c r="B1289" s="323"/>
      <c r="C1289" s="323"/>
      <c r="D1289" s="323"/>
      <c r="E1289" s="323"/>
      <c r="F1289" s="323"/>
      <c r="G1289" s="323"/>
      <c r="H1289" s="323"/>
      <c r="I1289" s="323"/>
      <c r="J1289" s="323"/>
    </row>
    <row r="1290" spans="2:10" ht="14.95" customHeight="1" x14ac:dyDescent="0.4">
      <c r="B1290" s="323"/>
      <c r="C1290" s="323"/>
      <c r="D1290" s="323"/>
      <c r="E1290" s="323"/>
      <c r="F1290" s="323"/>
      <c r="G1290" s="323"/>
      <c r="H1290" s="323"/>
      <c r="I1290" s="323"/>
      <c r="J1290" s="323"/>
    </row>
    <row r="1291" spans="2:10" ht="14.95" customHeight="1" x14ac:dyDescent="0.4">
      <c r="B1291" s="323"/>
      <c r="C1291" s="323"/>
      <c r="D1291" s="323"/>
      <c r="E1291" s="323"/>
      <c r="F1291" s="323"/>
      <c r="G1291" s="323"/>
      <c r="H1291" s="323"/>
      <c r="I1291" s="323"/>
      <c r="J1291" s="323"/>
    </row>
    <row r="1292" spans="2:10" ht="14.95" customHeight="1" x14ac:dyDescent="0.4">
      <c r="B1292" s="323"/>
      <c r="C1292" s="323"/>
      <c r="D1292" s="323"/>
      <c r="E1292" s="323"/>
      <c r="F1292" s="323"/>
      <c r="G1292" s="323"/>
      <c r="H1292" s="323"/>
      <c r="I1292" s="323"/>
      <c r="J1292" s="323"/>
    </row>
    <row r="1293" spans="2:10" ht="14.95" customHeight="1" x14ac:dyDescent="0.4">
      <c r="B1293" s="323"/>
      <c r="C1293" s="323"/>
      <c r="D1293" s="323"/>
      <c r="E1293" s="323"/>
      <c r="F1293" s="323"/>
      <c r="G1293" s="323"/>
      <c r="H1293" s="323"/>
      <c r="I1293" s="323"/>
      <c r="J1293" s="323"/>
    </row>
    <row r="1294" spans="2:10" ht="14.95" customHeight="1" x14ac:dyDescent="0.4">
      <c r="B1294" s="323"/>
      <c r="C1294" s="323"/>
      <c r="D1294" s="323"/>
      <c r="E1294" s="323"/>
      <c r="F1294" s="323"/>
      <c r="G1294" s="323"/>
      <c r="H1294" s="323"/>
      <c r="I1294" s="323"/>
      <c r="J1294" s="323"/>
    </row>
    <row r="1295" spans="2:10" ht="14.95" customHeight="1" x14ac:dyDescent="0.4">
      <c r="B1295" s="323"/>
      <c r="C1295" s="323"/>
      <c r="D1295" s="323"/>
      <c r="E1295" s="323"/>
      <c r="F1295" s="323"/>
      <c r="G1295" s="323"/>
      <c r="H1295" s="323"/>
      <c r="I1295" s="323"/>
      <c r="J1295" s="323"/>
    </row>
    <row r="1296" spans="2:10" ht="14.95" customHeight="1" x14ac:dyDescent="0.4">
      <c r="B1296" s="323"/>
      <c r="C1296" s="323"/>
      <c r="D1296" s="323"/>
      <c r="E1296" s="323"/>
      <c r="F1296" s="323"/>
      <c r="G1296" s="323"/>
      <c r="H1296" s="323"/>
      <c r="I1296" s="323"/>
      <c r="J1296" s="323"/>
    </row>
    <row r="1297" spans="2:10" ht="14.95" customHeight="1" x14ac:dyDescent="0.4">
      <c r="B1297" s="323"/>
      <c r="C1297" s="323"/>
      <c r="D1297" s="323"/>
      <c r="E1297" s="323"/>
      <c r="F1297" s="323"/>
      <c r="G1297" s="323"/>
      <c r="H1297" s="323"/>
      <c r="I1297" s="323"/>
      <c r="J1297" s="323"/>
    </row>
    <row r="1298" spans="2:10" ht="14.95" customHeight="1" x14ac:dyDescent="0.4">
      <c r="B1298" s="323"/>
      <c r="C1298" s="323"/>
      <c r="D1298" s="323"/>
      <c r="E1298" s="323"/>
      <c r="F1298" s="323"/>
      <c r="G1298" s="323"/>
      <c r="H1298" s="323"/>
      <c r="I1298" s="323"/>
      <c r="J1298" s="323"/>
    </row>
    <row r="1299" spans="2:10" ht="14.95" customHeight="1" x14ac:dyDescent="0.4">
      <c r="B1299" s="323"/>
      <c r="C1299" s="323"/>
      <c r="D1299" s="323"/>
      <c r="E1299" s="323"/>
      <c r="F1299" s="323"/>
      <c r="G1299" s="323"/>
      <c r="H1299" s="323"/>
      <c r="I1299" s="323"/>
      <c r="J1299" s="323"/>
    </row>
    <row r="1300" spans="2:10" ht="14.95" customHeight="1" x14ac:dyDescent="0.4">
      <c r="B1300" s="323"/>
      <c r="C1300" s="323"/>
      <c r="D1300" s="323"/>
      <c r="E1300" s="323"/>
      <c r="F1300" s="323"/>
      <c r="G1300" s="323"/>
      <c r="H1300" s="323"/>
      <c r="I1300" s="323"/>
      <c r="J1300" s="323"/>
    </row>
    <row r="1301" spans="2:10" ht="14.95" customHeight="1" x14ac:dyDescent="0.4">
      <c r="B1301" s="323"/>
      <c r="C1301" s="323"/>
      <c r="D1301" s="323"/>
      <c r="E1301" s="323"/>
      <c r="F1301" s="323"/>
      <c r="G1301" s="323"/>
      <c r="H1301" s="323"/>
      <c r="I1301" s="323"/>
      <c r="J1301" s="323"/>
    </row>
    <row r="1302" spans="2:10" ht="14.95" customHeight="1" x14ac:dyDescent="0.4">
      <c r="B1302" s="323"/>
      <c r="C1302" s="323"/>
      <c r="D1302" s="323"/>
      <c r="E1302" s="323"/>
      <c r="F1302" s="323"/>
      <c r="G1302" s="323"/>
      <c r="H1302" s="323"/>
      <c r="I1302" s="323"/>
      <c r="J1302" s="323"/>
    </row>
    <row r="1303" spans="2:10" ht="14.95" customHeight="1" x14ac:dyDescent="0.4">
      <c r="B1303" s="323"/>
      <c r="C1303" s="323"/>
      <c r="D1303" s="323"/>
      <c r="E1303" s="323"/>
      <c r="F1303" s="323"/>
      <c r="G1303" s="323"/>
      <c r="H1303" s="323"/>
      <c r="I1303" s="323"/>
      <c r="J1303" s="323"/>
    </row>
    <row r="1304" spans="2:10" ht="14.95" customHeight="1" x14ac:dyDescent="0.4">
      <c r="B1304" s="323"/>
      <c r="C1304" s="323"/>
      <c r="D1304" s="323"/>
      <c r="E1304" s="323"/>
      <c r="F1304" s="323"/>
      <c r="G1304" s="323"/>
      <c r="H1304" s="323"/>
      <c r="I1304" s="323"/>
      <c r="J1304" s="323"/>
    </row>
    <row r="1305" spans="2:10" ht="14.95" customHeight="1" x14ac:dyDescent="0.4">
      <c r="B1305" s="323"/>
      <c r="C1305" s="323"/>
      <c r="D1305" s="323"/>
      <c r="E1305" s="323"/>
      <c r="F1305" s="323"/>
      <c r="G1305" s="323"/>
      <c r="H1305" s="323"/>
      <c r="I1305" s="323"/>
      <c r="J1305" s="323"/>
    </row>
    <row r="1306" spans="2:10" ht="14.95" customHeight="1" x14ac:dyDescent="0.4">
      <c r="B1306" s="323"/>
      <c r="C1306" s="323"/>
      <c r="D1306" s="323"/>
      <c r="E1306" s="323"/>
      <c r="F1306" s="323"/>
      <c r="G1306" s="323"/>
      <c r="H1306" s="323"/>
      <c r="I1306" s="323"/>
      <c r="J1306" s="323"/>
    </row>
    <row r="1307" spans="2:10" ht="14.95" customHeight="1" x14ac:dyDescent="0.4">
      <c r="B1307" s="323"/>
      <c r="C1307" s="323"/>
      <c r="D1307" s="323"/>
      <c r="E1307" s="323"/>
      <c r="F1307" s="323"/>
      <c r="G1307" s="323"/>
      <c r="H1307" s="323"/>
      <c r="I1307" s="323"/>
      <c r="J1307" s="323"/>
    </row>
    <row r="1308" spans="2:10" ht="14.95" customHeight="1" x14ac:dyDescent="0.4">
      <c r="B1308" s="323"/>
      <c r="C1308" s="323"/>
      <c r="D1308" s="323"/>
      <c r="E1308" s="323"/>
      <c r="F1308" s="323"/>
      <c r="G1308" s="323"/>
      <c r="H1308" s="323"/>
      <c r="I1308" s="323"/>
      <c r="J1308" s="323"/>
    </row>
    <row r="1309" spans="2:10" ht="14.95" customHeight="1" x14ac:dyDescent="0.4">
      <c r="B1309" s="323"/>
      <c r="C1309" s="323"/>
      <c r="D1309" s="323"/>
      <c r="E1309" s="323"/>
      <c r="F1309" s="323"/>
      <c r="G1309" s="323"/>
      <c r="H1309" s="323"/>
      <c r="I1309" s="323"/>
      <c r="J1309" s="323"/>
    </row>
    <row r="1310" spans="2:10" ht="14.95" customHeight="1" x14ac:dyDescent="0.4">
      <c r="B1310" s="323"/>
      <c r="C1310" s="323"/>
      <c r="D1310" s="323"/>
      <c r="E1310" s="323"/>
      <c r="F1310" s="323"/>
      <c r="G1310" s="323"/>
      <c r="H1310" s="323"/>
      <c r="I1310" s="323"/>
      <c r="J1310" s="323"/>
    </row>
    <row r="1311" spans="2:10" ht="14.95" customHeight="1" x14ac:dyDescent="0.4">
      <c r="B1311" s="323"/>
      <c r="C1311" s="323"/>
      <c r="D1311" s="323"/>
      <c r="E1311" s="323"/>
      <c r="F1311" s="323"/>
      <c r="G1311" s="323"/>
      <c r="H1311" s="323"/>
      <c r="I1311" s="323"/>
      <c r="J1311" s="323"/>
    </row>
    <row r="1312" spans="2:10" ht="14.95" customHeight="1" x14ac:dyDescent="0.4">
      <c r="B1312" s="323"/>
      <c r="C1312" s="323"/>
      <c r="D1312" s="323"/>
      <c r="E1312" s="323"/>
      <c r="F1312" s="323"/>
      <c r="G1312" s="323"/>
      <c r="H1312" s="323"/>
      <c r="I1312" s="323"/>
      <c r="J1312" s="323"/>
    </row>
    <row r="1313" spans="2:10" ht="14.95" customHeight="1" x14ac:dyDescent="0.4">
      <c r="B1313" s="323"/>
      <c r="C1313" s="323"/>
      <c r="D1313" s="323"/>
      <c r="E1313" s="323"/>
      <c r="F1313" s="323"/>
      <c r="G1313" s="323"/>
      <c r="H1313" s="323"/>
      <c r="I1313" s="323"/>
      <c r="J1313" s="323"/>
    </row>
    <row r="1314" spans="2:10" ht="14.95" customHeight="1" x14ac:dyDescent="0.4">
      <c r="B1314" s="323"/>
      <c r="C1314" s="323"/>
      <c r="D1314" s="323"/>
      <c r="E1314" s="323"/>
      <c r="F1314" s="323"/>
      <c r="G1314" s="323"/>
      <c r="H1314" s="323"/>
      <c r="I1314" s="323"/>
      <c r="J1314" s="323"/>
    </row>
    <row r="1315" spans="2:10" ht="14.95" customHeight="1" x14ac:dyDescent="0.4">
      <c r="B1315" s="323"/>
      <c r="C1315" s="323"/>
      <c r="D1315" s="323"/>
      <c r="E1315" s="323"/>
      <c r="F1315" s="323"/>
      <c r="G1315" s="323"/>
      <c r="H1315" s="323"/>
      <c r="I1315" s="323"/>
      <c r="J1315" s="323"/>
    </row>
    <row r="1316" spans="2:10" ht="14.95" customHeight="1" x14ac:dyDescent="0.4">
      <c r="B1316" s="323"/>
      <c r="C1316" s="323"/>
      <c r="D1316" s="323"/>
      <c r="E1316" s="323"/>
      <c r="F1316" s="323"/>
      <c r="G1316" s="323"/>
      <c r="H1316" s="323"/>
      <c r="I1316" s="323"/>
      <c r="J1316" s="323"/>
    </row>
    <row r="1317" spans="2:10" ht="14.95" customHeight="1" x14ac:dyDescent="0.4">
      <c r="B1317" s="323"/>
      <c r="C1317" s="323"/>
      <c r="D1317" s="323"/>
      <c r="E1317" s="323"/>
      <c r="F1317" s="323"/>
      <c r="G1317" s="323"/>
      <c r="H1317" s="323"/>
      <c r="I1317" s="323"/>
      <c r="J1317" s="323"/>
    </row>
    <row r="1318" spans="2:10" ht="14.95" customHeight="1" x14ac:dyDescent="0.4">
      <c r="B1318" s="323"/>
      <c r="C1318" s="323"/>
      <c r="D1318" s="323"/>
      <c r="E1318" s="323"/>
      <c r="F1318" s="323"/>
      <c r="G1318" s="323"/>
      <c r="H1318" s="323"/>
      <c r="I1318" s="323"/>
      <c r="J1318" s="323"/>
    </row>
    <row r="1319" spans="2:10" ht="14.95" customHeight="1" x14ac:dyDescent="0.4">
      <c r="B1319" s="323"/>
      <c r="C1319" s="323"/>
      <c r="D1319" s="323"/>
      <c r="E1319" s="323"/>
      <c r="F1319" s="323"/>
      <c r="G1319" s="323"/>
      <c r="H1319" s="323"/>
      <c r="I1319" s="323"/>
      <c r="J1319" s="323"/>
    </row>
    <row r="1320" spans="2:10" ht="14.95" customHeight="1" x14ac:dyDescent="0.4">
      <c r="B1320" s="323"/>
      <c r="C1320" s="323"/>
      <c r="D1320" s="323"/>
      <c r="E1320" s="323"/>
      <c r="F1320" s="323"/>
      <c r="G1320" s="323"/>
      <c r="H1320" s="323"/>
      <c r="I1320" s="323"/>
      <c r="J1320" s="323"/>
    </row>
    <row r="1321" spans="2:10" ht="14.95" customHeight="1" x14ac:dyDescent="0.4">
      <c r="B1321" s="323"/>
      <c r="C1321" s="323"/>
      <c r="D1321" s="323"/>
      <c r="E1321" s="323"/>
      <c r="F1321" s="323"/>
      <c r="G1321" s="323"/>
      <c r="H1321" s="323"/>
      <c r="I1321" s="323"/>
      <c r="J1321" s="323"/>
    </row>
    <row r="1322" spans="2:10" ht="14.95" customHeight="1" x14ac:dyDescent="0.4">
      <c r="B1322" s="323"/>
      <c r="C1322" s="323"/>
      <c r="D1322" s="323"/>
      <c r="E1322" s="323"/>
      <c r="F1322" s="323"/>
      <c r="G1322" s="323"/>
      <c r="H1322" s="323"/>
      <c r="I1322" s="323"/>
      <c r="J1322" s="323"/>
    </row>
    <row r="1323" spans="2:10" ht="14.95" customHeight="1" x14ac:dyDescent="0.4">
      <c r="B1323" s="323"/>
      <c r="C1323" s="323"/>
      <c r="D1323" s="323"/>
      <c r="E1323" s="323"/>
      <c r="F1323" s="323"/>
      <c r="G1323" s="323"/>
      <c r="H1323" s="323"/>
      <c r="I1323" s="323"/>
      <c r="J1323" s="323"/>
    </row>
    <row r="1324" spans="2:10" ht="14.95" customHeight="1" x14ac:dyDescent="0.4">
      <c r="B1324" s="323"/>
      <c r="C1324" s="323"/>
      <c r="D1324" s="323"/>
      <c r="E1324" s="323"/>
      <c r="F1324" s="323"/>
      <c r="G1324" s="323"/>
      <c r="H1324" s="323"/>
      <c r="I1324" s="323"/>
      <c r="J1324" s="323"/>
    </row>
    <row r="1325" spans="2:10" ht="14.95" customHeight="1" x14ac:dyDescent="0.4">
      <c r="B1325" s="323"/>
      <c r="C1325" s="323"/>
      <c r="D1325" s="323"/>
      <c r="E1325" s="323"/>
      <c r="F1325" s="323"/>
      <c r="G1325" s="323"/>
      <c r="H1325" s="323"/>
      <c r="I1325" s="323"/>
      <c r="J1325" s="323"/>
    </row>
    <row r="1326" spans="2:10" ht="14.95" customHeight="1" x14ac:dyDescent="0.4">
      <c r="B1326" s="323"/>
      <c r="C1326" s="323"/>
      <c r="D1326" s="323"/>
      <c r="E1326" s="323"/>
      <c r="F1326" s="323"/>
      <c r="G1326" s="323"/>
      <c r="H1326" s="323"/>
      <c r="I1326" s="323"/>
      <c r="J1326" s="323"/>
    </row>
    <row r="1327" spans="2:10" ht="14.95" customHeight="1" x14ac:dyDescent="0.4">
      <c r="B1327" s="323"/>
      <c r="C1327" s="323"/>
      <c r="D1327" s="323"/>
      <c r="E1327" s="323"/>
      <c r="F1327" s="323"/>
      <c r="G1327" s="323"/>
      <c r="H1327" s="323"/>
      <c r="I1327" s="323"/>
      <c r="J1327" s="323"/>
    </row>
    <row r="1328" spans="2:10" ht="14.95" customHeight="1" x14ac:dyDescent="0.4">
      <c r="B1328" s="323"/>
      <c r="C1328" s="323"/>
      <c r="D1328" s="323"/>
      <c r="E1328" s="323"/>
      <c r="F1328" s="323"/>
      <c r="G1328" s="323"/>
      <c r="H1328" s="323"/>
      <c r="I1328" s="323"/>
      <c r="J1328" s="323"/>
    </row>
    <row r="1329" spans="2:10" ht="14.95" customHeight="1" x14ac:dyDescent="0.4">
      <c r="B1329" s="323"/>
      <c r="C1329" s="323"/>
      <c r="D1329" s="323"/>
      <c r="E1329" s="323"/>
      <c r="F1329" s="323"/>
      <c r="G1329" s="323"/>
      <c r="H1329" s="323"/>
      <c r="I1329" s="323"/>
      <c r="J1329" s="323"/>
    </row>
    <row r="1330" spans="2:10" ht="14.95" customHeight="1" x14ac:dyDescent="0.4">
      <c r="B1330" s="323"/>
      <c r="C1330" s="323"/>
      <c r="D1330" s="323"/>
      <c r="E1330" s="323"/>
      <c r="F1330" s="323"/>
      <c r="G1330" s="323"/>
      <c r="H1330" s="323"/>
      <c r="I1330" s="323"/>
      <c r="J1330" s="323"/>
    </row>
    <row r="1331" spans="2:10" ht="14.95" customHeight="1" x14ac:dyDescent="0.4">
      <c r="B1331" s="323"/>
      <c r="C1331" s="323"/>
      <c r="D1331" s="323"/>
      <c r="E1331" s="323"/>
      <c r="F1331" s="323"/>
      <c r="G1331" s="323"/>
      <c r="H1331" s="323"/>
      <c r="I1331" s="323"/>
      <c r="J1331" s="323"/>
    </row>
    <row r="1332" spans="2:10" ht="14.95" customHeight="1" x14ac:dyDescent="0.4">
      <c r="B1332" s="323"/>
      <c r="C1332" s="323"/>
      <c r="D1332" s="323"/>
      <c r="E1332" s="323"/>
      <c r="F1332" s="323"/>
      <c r="G1332" s="323"/>
      <c r="H1332" s="323"/>
      <c r="I1332" s="323"/>
      <c r="J1332" s="323"/>
    </row>
    <row r="1333" spans="2:10" ht="14.95" customHeight="1" x14ac:dyDescent="0.4">
      <c r="B1333" s="323"/>
      <c r="C1333" s="323"/>
      <c r="D1333" s="323"/>
      <c r="E1333" s="323"/>
      <c r="F1333" s="323"/>
      <c r="G1333" s="323"/>
      <c r="H1333" s="323"/>
      <c r="I1333" s="323"/>
      <c r="J1333" s="323"/>
    </row>
    <row r="1334" spans="2:10" ht="14.95" customHeight="1" x14ac:dyDescent="0.4">
      <c r="B1334" s="323"/>
      <c r="C1334" s="323"/>
      <c r="D1334" s="323"/>
      <c r="E1334" s="323"/>
      <c r="F1334" s="323"/>
      <c r="G1334" s="323"/>
      <c r="H1334" s="323"/>
      <c r="I1334" s="323"/>
      <c r="J1334" s="323"/>
    </row>
    <row r="1335" spans="2:10" ht="14.95" customHeight="1" x14ac:dyDescent="0.4">
      <c r="B1335" s="323"/>
      <c r="C1335" s="323"/>
      <c r="D1335" s="323"/>
      <c r="E1335" s="323"/>
      <c r="F1335" s="323"/>
      <c r="G1335" s="323"/>
      <c r="H1335" s="323"/>
      <c r="I1335" s="323"/>
      <c r="J1335" s="323"/>
    </row>
    <row r="1336" spans="2:10" ht="14.95" customHeight="1" x14ac:dyDescent="0.4">
      <c r="B1336" s="323"/>
      <c r="C1336" s="323"/>
      <c r="D1336" s="323"/>
      <c r="E1336" s="323"/>
      <c r="F1336" s="323"/>
      <c r="G1336" s="323"/>
      <c r="H1336" s="323"/>
      <c r="I1336" s="323"/>
      <c r="J1336" s="323"/>
    </row>
    <row r="1337" spans="2:10" ht="14.95" customHeight="1" x14ac:dyDescent="0.4">
      <c r="B1337" s="323"/>
      <c r="C1337" s="323"/>
      <c r="D1337" s="323"/>
      <c r="E1337" s="323"/>
      <c r="F1337" s="323"/>
      <c r="G1337" s="323"/>
      <c r="H1337" s="323"/>
      <c r="I1337" s="323"/>
      <c r="J1337" s="323"/>
    </row>
    <row r="1338" spans="2:10" ht="14.95" customHeight="1" x14ac:dyDescent="0.4">
      <c r="B1338" s="323"/>
      <c r="C1338" s="323"/>
      <c r="D1338" s="323"/>
      <c r="E1338" s="323"/>
      <c r="F1338" s="323"/>
      <c r="G1338" s="323"/>
      <c r="H1338" s="323"/>
      <c r="I1338" s="323"/>
      <c r="J1338" s="323"/>
    </row>
    <row r="1339" spans="2:10" ht="14.95" customHeight="1" x14ac:dyDescent="0.4">
      <c r="B1339" s="323"/>
      <c r="C1339" s="323"/>
      <c r="D1339" s="323"/>
      <c r="E1339" s="323"/>
      <c r="F1339" s="323"/>
      <c r="G1339" s="323"/>
      <c r="H1339" s="323"/>
      <c r="I1339" s="323"/>
      <c r="J1339" s="323"/>
    </row>
    <row r="1340" spans="2:10" ht="14.95" customHeight="1" x14ac:dyDescent="0.4">
      <c r="B1340" s="323"/>
      <c r="C1340" s="323"/>
      <c r="D1340" s="323"/>
      <c r="E1340" s="323"/>
      <c r="F1340" s="323"/>
      <c r="G1340" s="323"/>
      <c r="H1340" s="323"/>
      <c r="I1340" s="323"/>
      <c r="J1340" s="323"/>
    </row>
    <row r="1341" spans="2:10" ht="14.95" customHeight="1" x14ac:dyDescent="0.4">
      <c r="B1341" s="323"/>
      <c r="C1341" s="323"/>
      <c r="D1341" s="323"/>
      <c r="E1341" s="323"/>
      <c r="F1341" s="323"/>
      <c r="G1341" s="323"/>
      <c r="H1341" s="323"/>
      <c r="I1341" s="323"/>
      <c r="J1341" s="323"/>
    </row>
    <row r="1342" spans="2:10" ht="14.95" customHeight="1" x14ac:dyDescent="0.4">
      <c r="B1342" s="323"/>
      <c r="C1342" s="323"/>
      <c r="D1342" s="323"/>
      <c r="E1342" s="323"/>
      <c r="F1342" s="323"/>
      <c r="G1342" s="323"/>
      <c r="H1342" s="323"/>
      <c r="I1342" s="323"/>
      <c r="J1342" s="323"/>
    </row>
    <row r="1343" spans="2:10" ht="14.95" customHeight="1" x14ac:dyDescent="0.4">
      <c r="B1343" s="323"/>
      <c r="C1343" s="323"/>
      <c r="D1343" s="323"/>
      <c r="E1343" s="323"/>
      <c r="F1343" s="323"/>
      <c r="G1343" s="323"/>
      <c r="H1343" s="323"/>
      <c r="I1343" s="323"/>
      <c r="J1343" s="323"/>
    </row>
    <row r="1344" spans="2:10" ht="14.95" customHeight="1" x14ac:dyDescent="0.4">
      <c r="B1344" s="323"/>
      <c r="C1344" s="323"/>
      <c r="D1344" s="323"/>
      <c r="E1344" s="323"/>
      <c r="F1344" s="323"/>
      <c r="G1344" s="323"/>
      <c r="H1344" s="323"/>
      <c r="I1344" s="323"/>
      <c r="J1344" s="323"/>
    </row>
    <row r="1345" spans="2:10" ht="14.95" customHeight="1" x14ac:dyDescent="0.4">
      <c r="B1345" s="323"/>
      <c r="C1345" s="323"/>
      <c r="D1345" s="323"/>
      <c r="E1345" s="323"/>
      <c r="F1345" s="323"/>
      <c r="G1345" s="323"/>
      <c r="H1345" s="323"/>
      <c r="I1345" s="323"/>
      <c r="J1345" s="323"/>
    </row>
    <row r="1346" spans="2:10" ht="14.95" customHeight="1" x14ac:dyDescent="0.4">
      <c r="B1346" s="323"/>
      <c r="C1346" s="323"/>
      <c r="D1346" s="323"/>
      <c r="E1346" s="323"/>
      <c r="F1346" s="323"/>
      <c r="G1346" s="323"/>
      <c r="H1346" s="323"/>
      <c r="I1346" s="323"/>
      <c r="J1346" s="323"/>
    </row>
    <row r="1347" spans="2:10" ht="14.95" customHeight="1" x14ac:dyDescent="0.4">
      <c r="B1347" s="323"/>
      <c r="C1347" s="323"/>
      <c r="D1347" s="323"/>
      <c r="E1347" s="323"/>
      <c r="F1347" s="323"/>
      <c r="G1347" s="323"/>
      <c r="H1347" s="323"/>
      <c r="I1347" s="323"/>
      <c r="J1347" s="323"/>
    </row>
    <row r="1348" spans="2:10" ht="14.95" customHeight="1" x14ac:dyDescent="0.4">
      <c r="B1348" s="323"/>
      <c r="C1348" s="323"/>
      <c r="D1348" s="323"/>
      <c r="E1348" s="323"/>
      <c r="F1348" s="323"/>
      <c r="G1348" s="323"/>
      <c r="H1348" s="323"/>
      <c r="I1348" s="323"/>
      <c r="J1348" s="323"/>
    </row>
    <row r="1349" spans="2:10" ht="14.95" customHeight="1" x14ac:dyDescent="0.4">
      <c r="B1349" s="323"/>
      <c r="C1349" s="323"/>
      <c r="D1349" s="323"/>
      <c r="E1349" s="323"/>
      <c r="F1349" s="323"/>
      <c r="G1349" s="323"/>
      <c r="H1349" s="323"/>
      <c r="I1349" s="323"/>
      <c r="J1349" s="323"/>
    </row>
    <row r="1350" spans="2:10" ht="14.95" customHeight="1" x14ac:dyDescent="0.4">
      <c r="B1350" s="323"/>
      <c r="C1350" s="323"/>
      <c r="D1350" s="323"/>
      <c r="E1350" s="323"/>
      <c r="F1350" s="323"/>
      <c r="G1350" s="323"/>
      <c r="H1350" s="323"/>
      <c r="I1350" s="323"/>
      <c r="J1350" s="323"/>
    </row>
    <row r="1351" spans="2:10" ht="14.95" customHeight="1" x14ac:dyDescent="0.4">
      <c r="B1351" s="323"/>
      <c r="C1351" s="323"/>
      <c r="D1351" s="323"/>
      <c r="E1351" s="323"/>
      <c r="F1351" s="323"/>
      <c r="G1351" s="323"/>
      <c r="H1351" s="323"/>
      <c r="I1351" s="323"/>
      <c r="J1351" s="323"/>
    </row>
    <row r="1352" spans="2:10" ht="14.95" customHeight="1" x14ac:dyDescent="0.4">
      <c r="B1352" s="323"/>
      <c r="C1352" s="323"/>
      <c r="D1352" s="323"/>
      <c r="E1352" s="323"/>
      <c r="F1352" s="323"/>
      <c r="G1352" s="323"/>
      <c r="H1352" s="323"/>
      <c r="I1352" s="323"/>
      <c r="J1352" s="323"/>
    </row>
    <row r="1353" spans="2:10" ht="14.95" customHeight="1" x14ac:dyDescent="0.4">
      <c r="B1353" s="323"/>
      <c r="C1353" s="323"/>
      <c r="D1353" s="323"/>
      <c r="E1353" s="323"/>
      <c r="F1353" s="323"/>
      <c r="G1353" s="323"/>
      <c r="H1353" s="323"/>
      <c r="I1353" s="323"/>
      <c r="J1353" s="323"/>
    </row>
    <row r="1354" spans="2:10" ht="14.95" customHeight="1" x14ac:dyDescent="0.4">
      <c r="B1354" s="323"/>
      <c r="C1354" s="323"/>
      <c r="D1354" s="323"/>
      <c r="E1354" s="323"/>
      <c r="F1354" s="323"/>
      <c r="G1354" s="323"/>
      <c r="H1354" s="323"/>
      <c r="I1354" s="323"/>
      <c r="J1354" s="323"/>
    </row>
    <row r="1355" spans="2:10" ht="14.95" customHeight="1" x14ac:dyDescent="0.4">
      <c r="B1355" s="323"/>
      <c r="C1355" s="323"/>
      <c r="D1355" s="323"/>
      <c r="E1355" s="323"/>
      <c r="F1355" s="323"/>
      <c r="G1355" s="323"/>
      <c r="H1355" s="323"/>
      <c r="I1355" s="323"/>
      <c r="J1355" s="323"/>
    </row>
    <row r="1356" spans="2:10" ht="14.95" customHeight="1" x14ac:dyDescent="0.4">
      <c r="B1356" s="323"/>
      <c r="C1356" s="323"/>
      <c r="D1356" s="323"/>
      <c r="E1356" s="323"/>
      <c r="F1356" s="323"/>
      <c r="G1356" s="323"/>
      <c r="H1356" s="323"/>
      <c r="I1356" s="323"/>
      <c r="J1356" s="323"/>
    </row>
    <row r="1357" spans="2:10" ht="14.95" customHeight="1" x14ac:dyDescent="0.4">
      <c r="B1357" s="323"/>
      <c r="C1357" s="323"/>
      <c r="D1357" s="323"/>
      <c r="E1357" s="323"/>
      <c r="F1357" s="323"/>
      <c r="G1357" s="323"/>
      <c r="H1357" s="323"/>
      <c r="I1357" s="323"/>
      <c r="J1357" s="323"/>
    </row>
    <row r="1358" spans="2:10" ht="14.95" customHeight="1" x14ac:dyDescent="0.4">
      <c r="B1358" s="323"/>
      <c r="C1358" s="323"/>
      <c r="D1358" s="323"/>
      <c r="E1358" s="323"/>
      <c r="F1358" s="323"/>
      <c r="G1358" s="323"/>
      <c r="H1358" s="323"/>
      <c r="I1358" s="323"/>
      <c r="J1358" s="323"/>
    </row>
    <row r="1359" spans="2:10" ht="14.95" customHeight="1" x14ac:dyDescent="0.4">
      <c r="B1359" s="323"/>
      <c r="C1359" s="323"/>
      <c r="D1359" s="323"/>
      <c r="E1359" s="323"/>
      <c r="F1359" s="323"/>
      <c r="G1359" s="323"/>
      <c r="H1359" s="323"/>
      <c r="I1359" s="323"/>
      <c r="J1359" s="323"/>
    </row>
    <row r="1360" spans="2:10" ht="14.95" customHeight="1" x14ac:dyDescent="0.4">
      <c r="B1360" s="323"/>
      <c r="C1360" s="323"/>
      <c r="D1360" s="323"/>
      <c r="E1360" s="323"/>
      <c r="F1360" s="323"/>
      <c r="G1360" s="323"/>
      <c r="H1360" s="323"/>
      <c r="I1360" s="323"/>
      <c r="J1360" s="323"/>
    </row>
    <row r="1361" spans="2:10" ht="14.95" customHeight="1" x14ac:dyDescent="0.4">
      <c r="B1361" s="323"/>
      <c r="C1361" s="323"/>
      <c r="D1361" s="323"/>
      <c r="E1361" s="323"/>
      <c r="F1361" s="323"/>
      <c r="G1361" s="323"/>
      <c r="H1361" s="323"/>
      <c r="I1361" s="323"/>
      <c r="J1361" s="323"/>
    </row>
    <row r="1362" spans="2:10" ht="14.95" customHeight="1" x14ac:dyDescent="0.4">
      <c r="B1362" s="323"/>
      <c r="C1362" s="323"/>
      <c r="D1362" s="323"/>
      <c r="E1362" s="323"/>
      <c r="F1362" s="323"/>
      <c r="G1362" s="323"/>
      <c r="H1362" s="323"/>
      <c r="I1362" s="323"/>
      <c r="J1362" s="323"/>
    </row>
    <row r="1363" spans="2:10" ht="14.95" customHeight="1" x14ac:dyDescent="0.4">
      <c r="B1363" s="323"/>
      <c r="C1363" s="323"/>
      <c r="D1363" s="323"/>
      <c r="E1363" s="323"/>
      <c r="F1363" s="323"/>
      <c r="G1363" s="323"/>
      <c r="H1363" s="323"/>
      <c r="I1363" s="323"/>
      <c r="J1363" s="323"/>
    </row>
    <row r="1364" spans="2:10" ht="14.95" customHeight="1" x14ac:dyDescent="0.4">
      <c r="B1364" s="323"/>
      <c r="C1364" s="323"/>
      <c r="D1364" s="323"/>
      <c r="E1364" s="323"/>
      <c r="F1364" s="323"/>
      <c r="G1364" s="323"/>
      <c r="H1364" s="323"/>
      <c r="I1364" s="323"/>
      <c r="J1364" s="323"/>
    </row>
    <row r="1365" spans="2:10" ht="14.95" customHeight="1" x14ac:dyDescent="0.4">
      <c r="B1365" s="323"/>
      <c r="C1365" s="323"/>
      <c r="D1365" s="323"/>
      <c r="E1365" s="323"/>
      <c r="F1365" s="323"/>
      <c r="G1365" s="323"/>
      <c r="H1365" s="323"/>
      <c r="I1365" s="323"/>
      <c r="J1365" s="323"/>
    </row>
    <row r="1366" spans="2:10" ht="14.95" customHeight="1" x14ac:dyDescent="0.4">
      <c r="B1366" s="323"/>
      <c r="C1366" s="323"/>
      <c r="D1366" s="323"/>
      <c r="E1366" s="323"/>
      <c r="F1366" s="323"/>
      <c r="G1366" s="323"/>
      <c r="H1366" s="323"/>
      <c r="I1366" s="323"/>
      <c r="J1366" s="323"/>
    </row>
    <row r="1367" spans="2:10" ht="14.95" customHeight="1" x14ac:dyDescent="0.4">
      <c r="B1367" s="323"/>
      <c r="C1367" s="323"/>
      <c r="D1367" s="323"/>
      <c r="E1367" s="323"/>
      <c r="F1367" s="323"/>
      <c r="G1367" s="323"/>
      <c r="H1367" s="323"/>
      <c r="I1367" s="323"/>
      <c r="J1367" s="323"/>
    </row>
    <row r="1368" spans="2:10" ht="14.95" customHeight="1" x14ac:dyDescent="0.4">
      <c r="B1368" s="323"/>
      <c r="C1368" s="323"/>
      <c r="D1368" s="323"/>
      <c r="E1368" s="323"/>
      <c r="F1368" s="323"/>
      <c r="G1368" s="323"/>
      <c r="H1368" s="323"/>
      <c r="I1368" s="323"/>
      <c r="J1368" s="323"/>
    </row>
    <row r="1369" spans="2:10" ht="14.95" customHeight="1" x14ac:dyDescent="0.4">
      <c r="B1369" s="323"/>
      <c r="C1369" s="323"/>
      <c r="D1369" s="323"/>
      <c r="E1369" s="323"/>
      <c r="F1369" s="323"/>
      <c r="G1369" s="323"/>
      <c r="H1369" s="323"/>
      <c r="I1369" s="323"/>
      <c r="J1369" s="323"/>
    </row>
    <row r="1370" spans="2:10" ht="14.95" customHeight="1" x14ac:dyDescent="0.4">
      <c r="B1370" s="323"/>
      <c r="C1370" s="323"/>
      <c r="D1370" s="323"/>
      <c r="E1370" s="323"/>
      <c r="F1370" s="323"/>
      <c r="G1370" s="323"/>
      <c r="H1370" s="323"/>
      <c r="I1370" s="323"/>
      <c r="J1370" s="323"/>
    </row>
    <row r="1371" spans="2:10" ht="14.95" customHeight="1" x14ac:dyDescent="0.4">
      <c r="B1371" s="323"/>
      <c r="C1371" s="323"/>
      <c r="D1371" s="323"/>
      <c r="E1371" s="323"/>
      <c r="F1371" s="323"/>
      <c r="G1371" s="323"/>
      <c r="H1371" s="323"/>
      <c r="I1371" s="323"/>
      <c r="J1371" s="323"/>
    </row>
    <row r="1372" spans="2:10" ht="14.95" customHeight="1" x14ac:dyDescent="0.4">
      <c r="B1372" s="323"/>
      <c r="C1372" s="323"/>
      <c r="D1372" s="323"/>
      <c r="E1372" s="323"/>
      <c r="F1372" s="323"/>
      <c r="G1372" s="323"/>
      <c r="H1372" s="323"/>
      <c r="I1372" s="323"/>
      <c r="J1372" s="323"/>
    </row>
    <row r="1373" spans="2:10" ht="14.95" customHeight="1" x14ac:dyDescent="0.4">
      <c r="B1373" s="323"/>
      <c r="C1373" s="323"/>
      <c r="D1373" s="323"/>
      <c r="E1373" s="323"/>
      <c r="F1373" s="323"/>
      <c r="G1373" s="323"/>
      <c r="H1373" s="323"/>
      <c r="I1373" s="323"/>
      <c r="J1373" s="323"/>
    </row>
    <row r="1374" spans="2:10" ht="14.95" customHeight="1" x14ac:dyDescent="0.4">
      <c r="B1374" s="323"/>
      <c r="C1374" s="323"/>
      <c r="D1374" s="323"/>
      <c r="E1374" s="323"/>
      <c r="F1374" s="323"/>
      <c r="G1374" s="323"/>
      <c r="H1374" s="323"/>
      <c r="I1374" s="323"/>
      <c r="J1374" s="323"/>
    </row>
    <row r="1375" spans="2:10" ht="14.95" customHeight="1" x14ac:dyDescent="0.4">
      <c r="B1375" s="323"/>
      <c r="C1375" s="323"/>
      <c r="D1375" s="323"/>
      <c r="E1375" s="323"/>
      <c r="F1375" s="323"/>
      <c r="G1375" s="323"/>
      <c r="H1375" s="323"/>
      <c r="I1375" s="323"/>
      <c r="J1375" s="323"/>
    </row>
    <row r="1376" spans="2:10" ht="14.95" customHeight="1" x14ac:dyDescent="0.4">
      <c r="B1376" s="323"/>
      <c r="C1376" s="323"/>
      <c r="D1376" s="323"/>
      <c r="E1376" s="323"/>
      <c r="F1376" s="323"/>
      <c r="G1376" s="323"/>
      <c r="H1376" s="323"/>
      <c r="I1376" s="323"/>
      <c r="J1376" s="323"/>
    </row>
    <row r="1377" spans="2:10" ht="14.95" customHeight="1" x14ac:dyDescent="0.4">
      <c r="B1377" s="323"/>
      <c r="C1377" s="323"/>
      <c r="D1377" s="323"/>
      <c r="E1377" s="323"/>
      <c r="F1377" s="323"/>
      <c r="G1377" s="323"/>
      <c r="H1377" s="323"/>
      <c r="I1377" s="323"/>
      <c r="J1377" s="323"/>
    </row>
    <row r="1378" spans="2:10" ht="14.95" customHeight="1" x14ac:dyDescent="0.4">
      <c r="B1378" s="323"/>
      <c r="C1378" s="323"/>
      <c r="D1378" s="323"/>
      <c r="E1378" s="323"/>
      <c r="F1378" s="323"/>
      <c r="G1378" s="323"/>
      <c r="H1378" s="323"/>
      <c r="I1378" s="323"/>
      <c r="J1378" s="323"/>
    </row>
    <row r="1379" spans="2:10" ht="14.95" customHeight="1" x14ac:dyDescent="0.4">
      <c r="B1379" s="323"/>
      <c r="C1379" s="323"/>
      <c r="D1379" s="323"/>
      <c r="E1379" s="323"/>
      <c r="F1379" s="323"/>
      <c r="G1379" s="323"/>
      <c r="H1379" s="323"/>
      <c r="I1379" s="323"/>
      <c r="J1379" s="323"/>
    </row>
    <row r="1380" spans="2:10" ht="14.95" customHeight="1" x14ac:dyDescent="0.4">
      <c r="B1380" s="323"/>
      <c r="C1380" s="323"/>
      <c r="D1380" s="323"/>
      <c r="E1380" s="323"/>
      <c r="F1380" s="323"/>
      <c r="G1380" s="323"/>
      <c r="H1380" s="323"/>
      <c r="I1380" s="323"/>
      <c r="J1380" s="323"/>
    </row>
    <row r="1381" spans="2:10" ht="14.95" customHeight="1" x14ac:dyDescent="0.4">
      <c r="B1381" s="323"/>
      <c r="C1381" s="323"/>
      <c r="D1381" s="323"/>
      <c r="E1381" s="323"/>
      <c r="F1381" s="323"/>
      <c r="G1381" s="323"/>
      <c r="H1381" s="323"/>
      <c r="I1381" s="323"/>
      <c r="J1381" s="323"/>
    </row>
    <row r="1382" spans="2:10" ht="14.95" customHeight="1" x14ac:dyDescent="0.4">
      <c r="B1382" s="323"/>
      <c r="C1382" s="323"/>
      <c r="D1382" s="323"/>
      <c r="E1382" s="323"/>
      <c r="F1382" s="323"/>
      <c r="G1382" s="323"/>
      <c r="H1382" s="323"/>
      <c r="I1382" s="323"/>
      <c r="J1382" s="323"/>
    </row>
    <row r="1383" spans="2:10" ht="14.95" customHeight="1" x14ac:dyDescent="0.4">
      <c r="B1383" s="323"/>
      <c r="C1383" s="323"/>
      <c r="D1383" s="323"/>
      <c r="E1383" s="323"/>
      <c r="F1383" s="323"/>
      <c r="G1383" s="323"/>
      <c r="H1383" s="323"/>
      <c r="I1383" s="323"/>
      <c r="J1383" s="323"/>
    </row>
    <row r="1384" spans="2:10" ht="14.95" customHeight="1" x14ac:dyDescent="0.4">
      <c r="B1384" s="323"/>
      <c r="C1384" s="323"/>
      <c r="D1384" s="323"/>
      <c r="E1384" s="323"/>
      <c r="F1384" s="323"/>
      <c r="G1384" s="323"/>
      <c r="H1384" s="323"/>
      <c r="I1384" s="323"/>
      <c r="J1384" s="323"/>
    </row>
    <row r="1385" spans="2:10" ht="14.95" customHeight="1" x14ac:dyDescent="0.4">
      <c r="B1385" s="323"/>
      <c r="C1385" s="323"/>
      <c r="D1385" s="323"/>
      <c r="E1385" s="323"/>
      <c r="F1385" s="323"/>
      <c r="G1385" s="323"/>
      <c r="H1385" s="323"/>
      <c r="I1385" s="323"/>
      <c r="J1385" s="323"/>
    </row>
    <row r="1386" spans="2:10" ht="14.95" customHeight="1" x14ac:dyDescent="0.4">
      <c r="B1386" s="323"/>
      <c r="C1386" s="323"/>
      <c r="D1386" s="323"/>
      <c r="E1386" s="323"/>
      <c r="F1386" s="323"/>
      <c r="G1386" s="323"/>
      <c r="H1386" s="323"/>
      <c r="I1386" s="323"/>
      <c r="J1386" s="323"/>
    </row>
    <row r="1387" spans="2:10" ht="14.95" customHeight="1" x14ac:dyDescent="0.4">
      <c r="B1387" s="323"/>
      <c r="C1387" s="323"/>
      <c r="D1387" s="323"/>
      <c r="E1387" s="323"/>
      <c r="F1387" s="323"/>
      <c r="G1387" s="323"/>
      <c r="H1387" s="323"/>
      <c r="I1387" s="323"/>
      <c r="J1387" s="323"/>
    </row>
    <row r="1388" spans="2:10" ht="14.95" customHeight="1" x14ac:dyDescent="0.4">
      <c r="B1388" s="323"/>
      <c r="C1388" s="323"/>
      <c r="D1388" s="323"/>
      <c r="E1388" s="323"/>
      <c r="F1388" s="323"/>
      <c r="G1388" s="323"/>
      <c r="H1388" s="323"/>
      <c r="I1388" s="323"/>
      <c r="J1388" s="323"/>
    </row>
    <row r="1389" spans="2:10" ht="14.95" customHeight="1" x14ac:dyDescent="0.4">
      <c r="B1389" s="323"/>
      <c r="C1389" s="323"/>
      <c r="D1389" s="323"/>
      <c r="E1389" s="323"/>
      <c r="F1389" s="323"/>
      <c r="G1389" s="323"/>
      <c r="H1389" s="323"/>
      <c r="I1389" s="323"/>
      <c r="J1389" s="323"/>
    </row>
    <row r="1390" spans="2:10" ht="14.95" customHeight="1" x14ac:dyDescent="0.4">
      <c r="B1390" s="323"/>
      <c r="C1390" s="323"/>
      <c r="D1390" s="323"/>
      <c r="E1390" s="323"/>
      <c r="F1390" s="323"/>
      <c r="G1390" s="323"/>
      <c r="H1390" s="323"/>
      <c r="I1390" s="323"/>
      <c r="J1390" s="323"/>
    </row>
    <row r="1391" spans="2:10" ht="14.95" customHeight="1" x14ac:dyDescent="0.4">
      <c r="B1391" s="323"/>
      <c r="C1391" s="323"/>
      <c r="D1391" s="323"/>
      <c r="E1391" s="323"/>
      <c r="F1391" s="323"/>
      <c r="G1391" s="323"/>
      <c r="H1391" s="323"/>
      <c r="I1391" s="323"/>
      <c r="J1391" s="323"/>
    </row>
    <row r="1392" spans="2:10" ht="14.95" customHeight="1" x14ac:dyDescent="0.4">
      <c r="B1392" s="323"/>
      <c r="C1392" s="323"/>
      <c r="D1392" s="323"/>
      <c r="E1392" s="323"/>
      <c r="F1392" s="323"/>
      <c r="G1392" s="323"/>
      <c r="H1392" s="323"/>
      <c r="I1392" s="323"/>
      <c r="J1392" s="323"/>
    </row>
    <row r="1393" spans="2:10" ht="14.95" customHeight="1" x14ac:dyDescent="0.4">
      <c r="B1393" s="323"/>
      <c r="C1393" s="323"/>
      <c r="D1393" s="323"/>
      <c r="E1393" s="323"/>
      <c r="F1393" s="323"/>
      <c r="G1393" s="323"/>
      <c r="H1393" s="323"/>
      <c r="I1393" s="323"/>
      <c r="J1393" s="323"/>
    </row>
    <row r="1394" spans="2:10" ht="14.95" customHeight="1" x14ac:dyDescent="0.4">
      <c r="B1394" s="323"/>
      <c r="C1394" s="323"/>
      <c r="D1394" s="323"/>
      <c r="E1394" s="323"/>
      <c r="F1394" s="323"/>
      <c r="G1394" s="323"/>
      <c r="H1394" s="323"/>
      <c r="I1394" s="323"/>
      <c r="J1394" s="323"/>
    </row>
    <row r="1395" spans="2:10" ht="14.95" customHeight="1" x14ac:dyDescent="0.4">
      <c r="B1395" s="323"/>
      <c r="C1395" s="323"/>
      <c r="D1395" s="323"/>
      <c r="E1395" s="323"/>
      <c r="F1395" s="323"/>
      <c r="G1395" s="323"/>
      <c r="H1395" s="323"/>
      <c r="I1395" s="323"/>
      <c r="J1395" s="323"/>
    </row>
    <row r="1396" spans="2:10" ht="14.95" customHeight="1" x14ac:dyDescent="0.4">
      <c r="B1396" s="323"/>
      <c r="C1396" s="323"/>
      <c r="D1396" s="323"/>
      <c r="E1396" s="323"/>
      <c r="F1396" s="323"/>
      <c r="G1396" s="323"/>
      <c r="H1396" s="323"/>
      <c r="I1396" s="323"/>
      <c r="J1396" s="323"/>
    </row>
    <row r="1397" spans="2:10" ht="14.95" customHeight="1" x14ac:dyDescent="0.4">
      <c r="B1397" s="323"/>
      <c r="C1397" s="323"/>
      <c r="D1397" s="323"/>
      <c r="E1397" s="323"/>
      <c r="F1397" s="323"/>
      <c r="G1397" s="323"/>
      <c r="H1397" s="323"/>
      <c r="I1397" s="323"/>
      <c r="J1397" s="323"/>
    </row>
    <row r="1398" spans="2:10" ht="14.95" customHeight="1" x14ac:dyDescent="0.4">
      <c r="B1398" s="323"/>
      <c r="C1398" s="323"/>
      <c r="D1398" s="323"/>
      <c r="E1398" s="323"/>
      <c r="F1398" s="323"/>
      <c r="G1398" s="323"/>
      <c r="H1398" s="323"/>
      <c r="I1398" s="323"/>
      <c r="J1398" s="323"/>
    </row>
    <row r="1399" spans="2:10" ht="14.95" customHeight="1" x14ac:dyDescent="0.4">
      <c r="B1399" s="323"/>
      <c r="C1399" s="323"/>
      <c r="D1399" s="323"/>
      <c r="E1399" s="323"/>
      <c r="F1399" s="323"/>
      <c r="G1399" s="323"/>
      <c r="H1399" s="323"/>
      <c r="I1399" s="323"/>
      <c r="J1399" s="323"/>
    </row>
    <row r="1400" spans="2:10" ht="14.95" customHeight="1" x14ac:dyDescent="0.4">
      <c r="B1400" s="323"/>
      <c r="C1400" s="323"/>
      <c r="D1400" s="323"/>
      <c r="E1400" s="323"/>
      <c r="F1400" s="323"/>
      <c r="G1400" s="323"/>
      <c r="H1400" s="323"/>
      <c r="I1400" s="323"/>
      <c r="J1400" s="323"/>
    </row>
    <row r="1401" spans="2:10" ht="14.95" customHeight="1" x14ac:dyDescent="0.4">
      <c r="B1401" s="323"/>
      <c r="C1401" s="323"/>
      <c r="D1401" s="323"/>
      <c r="E1401" s="323"/>
      <c r="F1401" s="323"/>
      <c r="G1401" s="323"/>
      <c r="H1401" s="323"/>
      <c r="I1401" s="323"/>
      <c r="J1401" s="323"/>
    </row>
    <row r="1402" spans="2:10" ht="14.95" customHeight="1" x14ac:dyDescent="0.4">
      <c r="B1402" s="323"/>
      <c r="C1402" s="323"/>
      <c r="D1402" s="323"/>
      <c r="E1402" s="323"/>
      <c r="F1402" s="323"/>
      <c r="G1402" s="323"/>
      <c r="H1402" s="323"/>
      <c r="I1402" s="323"/>
      <c r="J1402" s="323"/>
    </row>
    <row r="1403" spans="2:10" ht="14.95" customHeight="1" x14ac:dyDescent="0.4">
      <c r="B1403" s="323"/>
      <c r="C1403" s="323"/>
      <c r="D1403" s="323"/>
      <c r="E1403" s="323"/>
      <c r="F1403" s="323"/>
      <c r="G1403" s="323"/>
      <c r="H1403" s="323"/>
      <c r="I1403" s="323"/>
      <c r="J1403" s="323"/>
    </row>
    <row r="1404" spans="2:10" ht="14.95" customHeight="1" x14ac:dyDescent="0.4">
      <c r="B1404" s="323"/>
      <c r="C1404" s="323"/>
      <c r="D1404" s="323"/>
      <c r="E1404" s="323"/>
      <c r="F1404" s="323"/>
      <c r="G1404" s="323"/>
      <c r="H1404" s="323"/>
      <c r="I1404" s="323"/>
      <c r="J1404" s="323"/>
    </row>
    <row r="1405" spans="2:10" ht="14.95" customHeight="1" x14ac:dyDescent="0.4">
      <c r="B1405" s="323"/>
      <c r="C1405" s="323"/>
      <c r="D1405" s="323"/>
      <c r="E1405" s="323"/>
      <c r="F1405" s="323"/>
      <c r="G1405" s="323"/>
      <c r="H1405" s="323"/>
      <c r="I1405" s="323"/>
      <c r="J1405" s="323"/>
    </row>
    <row r="1406" spans="2:10" ht="14.95" customHeight="1" x14ac:dyDescent="0.4">
      <c r="B1406" s="323"/>
      <c r="C1406" s="323"/>
      <c r="D1406" s="323"/>
      <c r="E1406" s="323"/>
      <c r="F1406" s="323"/>
      <c r="G1406" s="323"/>
      <c r="H1406" s="323"/>
      <c r="I1406" s="323"/>
      <c r="J1406" s="323"/>
    </row>
    <row r="1407" spans="2:10" ht="14.95" customHeight="1" x14ac:dyDescent="0.4">
      <c r="B1407" s="323"/>
      <c r="C1407" s="323"/>
      <c r="D1407" s="323"/>
      <c r="E1407" s="323"/>
      <c r="F1407" s="323"/>
      <c r="G1407" s="323"/>
      <c r="H1407" s="323"/>
      <c r="I1407" s="323"/>
      <c r="J1407" s="323"/>
    </row>
    <row r="1408" spans="2:10" ht="14.95" customHeight="1" x14ac:dyDescent="0.4">
      <c r="B1408" s="323"/>
      <c r="C1408" s="323"/>
      <c r="D1408" s="323"/>
      <c r="E1408" s="323"/>
      <c r="F1408" s="323"/>
      <c r="G1408" s="323"/>
      <c r="H1408" s="323"/>
      <c r="I1408" s="323"/>
      <c r="J1408" s="323"/>
    </row>
    <row r="1409" spans="2:10" ht="14.95" customHeight="1" x14ac:dyDescent="0.4">
      <c r="B1409" s="323"/>
      <c r="C1409" s="323"/>
      <c r="D1409" s="323"/>
      <c r="E1409" s="323"/>
      <c r="F1409" s="323"/>
      <c r="G1409" s="323"/>
      <c r="H1409" s="323"/>
      <c r="I1409" s="323"/>
      <c r="J1409" s="323"/>
    </row>
    <row r="1410" spans="2:10" ht="14.95" customHeight="1" x14ac:dyDescent="0.4">
      <c r="B1410" s="323"/>
      <c r="C1410" s="323"/>
      <c r="D1410" s="323"/>
      <c r="E1410" s="323"/>
      <c r="F1410" s="323"/>
      <c r="G1410" s="323"/>
      <c r="H1410" s="323"/>
      <c r="I1410" s="323"/>
      <c r="J1410" s="323"/>
    </row>
    <row r="1411" spans="2:10" ht="14.95" customHeight="1" x14ac:dyDescent="0.4">
      <c r="B1411" s="323"/>
      <c r="C1411" s="323"/>
      <c r="D1411" s="323"/>
      <c r="E1411" s="323"/>
      <c r="F1411" s="323"/>
      <c r="G1411" s="323"/>
      <c r="H1411" s="323"/>
      <c r="I1411" s="323"/>
      <c r="J1411" s="323"/>
    </row>
    <row r="1412" spans="2:10" ht="14.95" customHeight="1" x14ac:dyDescent="0.4">
      <c r="B1412" s="323"/>
      <c r="C1412" s="323"/>
      <c r="D1412" s="323"/>
      <c r="E1412" s="323"/>
      <c r="F1412" s="323"/>
      <c r="G1412" s="323"/>
      <c r="H1412" s="323"/>
      <c r="I1412" s="323"/>
      <c r="J1412" s="323"/>
    </row>
    <row r="1413" spans="2:10" ht="14.95" customHeight="1" x14ac:dyDescent="0.4">
      <c r="B1413" s="323"/>
      <c r="C1413" s="323"/>
      <c r="D1413" s="323"/>
      <c r="E1413" s="323"/>
      <c r="F1413" s="323"/>
      <c r="G1413" s="323"/>
      <c r="H1413" s="323"/>
      <c r="I1413" s="323"/>
      <c r="J1413" s="323"/>
    </row>
    <row r="1414" spans="2:10" ht="14.95" customHeight="1" x14ac:dyDescent="0.4">
      <c r="B1414" s="323"/>
      <c r="C1414" s="323"/>
      <c r="D1414" s="323"/>
      <c r="E1414" s="323"/>
      <c r="F1414" s="323"/>
      <c r="G1414" s="323"/>
      <c r="H1414" s="323"/>
      <c r="I1414" s="323"/>
      <c r="J1414" s="323"/>
    </row>
    <row r="1415" spans="2:10" ht="14.95" customHeight="1" x14ac:dyDescent="0.4">
      <c r="B1415" s="323"/>
      <c r="C1415" s="323"/>
      <c r="D1415" s="323"/>
      <c r="E1415" s="323"/>
      <c r="F1415" s="323"/>
      <c r="G1415" s="323"/>
      <c r="H1415" s="323"/>
      <c r="I1415" s="323"/>
      <c r="J1415" s="323"/>
    </row>
    <row r="1416" spans="2:10" ht="14.95" customHeight="1" x14ac:dyDescent="0.4">
      <c r="B1416" s="323"/>
      <c r="C1416" s="323"/>
      <c r="D1416" s="323"/>
      <c r="E1416" s="323"/>
      <c r="F1416" s="323"/>
      <c r="G1416" s="323"/>
      <c r="H1416" s="323"/>
      <c r="I1416" s="323"/>
      <c r="J1416" s="323"/>
    </row>
    <row r="1417" spans="2:10" ht="14.95" customHeight="1" x14ac:dyDescent="0.4">
      <c r="B1417" s="323"/>
      <c r="C1417" s="323"/>
      <c r="D1417" s="323"/>
      <c r="E1417" s="323"/>
      <c r="F1417" s="323"/>
      <c r="G1417" s="323"/>
      <c r="H1417" s="323"/>
      <c r="I1417" s="323"/>
      <c r="J1417" s="323"/>
    </row>
    <row r="1418" spans="2:10" ht="14.95" customHeight="1" x14ac:dyDescent="0.4">
      <c r="B1418" s="323"/>
      <c r="C1418" s="323"/>
      <c r="D1418" s="323"/>
      <c r="E1418" s="323"/>
      <c r="F1418" s="323"/>
      <c r="G1418" s="323"/>
      <c r="H1418" s="323"/>
      <c r="I1418" s="323"/>
      <c r="J1418" s="323"/>
    </row>
    <row r="1419" spans="2:10" ht="14.95" customHeight="1" x14ac:dyDescent="0.4">
      <c r="B1419" s="323"/>
      <c r="C1419" s="323"/>
      <c r="D1419" s="323"/>
      <c r="E1419" s="323"/>
      <c r="F1419" s="323"/>
      <c r="G1419" s="323"/>
      <c r="H1419" s="323"/>
      <c r="I1419" s="323"/>
      <c r="J1419" s="323"/>
    </row>
    <row r="1420" spans="2:10" ht="14.95" customHeight="1" x14ac:dyDescent="0.4">
      <c r="B1420" s="323"/>
      <c r="C1420" s="323"/>
      <c r="D1420" s="323"/>
      <c r="E1420" s="323"/>
      <c r="F1420" s="323"/>
      <c r="G1420" s="323"/>
      <c r="H1420" s="323"/>
      <c r="I1420" s="323"/>
      <c r="J1420" s="323"/>
    </row>
    <row r="1421" spans="2:10" ht="14.95" customHeight="1" x14ac:dyDescent="0.4">
      <c r="B1421" s="323"/>
      <c r="C1421" s="323"/>
      <c r="D1421" s="323"/>
      <c r="E1421" s="323"/>
      <c r="F1421" s="323"/>
      <c r="G1421" s="323"/>
      <c r="H1421" s="323"/>
      <c r="I1421" s="323"/>
      <c r="J1421" s="323"/>
    </row>
    <row r="1422" spans="2:10" ht="14.95" customHeight="1" x14ac:dyDescent="0.4">
      <c r="B1422" s="323"/>
      <c r="C1422" s="323"/>
      <c r="D1422" s="323"/>
      <c r="E1422" s="323"/>
      <c r="F1422" s="323"/>
      <c r="G1422" s="323"/>
      <c r="H1422" s="323"/>
      <c r="I1422" s="323"/>
      <c r="J1422" s="323"/>
    </row>
    <row r="1423" spans="2:10" ht="14.95" customHeight="1" x14ac:dyDescent="0.4">
      <c r="B1423" s="323"/>
      <c r="C1423" s="323"/>
      <c r="D1423" s="323"/>
      <c r="E1423" s="323"/>
      <c r="F1423" s="323"/>
      <c r="G1423" s="323"/>
      <c r="H1423" s="323"/>
      <c r="I1423" s="323"/>
      <c r="J1423" s="323"/>
    </row>
    <row r="1424" spans="2:10" ht="14.95" customHeight="1" x14ac:dyDescent="0.4">
      <c r="B1424" s="323"/>
      <c r="C1424" s="323"/>
      <c r="D1424" s="323"/>
      <c r="E1424" s="323"/>
      <c r="F1424" s="323"/>
      <c r="G1424" s="323"/>
      <c r="H1424" s="323"/>
      <c r="I1424" s="323"/>
      <c r="J1424" s="323"/>
    </row>
    <row r="1425" spans="2:10" ht="14.95" customHeight="1" x14ac:dyDescent="0.4">
      <c r="B1425" s="323"/>
      <c r="C1425" s="323"/>
      <c r="D1425" s="323"/>
      <c r="E1425" s="323"/>
      <c r="F1425" s="323"/>
      <c r="G1425" s="323"/>
      <c r="H1425" s="323"/>
      <c r="I1425" s="323"/>
      <c r="J1425" s="323"/>
    </row>
    <row r="1426" spans="2:10" ht="14.95" customHeight="1" x14ac:dyDescent="0.4">
      <c r="B1426" s="323"/>
      <c r="C1426" s="323"/>
      <c r="D1426" s="323"/>
      <c r="E1426" s="323"/>
      <c r="F1426" s="323"/>
      <c r="G1426" s="323"/>
      <c r="H1426" s="323"/>
      <c r="I1426" s="323"/>
      <c r="J1426" s="323"/>
    </row>
    <row r="1427" spans="2:10" ht="14.95" customHeight="1" x14ac:dyDescent="0.4">
      <c r="B1427" s="323"/>
      <c r="C1427" s="323"/>
      <c r="D1427" s="323"/>
      <c r="E1427" s="323"/>
      <c r="F1427" s="323"/>
      <c r="G1427" s="323"/>
      <c r="H1427" s="323"/>
      <c r="I1427" s="323"/>
      <c r="J1427" s="323"/>
    </row>
    <row r="1428" spans="2:10" ht="14.95" customHeight="1" x14ac:dyDescent="0.4">
      <c r="B1428" s="323"/>
      <c r="C1428" s="323"/>
      <c r="D1428" s="323"/>
      <c r="E1428" s="323"/>
      <c r="F1428" s="323"/>
      <c r="G1428" s="323"/>
      <c r="H1428" s="323"/>
      <c r="I1428" s="323"/>
      <c r="J1428" s="323"/>
    </row>
    <row r="1429" spans="2:10" ht="14.95" customHeight="1" x14ac:dyDescent="0.4">
      <c r="B1429" s="323"/>
      <c r="C1429" s="323"/>
      <c r="D1429" s="323"/>
      <c r="E1429" s="323"/>
      <c r="F1429" s="323"/>
      <c r="G1429" s="323"/>
      <c r="H1429" s="323"/>
      <c r="I1429" s="323"/>
      <c r="J1429" s="323"/>
    </row>
    <row r="1430" spans="2:10" ht="14.95" customHeight="1" x14ac:dyDescent="0.4">
      <c r="B1430" s="323"/>
      <c r="C1430" s="323"/>
      <c r="D1430" s="323"/>
      <c r="E1430" s="323"/>
      <c r="F1430" s="323"/>
      <c r="G1430" s="323"/>
      <c r="H1430" s="323"/>
      <c r="I1430" s="323"/>
      <c r="J1430" s="323"/>
    </row>
    <row r="1431" spans="2:10" ht="14.95" customHeight="1" x14ac:dyDescent="0.4">
      <c r="B1431" s="323"/>
      <c r="C1431" s="323"/>
      <c r="D1431" s="323"/>
      <c r="E1431" s="323"/>
      <c r="F1431" s="323"/>
      <c r="G1431" s="323"/>
      <c r="H1431" s="323"/>
      <c r="I1431" s="323"/>
      <c r="J1431" s="323"/>
    </row>
    <row r="1432" spans="2:10" ht="14.95" customHeight="1" x14ac:dyDescent="0.4">
      <c r="B1432" s="323"/>
      <c r="C1432" s="323"/>
      <c r="D1432" s="323"/>
      <c r="E1432" s="323"/>
      <c r="F1432" s="323"/>
      <c r="G1432" s="323"/>
      <c r="H1432" s="323"/>
      <c r="I1432" s="323"/>
      <c r="J1432" s="323"/>
    </row>
    <row r="1433" spans="2:10" ht="14.95" customHeight="1" x14ac:dyDescent="0.4">
      <c r="B1433" s="323"/>
      <c r="C1433" s="323"/>
      <c r="D1433" s="323"/>
      <c r="E1433" s="323"/>
      <c r="F1433" s="323"/>
      <c r="G1433" s="323"/>
      <c r="H1433" s="323"/>
      <c r="I1433" s="323"/>
      <c r="J1433" s="323"/>
    </row>
    <row r="1434" spans="2:10" ht="14.95" customHeight="1" x14ac:dyDescent="0.4">
      <c r="B1434" s="323"/>
      <c r="C1434" s="323"/>
      <c r="D1434" s="323"/>
      <c r="E1434" s="323"/>
      <c r="F1434" s="323"/>
      <c r="G1434" s="323"/>
      <c r="H1434" s="323"/>
      <c r="I1434" s="323"/>
      <c r="J1434" s="323"/>
    </row>
    <row r="1435" spans="2:10" ht="14.95" customHeight="1" x14ac:dyDescent="0.4">
      <c r="B1435" s="323"/>
      <c r="C1435" s="323"/>
      <c r="D1435" s="323"/>
      <c r="E1435" s="323"/>
      <c r="F1435" s="323"/>
      <c r="G1435" s="323"/>
      <c r="H1435" s="323"/>
      <c r="I1435" s="323"/>
      <c r="J1435" s="323"/>
    </row>
    <row r="1436" spans="2:10" ht="14.95" customHeight="1" x14ac:dyDescent="0.4">
      <c r="B1436" s="323"/>
      <c r="C1436" s="323"/>
      <c r="D1436" s="323"/>
      <c r="E1436" s="323"/>
      <c r="F1436" s="323"/>
      <c r="G1436" s="323"/>
      <c r="H1436" s="323"/>
      <c r="I1436" s="323"/>
      <c r="J1436" s="323"/>
    </row>
    <row r="1437" spans="2:10" ht="14.95" customHeight="1" x14ac:dyDescent="0.4">
      <c r="B1437" s="323"/>
      <c r="C1437" s="323"/>
      <c r="D1437" s="323"/>
      <c r="E1437" s="323"/>
      <c r="F1437" s="323"/>
      <c r="G1437" s="323"/>
      <c r="H1437" s="323"/>
      <c r="I1437" s="323"/>
      <c r="J1437" s="323"/>
    </row>
    <row r="1438" spans="2:10" ht="14.95" customHeight="1" x14ac:dyDescent="0.4">
      <c r="B1438" s="323"/>
      <c r="C1438" s="323"/>
      <c r="D1438" s="323"/>
      <c r="E1438" s="323"/>
      <c r="F1438" s="323"/>
      <c r="G1438" s="323"/>
      <c r="H1438" s="323"/>
      <c r="I1438" s="323"/>
      <c r="J1438" s="323"/>
    </row>
    <row r="1439" spans="2:10" ht="14.95" customHeight="1" x14ac:dyDescent="0.4">
      <c r="B1439" s="323"/>
      <c r="C1439" s="323"/>
      <c r="D1439" s="323"/>
      <c r="E1439" s="323"/>
      <c r="F1439" s="323"/>
      <c r="G1439" s="323"/>
      <c r="H1439" s="323"/>
      <c r="I1439" s="323"/>
      <c r="J1439" s="323"/>
    </row>
    <row r="1440" spans="2:10" ht="14.95" customHeight="1" x14ac:dyDescent="0.4">
      <c r="B1440" s="323"/>
      <c r="C1440" s="323"/>
      <c r="D1440" s="323"/>
      <c r="E1440" s="323"/>
      <c r="F1440" s="323"/>
      <c r="G1440" s="323"/>
      <c r="H1440" s="323"/>
      <c r="I1440" s="323"/>
      <c r="J1440" s="323"/>
    </row>
    <row r="1441" spans="2:10" ht="14.95" customHeight="1" x14ac:dyDescent="0.4">
      <c r="B1441" s="323"/>
      <c r="C1441" s="323"/>
      <c r="D1441" s="323"/>
      <c r="E1441" s="323"/>
      <c r="F1441" s="323"/>
      <c r="G1441" s="323"/>
      <c r="H1441" s="323"/>
      <c r="I1441" s="323"/>
      <c r="J1441" s="323"/>
    </row>
    <row r="1442" spans="2:10" ht="14.95" customHeight="1" x14ac:dyDescent="0.4">
      <c r="B1442" s="323"/>
      <c r="C1442" s="323"/>
      <c r="D1442" s="323"/>
      <c r="E1442" s="323"/>
      <c r="F1442" s="323"/>
      <c r="G1442" s="323"/>
      <c r="H1442" s="323"/>
      <c r="I1442" s="323"/>
      <c r="J1442" s="323"/>
    </row>
    <row r="1443" spans="2:10" ht="14.95" customHeight="1" x14ac:dyDescent="0.4">
      <c r="B1443" s="323"/>
      <c r="C1443" s="323"/>
      <c r="D1443" s="323"/>
      <c r="E1443" s="323"/>
      <c r="F1443" s="323"/>
      <c r="G1443" s="323"/>
      <c r="H1443" s="323"/>
      <c r="I1443" s="323"/>
      <c r="J1443" s="323"/>
    </row>
    <row r="1444" spans="2:10" ht="14.95" customHeight="1" x14ac:dyDescent="0.4">
      <c r="B1444" s="323"/>
      <c r="C1444" s="323"/>
      <c r="D1444" s="323"/>
      <c r="E1444" s="323"/>
      <c r="F1444" s="323"/>
      <c r="G1444" s="323"/>
      <c r="H1444" s="323"/>
      <c r="I1444" s="323"/>
      <c r="J1444" s="323"/>
    </row>
    <row r="1445" spans="2:10" ht="14.95" customHeight="1" x14ac:dyDescent="0.4">
      <c r="B1445" s="323"/>
      <c r="C1445" s="323"/>
      <c r="D1445" s="323"/>
      <c r="E1445" s="323"/>
      <c r="F1445" s="323"/>
      <c r="G1445" s="323"/>
      <c r="H1445" s="323"/>
      <c r="I1445" s="323"/>
      <c r="J1445" s="323"/>
    </row>
    <row r="1446" spans="2:10" ht="14.95" customHeight="1" x14ac:dyDescent="0.4">
      <c r="B1446" s="323"/>
      <c r="C1446" s="323"/>
      <c r="D1446" s="323"/>
      <c r="E1446" s="323"/>
      <c r="F1446" s="323"/>
      <c r="G1446" s="323"/>
      <c r="H1446" s="323"/>
      <c r="I1446" s="323"/>
      <c r="J1446" s="323"/>
    </row>
    <row r="1447" spans="2:10" ht="14.95" customHeight="1" x14ac:dyDescent="0.4">
      <c r="B1447" s="323"/>
      <c r="C1447" s="323"/>
      <c r="D1447" s="323"/>
      <c r="E1447" s="323"/>
      <c r="F1447" s="323"/>
      <c r="G1447" s="323"/>
      <c r="H1447" s="323"/>
      <c r="I1447" s="323"/>
      <c r="J1447" s="323"/>
    </row>
    <row r="1448" spans="2:10" ht="14.95" customHeight="1" x14ac:dyDescent="0.4">
      <c r="B1448" s="323"/>
      <c r="C1448" s="323"/>
      <c r="D1448" s="323"/>
      <c r="E1448" s="323"/>
      <c r="F1448" s="323"/>
      <c r="G1448" s="323"/>
      <c r="H1448" s="323"/>
      <c r="I1448" s="323"/>
      <c r="J1448" s="323"/>
    </row>
    <row r="1449" spans="2:10" ht="14.95" customHeight="1" x14ac:dyDescent="0.4">
      <c r="B1449" s="323"/>
      <c r="C1449" s="323"/>
      <c r="D1449" s="323"/>
      <c r="E1449" s="323"/>
      <c r="F1449" s="323"/>
      <c r="G1449" s="323"/>
      <c r="H1449" s="323"/>
      <c r="I1449" s="323"/>
      <c r="J1449" s="323"/>
    </row>
    <row r="1450" spans="2:10" ht="14.95" customHeight="1" x14ac:dyDescent="0.4">
      <c r="B1450" s="323"/>
      <c r="C1450" s="323"/>
      <c r="D1450" s="323"/>
      <c r="E1450" s="323"/>
      <c r="F1450" s="323"/>
      <c r="G1450" s="323"/>
      <c r="H1450" s="323"/>
      <c r="I1450" s="323"/>
      <c r="J1450" s="323"/>
    </row>
    <row r="1451" spans="2:10" ht="14.95" customHeight="1" x14ac:dyDescent="0.4">
      <c r="B1451" s="323"/>
      <c r="C1451" s="323"/>
      <c r="D1451" s="323"/>
      <c r="E1451" s="323"/>
      <c r="F1451" s="323"/>
      <c r="G1451" s="323"/>
      <c r="H1451" s="323"/>
      <c r="I1451" s="323"/>
      <c r="J1451" s="323"/>
    </row>
    <row r="1452" spans="2:10" ht="14.95" customHeight="1" x14ac:dyDescent="0.4">
      <c r="B1452" s="323"/>
      <c r="C1452" s="323"/>
      <c r="D1452" s="323"/>
      <c r="E1452" s="323"/>
      <c r="F1452" s="323"/>
      <c r="G1452" s="323"/>
      <c r="H1452" s="323"/>
      <c r="I1452" s="323"/>
      <c r="J1452" s="323"/>
    </row>
    <row r="1453" spans="2:10" ht="14.95" customHeight="1" x14ac:dyDescent="0.4">
      <c r="B1453" s="323"/>
      <c r="C1453" s="323"/>
      <c r="D1453" s="323"/>
      <c r="E1453" s="323"/>
      <c r="F1453" s="323"/>
      <c r="G1453" s="323"/>
      <c r="H1453" s="323"/>
      <c r="I1453" s="323"/>
      <c r="J1453" s="323"/>
    </row>
    <row r="1454" spans="2:10" ht="14.95" customHeight="1" x14ac:dyDescent="0.4">
      <c r="B1454" s="323"/>
      <c r="C1454" s="323"/>
      <c r="D1454" s="323"/>
      <c r="E1454" s="323"/>
      <c r="F1454" s="323"/>
      <c r="G1454" s="323"/>
      <c r="H1454" s="323"/>
      <c r="I1454" s="323"/>
      <c r="J1454" s="323"/>
    </row>
    <row r="1455" spans="2:10" ht="14.95" customHeight="1" x14ac:dyDescent="0.4">
      <c r="B1455" s="323"/>
      <c r="C1455" s="323"/>
      <c r="D1455" s="323"/>
      <c r="E1455" s="323"/>
      <c r="F1455" s="323"/>
      <c r="G1455" s="323"/>
      <c r="H1455" s="323"/>
      <c r="I1455" s="323"/>
      <c r="J1455" s="323"/>
    </row>
    <row r="1456" spans="2:10" ht="14.95" customHeight="1" x14ac:dyDescent="0.4">
      <c r="B1456" s="323"/>
      <c r="C1456" s="323"/>
      <c r="D1456" s="323"/>
      <c r="E1456" s="323"/>
      <c r="F1456" s="323"/>
      <c r="G1456" s="323"/>
      <c r="H1456" s="323"/>
      <c r="I1456" s="323"/>
      <c r="J1456" s="323"/>
    </row>
    <row r="1457" spans="2:10" ht="14.95" customHeight="1" x14ac:dyDescent="0.4">
      <c r="B1457" s="323"/>
      <c r="C1457" s="323"/>
      <c r="D1457" s="323"/>
      <c r="E1457" s="323"/>
      <c r="F1457" s="323"/>
      <c r="G1457" s="323"/>
      <c r="H1457" s="323"/>
      <c r="I1457" s="323"/>
      <c r="J1457" s="323"/>
    </row>
    <row r="1458" spans="2:10" ht="14.95" customHeight="1" x14ac:dyDescent="0.4">
      <c r="B1458" s="323"/>
      <c r="C1458" s="323"/>
      <c r="D1458" s="323"/>
      <c r="E1458" s="323"/>
      <c r="F1458" s="323"/>
      <c r="G1458" s="323"/>
      <c r="H1458" s="323"/>
      <c r="I1458" s="323"/>
      <c r="J1458" s="323"/>
    </row>
    <row r="1459" spans="2:10" ht="14.95" customHeight="1" x14ac:dyDescent="0.4">
      <c r="B1459" s="323"/>
      <c r="C1459" s="323"/>
      <c r="D1459" s="323"/>
      <c r="E1459" s="323"/>
      <c r="F1459" s="323"/>
      <c r="G1459" s="323"/>
      <c r="H1459" s="323"/>
      <c r="I1459" s="323"/>
      <c r="J1459" s="323"/>
    </row>
    <row r="1460" spans="2:10" ht="14.95" customHeight="1" x14ac:dyDescent="0.4">
      <c r="B1460" s="323"/>
      <c r="C1460" s="323"/>
      <c r="D1460" s="323"/>
      <c r="E1460" s="323"/>
      <c r="F1460" s="323"/>
      <c r="G1460" s="323"/>
      <c r="H1460" s="323"/>
      <c r="I1460" s="323"/>
      <c r="J1460" s="323"/>
    </row>
    <row r="1461" spans="2:10" ht="14.95" customHeight="1" x14ac:dyDescent="0.4">
      <c r="B1461" s="323"/>
      <c r="C1461" s="323"/>
      <c r="D1461" s="323"/>
      <c r="E1461" s="323"/>
      <c r="F1461" s="323"/>
      <c r="G1461" s="323"/>
      <c r="H1461" s="323"/>
      <c r="I1461" s="323"/>
      <c r="J1461" s="323"/>
    </row>
    <row r="1462" spans="2:10" ht="14.95" customHeight="1" x14ac:dyDescent="0.4">
      <c r="B1462" s="323"/>
      <c r="C1462" s="323"/>
      <c r="D1462" s="323"/>
      <c r="E1462" s="323"/>
      <c r="F1462" s="323"/>
      <c r="G1462" s="323"/>
      <c r="H1462" s="323"/>
      <c r="I1462" s="323"/>
      <c r="J1462" s="323"/>
    </row>
    <row r="1463" spans="2:10" ht="14.95" customHeight="1" x14ac:dyDescent="0.4">
      <c r="B1463" s="323"/>
      <c r="C1463" s="323"/>
      <c r="D1463" s="323"/>
      <c r="E1463" s="323"/>
      <c r="F1463" s="323"/>
      <c r="G1463" s="323"/>
      <c r="H1463" s="323"/>
      <c r="I1463" s="323"/>
      <c r="J1463" s="323"/>
    </row>
    <row r="1464" spans="2:10" ht="14.95" customHeight="1" x14ac:dyDescent="0.4">
      <c r="B1464" s="323"/>
      <c r="C1464" s="323"/>
      <c r="D1464" s="323"/>
      <c r="E1464" s="323"/>
      <c r="F1464" s="323"/>
      <c r="G1464" s="323"/>
      <c r="H1464" s="323"/>
      <c r="I1464" s="323"/>
      <c r="J1464" s="323"/>
    </row>
    <row r="1465" spans="2:10" ht="14.95" customHeight="1" x14ac:dyDescent="0.4">
      <c r="B1465" s="323"/>
      <c r="C1465" s="323"/>
      <c r="D1465" s="323"/>
      <c r="E1465" s="323"/>
      <c r="F1465" s="323"/>
      <c r="G1465" s="323"/>
      <c r="H1465" s="323"/>
      <c r="I1465" s="323"/>
      <c r="J1465" s="323"/>
    </row>
    <row r="1466" spans="2:10" ht="14.95" customHeight="1" x14ac:dyDescent="0.4">
      <c r="B1466" s="323"/>
      <c r="C1466" s="323"/>
      <c r="D1466" s="323"/>
      <c r="E1466" s="323"/>
      <c r="F1466" s="323"/>
      <c r="G1466" s="323"/>
      <c r="H1466" s="323"/>
      <c r="I1466" s="323"/>
      <c r="J1466" s="323"/>
    </row>
    <row r="1467" spans="2:10" ht="14.95" customHeight="1" x14ac:dyDescent="0.4">
      <c r="B1467" s="323"/>
      <c r="C1467" s="323"/>
      <c r="D1467" s="323"/>
      <c r="E1467" s="323"/>
      <c r="F1467" s="323"/>
      <c r="G1467" s="323"/>
      <c r="H1467" s="323"/>
      <c r="I1467" s="323"/>
      <c r="J1467" s="323"/>
    </row>
    <row r="1468" spans="2:10" ht="14.95" customHeight="1" x14ac:dyDescent="0.4">
      <c r="B1468" s="323"/>
      <c r="C1468" s="323"/>
      <c r="D1468" s="323"/>
      <c r="E1468" s="323"/>
      <c r="F1468" s="323"/>
      <c r="G1468" s="323"/>
      <c r="H1468" s="323"/>
      <c r="I1468" s="323"/>
      <c r="J1468" s="323"/>
    </row>
    <row r="1469" spans="2:10" ht="14.95" customHeight="1" x14ac:dyDescent="0.4">
      <c r="B1469" s="323"/>
      <c r="C1469" s="323"/>
      <c r="D1469" s="323"/>
      <c r="E1469" s="323"/>
      <c r="F1469" s="323"/>
      <c r="G1469" s="323"/>
      <c r="H1469" s="323"/>
      <c r="I1469" s="323"/>
      <c r="J1469" s="323"/>
    </row>
    <row r="1470" spans="2:10" ht="14.95" customHeight="1" x14ac:dyDescent="0.4">
      <c r="B1470" s="323"/>
      <c r="C1470" s="323"/>
      <c r="D1470" s="323"/>
      <c r="E1470" s="323"/>
      <c r="F1470" s="323"/>
      <c r="G1470" s="323"/>
      <c r="H1470" s="323"/>
      <c r="I1470" s="323"/>
      <c r="J1470" s="323"/>
    </row>
    <row r="1471" spans="2:10" ht="14.95" customHeight="1" x14ac:dyDescent="0.4">
      <c r="B1471" s="323"/>
      <c r="C1471" s="323"/>
      <c r="D1471" s="323"/>
      <c r="E1471" s="323"/>
      <c r="F1471" s="323"/>
      <c r="G1471" s="323"/>
      <c r="H1471" s="323"/>
      <c r="I1471" s="323"/>
      <c r="J1471" s="323"/>
    </row>
    <row r="1472" spans="2:10" ht="14.95" customHeight="1" x14ac:dyDescent="0.4">
      <c r="B1472" s="323"/>
      <c r="C1472" s="323"/>
      <c r="D1472" s="323"/>
      <c r="E1472" s="323"/>
      <c r="F1472" s="323"/>
      <c r="G1472" s="323"/>
      <c r="H1472" s="323"/>
      <c r="I1472" s="323"/>
      <c r="J1472" s="323"/>
    </row>
    <row r="1473" spans="2:10" ht="14.95" customHeight="1" x14ac:dyDescent="0.4">
      <c r="B1473" s="323"/>
      <c r="C1473" s="323"/>
      <c r="D1473" s="323"/>
      <c r="E1473" s="323"/>
      <c r="F1473" s="323"/>
      <c r="G1473" s="323"/>
      <c r="H1473" s="323"/>
      <c r="I1473" s="323"/>
      <c r="J1473" s="323"/>
    </row>
    <row r="1474" spans="2:10" ht="14.95" customHeight="1" x14ac:dyDescent="0.4">
      <c r="B1474" s="323"/>
      <c r="C1474" s="323"/>
      <c r="D1474" s="323"/>
      <c r="E1474" s="323"/>
      <c r="F1474" s="323"/>
      <c r="G1474" s="323"/>
      <c r="H1474" s="323"/>
      <c r="I1474" s="323"/>
      <c r="J1474" s="323"/>
    </row>
    <row r="1475" spans="2:10" ht="14.95" customHeight="1" x14ac:dyDescent="0.4">
      <c r="B1475" s="323"/>
      <c r="C1475" s="323"/>
      <c r="D1475" s="323"/>
      <c r="E1475" s="323"/>
      <c r="F1475" s="323"/>
      <c r="G1475" s="323"/>
      <c r="H1475" s="323"/>
      <c r="I1475" s="323"/>
      <c r="J1475" s="323"/>
    </row>
    <row r="1476" spans="2:10" ht="14.95" customHeight="1" x14ac:dyDescent="0.4">
      <c r="B1476" s="323"/>
      <c r="C1476" s="323"/>
      <c r="D1476" s="323"/>
      <c r="E1476" s="323"/>
      <c r="F1476" s="323"/>
      <c r="G1476" s="323"/>
      <c r="H1476" s="323"/>
      <c r="I1476" s="323"/>
      <c r="J1476" s="323"/>
    </row>
    <row r="1477" spans="2:10" ht="14.95" customHeight="1" x14ac:dyDescent="0.4">
      <c r="B1477" s="323"/>
      <c r="C1477" s="323"/>
      <c r="D1477" s="323"/>
      <c r="E1477" s="323"/>
      <c r="F1477" s="323"/>
      <c r="G1477" s="323"/>
      <c r="H1477" s="323"/>
      <c r="I1477" s="323"/>
      <c r="J1477" s="323"/>
    </row>
    <row r="1478" spans="2:10" ht="14.95" customHeight="1" x14ac:dyDescent="0.4">
      <c r="B1478" s="323"/>
      <c r="C1478" s="323"/>
      <c r="D1478" s="323"/>
      <c r="E1478" s="323"/>
      <c r="F1478" s="323"/>
      <c r="G1478" s="323"/>
      <c r="H1478" s="323"/>
      <c r="I1478" s="323"/>
      <c r="J1478" s="323"/>
    </row>
    <row r="1479" spans="2:10" ht="14.95" customHeight="1" x14ac:dyDescent="0.4">
      <c r="B1479" s="323"/>
      <c r="C1479" s="323"/>
      <c r="D1479" s="323"/>
      <c r="E1479" s="323"/>
      <c r="F1479" s="323"/>
      <c r="G1479" s="323"/>
      <c r="H1479" s="323"/>
      <c r="I1479" s="323"/>
      <c r="J1479" s="323"/>
    </row>
    <row r="1480" spans="2:10" ht="14.95" customHeight="1" x14ac:dyDescent="0.4">
      <c r="B1480" s="323"/>
      <c r="C1480" s="323"/>
      <c r="D1480" s="323"/>
      <c r="E1480" s="323"/>
      <c r="F1480" s="323"/>
      <c r="G1480" s="323"/>
      <c r="H1480" s="323"/>
      <c r="I1480" s="323"/>
      <c r="J1480" s="323"/>
    </row>
    <row r="1481" spans="2:10" ht="14.95" customHeight="1" x14ac:dyDescent="0.4">
      <c r="B1481" s="323"/>
      <c r="C1481" s="323"/>
      <c r="D1481" s="323"/>
      <c r="E1481" s="323"/>
      <c r="F1481" s="323"/>
      <c r="G1481" s="323"/>
      <c r="H1481" s="323"/>
      <c r="I1481" s="323"/>
      <c r="J1481" s="323"/>
    </row>
    <row r="1482" spans="2:10" ht="14.95" customHeight="1" x14ac:dyDescent="0.4">
      <c r="B1482" s="323"/>
      <c r="C1482" s="323"/>
      <c r="D1482" s="323"/>
      <c r="E1482" s="323"/>
      <c r="F1482" s="323"/>
      <c r="G1482" s="323"/>
      <c r="H1482" s="323"/>
      <c r="I1482" s="323"/>
      <c r="J1482" s="323"/>
    </row>
    <row r="1483" spans="2:10" ht="14.95" customHeight="1" x14ac:dyDescent="0.4">
      <c r="B1483" s="323"/>
      <c r="C1483" s="323"/>
      <c r="D1483" s="323"/>
      <c r="E1483" s="323"/>
      <c r="F1483" s="323"/>
      <c r="G1483" s="323"/>
      <c r="H1483" s="323"/>
      <c r="I1483" s="323"/>
      <c r="J1483" s="323"/>
    </row>
    <row r="1484" spans="2:10" ht="14.95" customHeight="1" x14ac:dyDescent="0.4">
      <c r="B1484" s="323"/>
      <c r="C1484" s="323"/>
      <c r="D1484" s="323"/>
      <c r="E1484" s="323"/>
      <c r="F1484" s="323"/>
      <c r="G1484" s="323"/>
      <c r="H1484" s="323"/>
      <c r="I1484" s="323"/>
      <c r="J1484" s="323"/>
    </row>
    <row r="1485" spans="2:10" ht="14.95" customHeight="1" x14ac:dyDescent="0.4">
      <c r="B1485" s="323"/>
      <c r="C1485" s="323"/>
      <c r="D1485" s="323"/>
      <c r="E1485" s="323"/>
      <c r="F1485" s="323"/>
      <c r="G1485" s="323"/>
      <c r="H1485" s="323"/>
      <c r="I1485" s="323"/>
      <c r="J1485" s="323"/>
    </row>
    <row r="1486" spans="2:10" ht="14.95" customHeight="1" x14ac:dyDescent="0.4">
      <c r="B1486" s="323"/>
      <c r="C1486" s="323"/>
      <c r="D1486" s="323"/>
      <c r="E1486" s="323"/>
      <c r="F1486" s="323"/>
      <c r="G1486" s="323"/>
      <c r="H1486" s="323"/>
      <c r="I1486" s="323"/>
      <c r="J1486" s="323"/>
    </row>
    <row r="1487" spans="2:10" ht="14.95" customHeight="1" x14ac:dyDescent="0.4">
      <c r="B1487" s="323"/>
      <c r="C1487" s="323"/>
      <c r="D1487" s="323"/>
      <c r="E1487" s="323"/>
      <c r="F1487" s="323"/>
      <c r="G1487" s="323"/>
      <c r="H1487" s="323"/>
      <c r="I1487" s="323"/>
      <c r="J1487" s="323"/>
    </row>
    <row r="1488" spans="2:10" ht="14.95" customHeight="1" x14ac:dyDescent="0.4">
      <c r="B1488" s="323"/>
      <c r="C1488" s="323"/>
      <c r="D1488" s="323"/>
      <c r="E1488" s="323"/>
      <c r="F1488" s="323"/>
      <c r="G1488" s="323"/>
      <c r="H1488" s="323"/>
      <c r="I1488" s="323"/>
      <c r="J1488" s="323"/>
    </row>
    <row r="1489" spans="2:10" ht="14.95" customHeight="1" x14ac:dyDescent="0.4">
      <c r="B1489" s="323"/>
      <c r="C1489" s="323"/>
      <c r="D1489" s="323"/>
      <c r="E1489" s="323"/>
      <c r="F1489" s="323"/>
      <c r="G1489" s="323"/>
      <c r="H1489" s="323"/>
      <c r="I1489" s="323"/>
      <c r="J1489" s="323"/>
    </row>
    <row r="1490" spans="2:10" ht="14.95" customHeight="1" x14ac:dyDescent="0.4">
      <c r="B1490" s="323"/>
      <c r="C1490" s="323"/>
      <c r="D1490" s="323"/>
      <c r="E1490" s="323"/>
      <c r="F1490" s="323"/>
      <c r="G1490" s="323"/>
      <c r="H1490" s="323"/>
      <c r="I1490" s="323"/>
      <c r="J1490" s="323"/>
    </row>
    <row r="1491" spans="2:10" ht="14.95" customHeight="1" x14ac:dyDescent="0.4">
      <c r="B1491" s="323"/>
      <c r="C1491" s="323"/>
      <c r="D1491" s="323"/>
      <c r="E1491" s="323"/>
      <c r="F1491" s="323"/>
      <c r="G1491" s="323"/>
      <c r="H1491" s="323"/>
      <c r="I1491" s="323"/>
      <c r="J1491" s="323"/>
    </row>
    <row r="1492" spans="2:10" ht="14.95" customHeight="1" x14ac:dyDescent="0.4">
      <c r="B1492" s="323"/>
      <c r="C1492" s="323"/>
      <c r="D1492" s="323"/>
      <c r="E1492" s="323"/>
      <c r="F1492" s="323"/>
      <c r="G1492" s="323"/>
      <c r="H1492" s="323"/>
      <c r="I1492" s="323"/>
      <c r="J1492" s="323"/>
    </row>
    <row r="1493" spans="2:10" ht="14.95" customHeight="1" x14ac:dyDescent="0.4">
      <c r="B1493" s="323"/>
      <c r="C1493" s="323"/>
      <c r="D1493" s="323"/>
      <c r="E1493" s="323"/>
      <c r="F1493" s="323"/>
      <c r="G1493" s="323"/>
      <c r="H1493" s="323"/>
      <c r="I1493" s="323"/>
      <c r="J1493" s="323"/>
    </row>
    <row r="1494" spans="2:10" ht="14.95" customHeight="1" x14ac:dyDescent="0.4">
      <c r="B1494" s="323"/>
      <c r="C1494" s="323"/>
      <c r="D1494" s="323"/>
      <c r="E1494" s="323"/>
      <c r="F1494" s="323"/>
      <c r="G1494" s="323"/>
      <c r="H1494" s="323"/>
      <c r="I1494" s="323"/>
      <c r="J1494" s="323"/>
    </row>
    <row r="1495" spans="2:10" ht="14.95" customHeight="1" x14ac:dyDescent="0.4">
      <c r="B1495" s="323"/>
      <c r="C1495" s="323"/>
      <c r="D1495" s="323"/>
      <c r="E1495" s="323"/>
      <c r="F1495" s="323"/>
      <c r="G1495" s="323"/>
      <c r="H1495" s="323"/>
      <c r="I1495" s="323"/>
      <c r="J1495" s="323"/>
    </row>
    <row r="1496" spans="2:10" ht="14.95" customHeight="1" x14ac:dyDescent="0.4">
      <c r="B1496" s="323"/>
      <c r="C1496" s="323"/>
      <c r="D1496" s="323"/>
      <c r="E1496" s="323"/>
      <c r="F1496" s="323"/>
      <c r="G1496" s="323"/>
      <c r="H1496" s="323"/>
      <c r="I1496" s="323"/>
      <c r="J1496" s="323"/>
    </row>
    <row r="1497" spans="2:10" ht="14.95" customHeight="1" x14ac:dyDescent="0.4">
      <c r="B1497" s="323"/>
      <c r="C1497" s="323"/>
      <c r="D1497" s="323"/>
      <c r="E1497" s="323"/>
      <c r="F1497" s="323"/>
      <c r="G1497" s="323"/>
      <c r="H1497" s="323"/>
      <c r="I1497" s="323"/>
      <c r="J1497" s="323"/>
    </row>
    <row r="1498" spans="2:10" ht="14.95" customHeight="1" x14ac:dyDescent="0.4">
      <c r="B1498" s="323"/>
      <c r="C1498" s="323"/>
      <c r="D1498" s="323"/>
      <c r="E1498" s="323"/>
      <c r="F1498" s="323"/>
      <c r="G1498" s="323"/>
      <c r="H1498" s="323"/>
      <c r="I1498" s="323"/>
      <c r="J1498" s="323"/>
    </row>
    <row r="1499" spans="2:10" ht="14.95" customHeight="1" x14ac:dyDescent="0.4">
      <c r="B1499" s="323"/>
      <c r="C1499" s="323"/>
      <c r="D1499" s="323"/>
      <c r="E1499" s="323"/>
      <c r="F1499" s="323"/>
      <c r="G1499" s="323"/>
      <c r="H1499" s="323"/>
      <c r="I1499" s="323"/>
      <c r="J1499" s="323"/>
    </row>
    <row r="1500" spans="2:10" ht="14.95" customHeight="1" x14ac:dyDescent="0.4">
      <c r="B1500" s="323"/>
      <c r="C1500" s="323"/>
      <c r="D1500" s="323"/>
      <c r="E1500" s="323"/>
      <c r="F1500" s="323"/>
      <c r="G1500" s="323"/>
      <c r="H1500" s="323"/>
      <c r="I1500" s="323"/>
      <c r="J1500" s="323"/>
    </row>
    <row r="1501" spans="2:10" ht="14.95" customHeight="1" x14ac:dyDescent="0.4">
      <c r="B1501" s="323"/>
      <c r="C1501" s="323"/>
      <c r="D1501" s="323"/>
      <c r="E1501" s="323"/>
      <c r="F1501" s="323"/>
      <c r="G1501" s="323"/>
      <c r="H1501" s="323"/>
      <c r="I1501" s="323"/>
      <c r="J1501" s="323"/>
    </row>
    <row r="1502" spans="2:10" ht="14.95" customHeight="1" x14ac:dyDescent="0.4">
      <c r="B1502" s="323"/>
      <c r="C1502" s="323"/>
      <c r="D1502" s="323"/>
      <c r="E1502" s="323"/>
      <c r="F1502" s="323"/>
      <c r="G1502" s="323"/>
      <c r="H1502" s="323"/>
      <c r="I1502" s="323"/>
      <c r="J1502" s="323"/>
    </row>
    <row r="1503" spans="2:10" ht="14.95" customHeight="1" x14ac:dyDescent="0.4">
      <c r="B1503" s="323"/>
      <c r="C1503" s="323"/>
      <c r="D1503" s="323"/>
      <c r="E1503" s="323"/>
      <c r="F1503" s="323"/>
      <c r="G1503" s="323"/>
      <c r="H1503" s="323"/>
      <c r="I1503" s="323"/>
      <c r="J1503" s="323"/>
    </row>
    <row r="1504" spans="2:10" ht="14.95" customHeight="1" x14ac:dyDescent="0.4">
      <c r="B1504" s="323"/>
      <c r="C1504" s="323"/>
      <c r="D1504" s="323"/>
      <c r="E1504" s="323"/>
      <c r="F1504" s="323"/>
      <c r="G1504" s="323"/>
      <c r="H1504" s="323"/>
      <c r="I1504" s="323"/>
      <c r="J1504" s="323"/>
    </row>
    <row r="1505" spans="2:10" ht="14.95" customHeight="1" x14ac:dyDescent="0.4">
      <c r="B1505" s="323"/>
      <c r="C1505" s="323"/>
      <c r="D1505" s="323"/>
      <c r="E1505" s="323"/>
      <c r="F1505" s="323"/>
      <c r="G1505" s="323"/>
      <c r="H1505" s="323"/>
      <c r="I1505" s="323"/>
      <c r="J1505" s="323"/>
    </row>
    <row r="1506" spans="2:10" ht="14.95" customHeight="1" x14ac:dyDescent="0.4">
      <c r="B1506" s="323"/>
      <c r="C1506" s="323"/>
      <c r="D1506" s="323"/>
      <c r="E1506" s="323"/>
      <c r="F1506" s="323"/>
      <c r="G1506" s="323"/>
      <c r="H1506" s="323"/>
      <c r="I1506" s="323"/>
      <c r="J1506" s="323"/>
    </row>
    <row r="1507" spans="2:10" ht="14.95" customHeight="1" x14ac:dyDescent="0.4">
      <c r="B1507" s="323"/>
      <c r="C1507" s="323"/>
      <c r="D1507" s="323"/>
      <c r="E1507" s="323"/>
      <c r="F1507" s="323"/>
      <c r="G1507" s="323"/>
      <c r="H1507" s="323"/>
      <c r="I1507" s="323"/>
      <c r="J1507" s="323"/>
    </row>
    <row r="1508" spans="2:10" ht="14.95" customHeight="1" x14ac:dyDescent="0.4">
      <c r="B1508" s="323"/>
      <c r="C1508" s="323"/>
      <c r="D1508" s="323"/>
      <c r="E1508" s="323"/>
      <c r="F1508" s="323"/>
      <c r="G1508" s="323"/>
      <c r="H1508" s="323"/>
      <c r="I1508" s="323"/>
      <c r="J1508" s="323"/>
    </row>
    <row r="1509" spans="2:10" ht="14.95" customHeight="1" x14ac:dyDescent="0.4">
      <c r="B1509" s="323"/>
      <c r="C1509" s="323"/>
      <c r="D1509" s="323"/>
      <c r="E1509" s="323"/>
      <c r="F1509" s="323"/>
      <c r="G1509" s="323"/>
      <c r="H1509" s="323"/>
      <c r="I1509" s="323"/>
      <c r="J1509" s="323"/>
    </row>
    <row r="1510" spans="2:10" ht="14.95" customHeight="1" x14ac:dyDescent="0.4">
      <c r="B1510" s="323"/>
      <c r="C1510" s="323"/>
      <c r="D1510" s="323"/>
      <c r="E1510" s="323"/>
      <c r="F1510" s="323"/>
      <c r="G1510" s="323"/>
      <c r="H1510" s="323"/>
      <c r="I1510" s="323"/>
      <c r="J1510" s="323"/>
    </row>
    <row r="1511" spans="2:10" ht="14.95" customHeight="1" x14ac:dyDescent="0.4">
      <c r="B1511" s="323"/>
      <c r="C1511" s="323"/>
      <c r="D1511" s="323"/>
      <c r="E1511" s="323"/>
      <c r="F1511" s="323"/>
      <c r="G1511" s="323"/>
      <c r="H1511" s="323"/>
      <c r="I1511" s="323"/>
      <c r="J1511" s="323"/>
    </row>
    <row r="1512" spans="2:10" ht="14.95" customHeight="1" x14ac:dyDescent="0.4">
      <c r="B1512" s="323"/>
      <c r="C1512" s="323"/>
      <c r="D1512" s="323"/>
      <c r="E1512" s="323"/>
      <c r="F1512" s="323"/>
      <c r="G1512" s="323"/>
      <c r="H1512" s="323"/>
      <c r="I1512" s="323"/>
      <c r="J1512" s="323"/>
    </row>
  </sheetData>
  <sheetProtection sheet="1" objects="1" scenarios="1" selectLockedCells="1"/>
  <mergeCells count="12">
    <mergeCell ref="C6:D6"/>
    <mergeCell ref="E6:G6"/>
    <mergeCell ref="D2:I2"/>
    <mergeCell ref="D3:I3"/>
    <mergeCell ref="D4:I4"/>
    <mergeCell ref="C5:D5"/>
    <mergeCell ref="E5:F5"/>
    <mergeCell ref="C7:E7"/>
    <mergeCell ref="F7:I7"/>
    <mergeCell ref="D10:H10"/>
    <mergeCell ref="I10:J10"/>
    <mergeCell ref="K10:L10"/>
  </mergeCells>
  <conditionalFormatting sqref="C5:D5">
    <cfRule type="containsText" dxfId="21" priority="8" stopIfTrue="1" operator="containsText" text="No CHIS Selected on Control_Panel">
      <formula>NOT(ISERROR(SEARCH("No CHIS Selected on Control_Panel",C5)))</formula>
    </cfRule>
  </conditionalFormatting>
  <conditionalFormatting sqref="I6:K6 E6">
    <cfRule type="containsText" dxfId="20" priority="7" stopIfTrue="1" operator="containsText" text="VALUES ENTERED MUST BE WHOLE NUMBERS">
      <formula>NOT(ISERROR(SEARCH("VALUES ENTERED MUST BE WHOLE NUMBERS",E6)))</formula>
    </cfRule>
  </conditionalFormatting>
  <conditionalFormatting sqref="D3">
    <cfRule type="containsText" dxfId="19" priority="6" stopIfTrue="1" operator="containsText" text="YOU WILL NOT BE ABLE TO UPLOAD AS YOU HAVE VALIDATION ERRORS">
      <formula>NOT(ISERROR(SEARCH("YOU WILL NOT BE ABLE TO UPLOAD AS YOU HAVE VALIDATION ERRORS",D3)))</formula>
    </cfRule>
  </conditionalFormatting>
  <conditionalFormatting sqref="F7 C7">
    <cfRule type="containsText" dxfId="18" priority="5" stopIfTrue="1" operator="containsText" text="CCG code duplicated check Y1012:1036">
      <formula>NOT(ISERROR(SEARCH("CCG code duplicated check Y1012:1036",C7)))</formula>
    </cfRule>
  </conditionalFormatting>
  <conditionalFormatting sqref="F7">
    <cfRule type="containsText" dxfId="17" priority="4" stopIfTrue="1" operator="containsText" text="GP code duplicated check B12:B2011">
      <formula>NOT(ISERROR(SEARCH("GP code duplicated check B12:B2011",F7)))</formula>
    </cfRule>
  </conditionalFormatting>
  <conditionalFormatting sqref="G5:H5">
    <cfRule type="containsText" dxfId="16" priority="3" stopIfTrue="1" operator="containsText" text="No CHIS Selected on Control_Panel">
      <formula>NOT(ISERROR(SEARCH("No CHIS Selected on Control_Panel",G5)))</formula>
    </cfRule>
  </conditionalFormatting>
  <conditionalFormatting sqref="E5">
    <cfRule type="containsText" dxfId="15" priority="2" stopIfTrue="1" operator="containsText" text="VALUES ENTERED MUST BE WHOLE NUMBERS">
      <formula>NOT(ISERROR(SEARCH("VALUES ENTERED MUST BE WHOLE NUMBERS",E5)))</formula>
    </cfRule>
  </conditionalFormatting>
  <conditionalFormatting sqref="E5:F5">
    <cfRule type="notContainsBlanks" dxfId="14" priority="1">
      <formula>LEN(TRIM(E5))&gt;0</formula>
    </cfRule>
  </conditionalFormatting>
  <dataValidations count="1">
    <dataValidation allowBlank="1" showInputMessage="1" showErrorMessage="1" error="Value entered must be a whole number" sqref="K10:K12 M9:M10 K9:L9" xr:uid="{B50C25C4-4CFA-4F74-8E9C-B30F197343A6}"/>
  </dataValidations>
  <hyperlinks>
    <hyperlink ref="D4:I4" location="Guidance!A1" display="Please check the current guidance" xr:uid="{84E3500E-7D7A-474C-A088-227459EA7580}"/>
  </hyperlinks>
  <pageMargins left="0.7" right="0.7" top="0.75" bottom="0.75" header="0.3" footer="0.3"/>
  <pageSetup paperSize="9" orientation="portrait" r:id="rId1"/>
  <drawing r:id="rId2"/>
  <legacyDrawing r:id="rId3"/>
  <controls>
    <mc:AlternateContent xmlns:mc="http://schemas.openxmlformats.org/markup-compatibility/2006">
      <mc:Choice Requires="x14">
        <control shapeId="3075" r:id="rId4" name="CheckBox1">
          <controlPr defaultSize="0" disabled="1" autoLine="0" r:id="rId5">
            <anchor moveWithCells="1">
              <from>
                <xdr:col>9</xdr:col>
                <xdr:colOff>976313</xdr:colOff>
                <xdr:row>2</xdr:row>
                <xdr:rowOff>647700</xdr:rowOff>
              </from>
              <to>
                <xdr:col>10</xdr:col>
                <xdr:colOff>204788</xdr:colOff>
                <xdr:row>4</xdr:row>
                <xdr:rowOff>85725</xdr:rowOff>
              </to>
            </anchor>
          </controlPr>
        </control>
      </mc:Choice>
      <mc:Fallback>
        <control shapeId="3075" r:id="rId4" name="CheckBox1"/>
      </mc:Fallback>
    </mc:AlternateContent>
    <mc:AlternateContent xmlns:mc="http://schemas.openxmlformats.org/markup-compatibility/2006">
      <mc:Choice Requires="x14">
        <control shapeId="3073" r:id="rId6" name="Button 1">
          <controlPr defaultSize="0" print="0" autoFill="0" autoPict="0">
            <anchor moveWithCells="1" sizeWithCells="1">
              <from>
                <xdr:col>9</xdr:col>
                <xdr:colOff>933450</xdr:colOff>
                <xdr:row>1</xdr:row>
                <xdr:rowOff>61913</xdr:rowOff>
              </from>
              <to>
                <xdr:col>10</xdr:col>
                <xdr:colOff>552450</xdr:colOff>
                <xdr:row>2</xdr:row>
                <xdr:rowOff>33338</xdr:rowOff>
              </to>
            </anchor>
          </controlPr>
        </control>
      </mc:Choice>
    </mc:AlternateContent>
    <mc:AlternateContent xmlns:mc="http://schemas.openxmlformats.org/markup-compatibility/2006">
      <mc:Choice Requires="x14">
        <control shapeId="3074" r:id="rId7" name="Button 2">
          <controlPr defaultSize="0" print="0" autoFill="0" autoPict="0">
            <anchor moveWithCells="1" sizeWithCells="1">
              <from>
                <xdr:col>9</xdr:col>
                <xdr:colOff>933450</xdr:colOff>
                <xdr:row>2</xdr:row>
                <xdr:rowOff>190500</xdr:rowOff>
              </from>
              <to>
                <xdr:col>10</xdr:col>
                <xdr:colOff>552450</xdr:colOff>
                <xdr:row>2</xdr:row>
                <xdr:rowOff>533400</xdr:rowOff>
              </to>
            </anchor>
          </controlPr>
        </control>
      </mc:Choice>
    </mc:AlternateContent>
  </control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DEDF4-40DF-4B29-A011-45D94950EAAB}">
  <sheetPr codeName="Sheet6"/>
  <dimension ref="A1:P1500"/>
  <sheetViews>
    <sheetView topLeftCell="B1" zoomScale="70" zoomScaleNormal="70" workbookViewId="0">
      <selection activeCell="B13" sqref="B13"/>
    </sheetView>
  </sheetViews>
  <sheetFormatPr defaultColWidth="0" defaultRowHeight="14.95" customHeight="1" x14ac:dyDescent="0.4"/>
  <cols>
    <col min="1" max="1" width="4.86328125" style="294" hidden="1" customWidth="1"/>
    <col min="2" max="2" width="30.1328125" style="294" customWidth="1"/>
    <col min="3" max="3" width="27.86328125" style="294" customWidth="1"/>
    <col min="4" max="4" width="11.265625" style="294" customWidth="1"/>
    <col min="5" max="5" width="23.86328125" style="294" customWidth="1"/>
    <col min="6" max="6" width="11.265625" style="294" customWidth="1"/>
    <col min="7" max="7" width="33.3984375" style="294" bestFit="1" customWidth="1"/>
    <col min="8" max="8" width="21.86328125" style="294" customWidth="1"/>
    <col min="9" max="9" width="4.73046875" style="294" hidden="1" customWidth="1"/>
    <col min="10" max="10" width="4" style="294" hidden="1" customWidth="1"/>
    <col min="11" max="11" width="42.73046875" style="294" customWidth="1"/>
    <col min="12" max="12" width="31.86328125" style="294" customWidth="1"/>
    <col min="13" max="13" width="26.3984375" style="294" hidden="1" customWidth="1"/>
    <col min="14" max="14" width="11.265625" style="294" hidden="1" customWidth="1"/>
    <col min="15" max="15" width="91.1328125" style="294" hidden="1" customWidth="1"/>
    <col min="16" max="16" width="93.1328125" style="293" customWidth="1"/>
    <col min="17" max="16384" width="11.59765625" style="294" hidden="1"/>
  </cols>
  <sheetData>
    <row r="1" spans="2:15" ht="15" x14ac:dyDescent="0.4">
      <c r="B1" s="298"/>
      <c r="C1" s="298"/>
      <c r="D1" s="298"/>
      <c r="E1" s="298"/>
      <c r="F1" s="298"/>
      <c r="G1" s="298"/>
      <c r="H1" s="298"/>
      <c r="I1" s="298"/>
      <c r="J1" s="324"/>
      <c r="K1" s="324"/>
      <c r="L1" s="324"/>
      <c r="M1" s="324"/>
      <c r="N1" s="324"/>
      <c r="O1" s="302"/>
    </row>
    <row r="2" spans="2:15" ht="25.5" x14ac:dyDescent="0.75">
      <c r="B2" s="298"/>
      <c r="C2" s="325"/>
      <c r="D2" s="527" t="s">
        <v>232</v>
      </c>
      <c r="E2" s="527"/>
      <c r="F2" s="527"/>
      <c r="G2" s="527"/>
      <c r="H2" s="527"/>
      <c r="I2" s="325"/>
      <c r="J2" s="326"/>
      <c r="K2" s="327"/>
      <c r="L2" s="328"/>
      <c r="M2" s="328"/>
      <c r="N2" s="326"/>
      <c r="O2" s="302"/>
    </row>
    <row r="3" spans="2:15" ht="58.6" customHeight="1" x14ac:dyDescent="0.4">
      <c r="B3" s="298"/>
      <c r="C3" s="298"/>
      <c r="D3" s="518" t="s">
        <v>1327</v>
      </c>
      <c r="E3" s="518"/>
      <c r="F3" s="518"/>
      <c r="G3" s="518"/>
      <c r="H3" s="518"/>
      <c r="I3" s="518"/>
      <c r="J3" s="329"/>
      <c r="L3" s="326"/>
      <c r="M3" s="326"/>
      <c r="N3" s="324"/>
      <c r="O3" s="302"/>
    </row>
    <row r="4" spans="2:15" ht="15" x14ac:dyDescent="0.4">
      <c r="B4" s="298"/>
      <c r="C4" s="304"/>
      <c r="D4" s="503" t="s">
        <v>1349</v>
      </c>
      <c r="E4" s="503"/>
      <c r="F4" s="503"/>
      <c r="G4" s="503"/>
      <c r="H4" s="503"/>
      <c r="I4" s="330"/>
      <c r="L4" s="326"/>
      <c r="M4" s="326"/>
      <c r="N4" s="324"/>
      <c r="O4" s="302"/>
    </row>
    <row r="5" spans="2:15" ht="15.75" x14ac:dyDescent="0.5">
      <c r="B5" s="305"/>
      <c r="C5" s="528"/>
      <c r="D5" s="528"/>
      <c r="E5" s="516"/>
      <c r="F5" s="516"/>
      <c r="G5" s="516"/>
      <c r="H5" s="516"/>
      <c r="I5" s="516"/>
      <c r="J5" s="331"/>
      <c r="K5" s="326"/>
      <c r="L5" s="326"/>
      <c r="M5" s="326"/>
      <c r="N5" s="324"/>
      <c r="O5" s="302"/>
    </row>
    <row r="6" spans="2:15" ht="15.4" x14ac:dyDescent="0.45">
      <c r="B6" s="309"/>
      <c r="C6" s="515"/>
      <c r="D6" s="515"/>
      <c r="E6" s="516"/>
      <c r="F6" s="516"/>
      <c r="G6" s="516"/>
      <c r="H6" s="516"/>
      <c r="I6" s="516"/>
      <c r="J6" s="332"/>
      <c r="K6" s="324"/>
      <c r="L6" s="324"/>
      <c r="M6" s="324"/>
      <c r="N6" s="324"/>
      <c r="O6" s="302"/>
    </row>
    <row r="7" spans="2:15" ht="15.75" x14ac:dyDescent="0.5">
      <c r="B7" s="310"/>
      <c r="C7" s="509"/>
      <c r="D7" s="509"/>
      <c r="E7" s="509"/>
      <c r="F7" s="521"/>
      <c r="G7" s="521"/>
      <c r="H7" s="521"/>
      <c r="I7" s="307"/>
      <c r="J7" s="324"/>
      <c r="K7" s="317"/>
      <c r="L7" s="317"/>
      <c r="M7" s="317"/>
      <c r="N7" s="317"/>
      <c r="O7" s="302"/>
    </row>
    <row r="8" spans="2:15" ht="15" x14ac:dyDescent="0.4">
      <c r="B8" s="333" t="s">
        <v>235</v>
      </c>
      <c r="C8" s="314">
        <f>SUM(C13:C1500)</f>
        <v>0</v>
      </c>
      <c r="D8" s="314">
        <f t="shared" ref="D8:H8" si="0">SUM(D13:D1500)</f>
        <v>0</v>
      </c>
      <c r="E8" s="314">
        <f t="shared" si="0"/>
        <v>0</v>
      </c>
      <c r="F8" s="314">
        <f t="shared" si="0"/>
        <v>0</v>
      </c>
      <c r="G8" s="314">
        <f t="shared" si="0"/>
        <v>0</v>
      </c>
      <c r="H8" s="314">
        <f t="shared" si="0"/>
        <v>0</v>
      </c>
      <c r="I8" s="298"/>
      <c r="J8" s="324"/>
      <c r="K8" s="326"/>
      <c r="L8" s="326"/>
      <c r="M8" s="326"/>
      <c r="N8" s="324"/>
      <c r="O8" s="302"/>
    </row>
    <row r="9" spans="2:15" ht="15" x14ac:dyDescent="0.4">
      <c r="B9" s="334" t="s">
        <v>236</v>
      </c>
      <c r="C9" s="316"/>
      <c r="D9" s="335" t="str">
        <f>IF(D8=0,"",D8/C8*100%)</f>
        <v/>
      </c>
      <c r="E9" s="335" t="str">
        <f>IF(E8=0,"",E8/C8*100%)</f>
        <v/>
      </c>
      <c r="F9" s="335" t="str">
        <f>IF(F8=0,"",F8/C8*100%)</f>
        <v/>
      </c>
      <c r="G9" s="335" t="str">
        <f>IF(G8=0,"",G8/C8*100%)</f>
        <v/>
      </c>
      <c r="H9" s="335" t="str">
        <f>IF(H8=0,"",H8/C8*100%)</f>
        <v/>
      </c>
      <c r="I9" s="336" t="e">
        <f>SUM(#REF!)</f>
        <v>#REF!</v>
      </c>
      <c r="J9" s="324"/>
      <c r="K9" s="317"/>
      <c r="L9" s="317"/>
      <c r="M9" s="317"/>
      <c r="N9" s="324"/>
      <c r="O9" s="302"/>
    </row>
    <row r="10" spans="2:15" ht="61.5" customHeight="1" x14ac:dyDescent="0.4">
      <c r="B10" s="525"/>
      <c r="C10" s="526"/>
      <c r="D10" s="522" t="s">
        <v>1350</v>
      </c>
      <c r="E10" s="523"/>
      <c r="F10" s="523"/>
      <c r="G10" s="524"/>
      <c r="H10" s="319"/>
      <c r="I10" s="337" t="e">
        <f>IF(I9=0,"",I9/C8*100%)</f>
        <v>#REF!</v>
      </c>
      <c r="J10" s="338"/>
      <c r="K10" s="504" t="s">
        <v>245</v>
      </c>
      <c r="L10" s="505"/>
      <c r="N10" s="324"/>
      <c r="O10" s="302"/>
    </row>
    <row r="11" spans="2:15" ht="115.15" customHeight="1" x14ac:dyDescent="0.4">
      <c r="B11" s="339" t="s">
        <v>239</v>
      </c>
      <c r="C11" s="321" t="s">
        <v>1351</v>
      </c>
      <c r="D11" s="321" t="s">
        <v>1352</v>
      </c>
      <c r="E11" s="321" t="s">
        <v>1353</v>
      </c>
      <c r="F11" s="321" t="s">
        <v>1354</v>
      </c>
      <c r="G11" s="321" t="s">
        <v>1355</v>
      </c>
      <c r="H11" s="321" t="s">
        <v>1356</v>
      </c>
      <c r="I11" s="339" t="s">
        <v>253</v>
      </c>
      <c r="J11" s="338" t="s">
        <v>245</v>
      </c>
      <c r="K11" s="321" t="s">
        <v>1338</v>
      </c>
      <c r="L11" s="321" t="s">
        <v>1339</v>
      </c>
      <c r="N11" s="321" t="s">
        <v>256</v>
      </c>
      <c r="O11" s="321" t="s">
        <v>257</v>
      </c>
    </row>
    <row r="12" spans="2:15" ht="14.95" hidden="1" customHeight="1" x14ac:dyDescent="0.4">
      <c r="B12" s="295" t="s">
        <v>1357</v>
      </c>
      <c r="C12" s="295" t="s">
        <v>1358</v>
      </c>
      <c r="D12" s="295" t="s">
        <v>1359</v>
      </c>
      <c r="E12" s="295" t="s">
        <v>1360</v>
      </c>
      <c r="F12" s="295" t="s">
        <v>1361</v>
      </c>
      <c r="G12" s="295" t="s">
        <v>1362</v>
      </c>
      <c r="H12" s="295" t="s">
        <v>1363</v>
      </c>
    </row>
    <row r="13" spans="2:15" ht="14.95" customHeight="1" x14ac:dyDescent="0.4">
      <c r="B13" s="340"/>
      <c r="C13" s="340"/>
      <c r="D13" s="340"/>
      <c r="E13" s="340"/>
      <c r="F13" s="340"/>
      <c r="G13" s="340"/>
      <c r="H13" s="340"/>
      <c r="I13" s="349"/>
      <c r="J13" s="349"/>
      <c r="K13" s="350"/>
      <c r="L13" s="351"/>
    </row>
    <row r="14" spans="2:15" ht="14.95" customHeight="1" x14ac:dyDescent="0.4">
      <c r="B14" s="340"/>
      <c r="C14" s="340"/>
      <c r="D14" s="340"/>
      <c r="E14" s="340"/>
      <c r="F14" s="340"/>
      <c r="G14" s="340"/>
      <c r="H14" s="340"/>
      <c r="I14" s="349"/>
      <c r="J14" s="349"/>
      <c r="K14" s="350"/>
      <c r="L14" s="351"/>
    </row>
    <row r="15" spans="2:15" ht="14.95" customHeight="1" x14ac:dyDescent="0.4">
      <c r="B15" s="340"/>
      <c r="C15" s="340"/>
      <c r="D15" s="340"/>
      <c r="E15" s="340"/>
      <c r="F15" s="340"/>
      <c r="G15" s="340"/>
      <c r="H15" s="340"/>
      <c r="I15" s="349"/>
      <c r="J15" s="349"/>
      <c r="K15" s="350"/>
      <c r="L15" s="351"/>
    </row>
    <row r="16" spans="2:15" ht="14.95" customHeight="1" x14ac:dyDescent="0.4">
      <c r="B16" s="340"/>
      <c r="C16" s="340"/>
      <c r="D16" s="340"/>
      <c r="E16" s="340"/>
      <c r="F16" s="340"/>
      <c r="G16" s="340"/>
      <c r="H16" s="340"/>
      <c r="I16" s="349"/>
      <c r="J16" s="349"/>
      <c r="K16" s="350"/>
      <c r="L16" s="351"/>
    </row>
    <row r="17" spans="2:12" ht="14.95" customHeight="1" x14ac:dyDescent="0.4">
      <c r="B17" s="340"/>
      <c r="C17" s="340"/>
      <c r="D17" s="340"/>
      <c r="E17" s="340"/>
      <c r="F17" s="340"/>
      <c r="G17" s="340"/>
      <c r="H17" s="340"/>
      <c r="I17" s="349"/>
      <c r="J17" s="349"/>
      <c r="K17" s="349"/>
      <c r="L17" s="349"/>
    </row>
    <row r="18" spans="2:12" ht="14.95" customHeight="1" x14ac:dyDescent="0.4">
      <c r="B18" s="340"/>
      <c r="C18" s="340"/>
      <c r="D18" s="340"/>
      <c r="E18" s="340"/>
      <c r="F18" s="340"/>
      <c r="G18" s="340"/>
      <c r="H18" s="340"/>
      <c r="I18" s="349"/>
      <c r="J18" s="349"/>
      <c r="K18" s="349"/>
      <c r="L18" s="349"/>
    </row>
    <row r="19" spans="2:12" ht="14.95" customHeight="1" x14ac:dyDescent="0.4">
      <c r="B19" s="340"/>
      <c r="C19" s="340"/>
      <c r="D19" s="340"/>
      <c r="E19" s="340"/>
      <c r="F19" s="340"/>
      <c r="G19" s="340"/>
      <c r="H19" s="340"/>
      <c r="I19" s="349"/>
      <c r="J19" s="349"/>
      <c r="K19" s="349"/>
      <c r="L19" s="349"/>
    </row>
    <row r="20" spans="2:12" ht="14.95" customHeight="1" x14ac:dyDescent="0.4">
      <c r="B20" s="340"/>
      <c r="C20" s="340"/>
      <c r="D20" s="340"/>
      <c r="E20" s="340"/>
      <c r="F20" s="340"/>
      <c r="G20" s="340"/>
      <c r="H20" s="340"/>
      <c r="I20" s="349"/>
      <c r="J20" s="349"/>
      <c r="K20" s="349"/>
      <c r="L20" s="349"/>
    </row>
    <row r="21" spans="2:12" ht="14.95" customHeight="1" x14ac:dyDescent="0.4">
      <c r="B21" s="340"/>
      <c r="C21" s="340"/>
      <c r="D21" s="340"/>
      <c r="E21" s="340"/>
      <c r="F21" s="340"/>
      <c r="G21" s="340"/>
      <c r="H21" s="340"/>
      <c r="I21" s="349"/>
      <c r="J21" s="349"/>
      <c r="K21" s="349"/>
      <c r="L21" s="349"/>
    </row>
    <row r="22" spans="2:12" ht="14.95" customHeight="1" x14ac:dyDescent="0.4">
      <c r="B22" s="340"/>
      <c r="C22" s="340"/>
      <c r="D22" s="340"/>
      <c r="E22" s="340"/>
      <c r="F22" s="340"/>
      <c r="G22" s="340"/>
      <c r="H22" s="340"/>
      <c r="I22" s="349"/>
      <c r="J22" s="349"/>
      <c r="K22" s="349"/>
      <c r="L22" s="349"/>
    </row>
    <row r="23" spans="2:12" ht="14.95" customHeight="1" x14ac:dyDescent="0.4">
      <c r="B23" s="340"/>
      <c r="C23" s="340"/>
      <c r="D23" s="340"/>
      <c r="E23" s="340"/>
      <c r="F23" s="340"/>
      <c r="G23" s="340"/>
      <c r="H23" s="340"/>
      <c r="I23" s="349"/>
      <c r="J23" s="349"/>
      <c r="K23" s="349"/>
      <c r="L23" s="349"/>
    </row>
    <row r="24" spans="2:12" ht="14.95" customHeight="1" x14ac:dyDescent="0.4">
      <c r="B24" s="340"/>
      <c r="C24" s="340"/>
      <c r="D24" s="340"/>
      <c r="E24" s="340"/>
      <c r="F24" s="340"/>
      <c r="G24" s="340"/>
      <c r="H24" s="340"/>
      <c r="I24" s="349"/>
      <c r="J24" s="349"/>
      <c r="K24" s="349"/>
      <c r="L24" s="349"/>
    </row>
    <row r="25" spans="2:12" ht="14.95" customHeight="1" x14ac:dyDescent="0.4">
      <c r="B25" s="340"/>
      <c r="C25" s="340"/>
      <c r="D25" s="340"/>
      <c r="E25" s="340"/>
      <c r="F25" s="340"/>
      <c r="G25" s="340"/>
      <c r="H25" s="340"/>
      <c r="I25" s="349"/>
      <c r="J25" s="349"/>
      <c r="K25" s="349"/>
      <c r="L25" s="349"/>
    </row>
    <row r="26" spans="2:12" ht="14.95" customHeight="1" x14ac:dyDescent="0.4">
      <c r="B26" s="340"/>
      <c r="C26" s="340"/>
      <c r="D26" s="340"/>
      <c r="E26" s="340"/>
      <c r="F26" s="340"/>
      <c r="G26" s="340"/>
      <c r="H26" s="340"/>
      <c r="I26" s="349"/>
      <c r="J26" s="349"/>
      <c r="K26" s="349"/>
      <c r="L26" s="349"/>
    </row>
    <row r="27" spans="2:12" ht="14.95" customHeight="1" x14ac:dyDescent="0.4">
      <c r="B27" s="340"/>
      <c r="C27" s="340"/>
      <c r="D27" s="340"/>
      <c r="E27" s="340"/>
      <c r="F27" s="340"/>
      <c r="G27" s="340"/>
      <c r="H27" s="340"/>
      <c r="I27" s="349"/>
      <c r="J27" s="349"/>
      <c r="K27" s="349"/>
      <c r="L27" s="349"/>
    </row>
    <row r="28" spans="2:12" ht="14.95" customHeight="1" x14ac:dyDescent="0.4">
      <c r="B28" s="340"/>
      <c r="C28" s="340"/>
      <c r="D28" s="340"/>
      <c r="E28" s="340"/>
      <c r="F28" s="340"/>
      <c r="G28" s="340"/>
      <c r="H28" s="340"/>
      <c r="I28" s="349"/>
      <c r="J28" s="349"/>
      <c r="K28" s="349"/>
      <c r="L28" s="349"/>
    </row>
    <row r="29" spans="2:12" ht="14.95" customHeight="1" x14ac:dyDescent="0.4">
      <c r="B29" s="340"/>
      <c r="C29" s="340"/>
      <c r="D29" s="340"/>
      <c r="E29" s="340"/>
      <c r="F29" s="340"/>
      <c r="G29" s="340"/>
      <c r="H29" s="340"/>
      <c r="I29" s="349"/>
      <c r="J29" s="349"/>
      <c r="K29" s="349"/>
      <c r="L29" s="349"/>
    </row>
    <row r="30" spans="2:12" ht="14.95" customHeight="1" x14ac:dyDescent="0.4">
      <c r="B30" s="340"/>
      <c r="C30" s="340"/>
      <c r="D30" s="340"/>
      <c r="E30" s="340"/>
      <c r="F30" s="340"/>
      <c r="G30" s="340"/>
      <c r="H30" s="340"/>
      <c r="I30" s="349"/>
      <c r="J30" s="349"/>
      <c r="K30" s="349"/>
      <c r="L30" s="349"/>
    </row>
    <row r="31" spans="2:12" ht="14.95" customHeight="1" x14ac:dyDescent="0.4">
      <c r="B31" s="340"/>
      <c r="C31" s="340"/>
      <c r="D31" s="340"/>
      <c r="E31" s="340"/>
      <c r="F31" s="340"/>
      <c r="G31" s="340"/>
      <c r="H31" s="340"/>
      <c r="I31" s="349"/>
      <c r="J31" s="349"/>
      <c r="K31" s="349"/>
      <c r="L31" s="349"/>
    </row>
    <row r="32" spans="2:12" ht="14.95" customHeight="1" x14ac:dyDescent="0.4">
      <c r="B32" s="340"/>
      <c r="C32" s="340"/>
      <c r="D32" s="340"/>
      <c r="E32" s="340"/>
      <c r="F32" s="340"/>
      <c r="G32" s="340"/>
      <c r="H32" s="340"/>
      <c r="I32" s="349"/>
      <c r="J32" s="349"/>
      <c r="K32" s="349"/>
      <c r="L32" s="349"/>
    </row>
    <row r="33" spans="2:12" ht="14.95" customHeight="1" x14ac:dyDescent="0.4">
      <c r="B33" s="340"/>
      <c r="C33" s="340"/>
      <c r="D33" s="340"/>
      <c r="E33" s="340"/>
      <c r="F33" s="340"/>
      <c r="G33" s="340"/>
      <c r="H33" s="340"/>
      <c r="I33" s="349"/>
      <c r="J33" s="349"/>
      <c r="K33" s="349"/>
      <c r="L33" s="349"/>
    </row>
    <row r="34" spans="2:12" ht="14.95" customHeight="1" x14ac:dyDescent="0.4">
      <c r="B34" s="340"/>
      <c r="C34" s="340"/>
      <c r="D34" s="340"/>
      <c r="E34" s="340"/>
      <c r="F34" s="340"/>
      <c r="G34" s="340"/>
      <c r="H34" s="340"/>
      <c r="I34" s="349"/>
      <c r="J34" s="349"/>
      <c r="K34" s="349"/>
      <c r="L34" s="349"/>
    </row>
    <row r="35" spans="2:12" ht="14.95" customHeight="1" x14ac:dyDescent="0.4">
      <c r="B35" s="340"/>
      <c r="C35" s="340"/>
      <c r="D35" s="340"/>
      <c r="E35" s="340"/>
      <c r="F35" s="340"/>
      <c r="G35" s="340"/>
      <c r="H35" s="340"/>
      <c r="I35" s="349"/>
      <c r="J35" s="349"/>
      <c r="K35" s="349"/>
      <c r="L35" s="349"/>
    </row>
    <row r="36" spans="2:12" ht="14.95" customHeight="1" x14ac:dyDescent="0.4">
      <c r="B36" s="340"/>
      <c r="C36" s="340"/>
      <c r="D36" s="340"/>
      <c r="E36" s="340"/>
      <c r="F36" s="340"/>
      <c r="G36" s="340"/>
      <c r="H36" s="340"/>
      <c r="I36" s="349"/>
      <c r="J36" s="349"/>
      <c r="K36" s="349"/>
      <c r="L36" s="349"/>
    </row>
    <row r="37" spans="2:12" ht="14.95" customHeight="1" x14ac:dyDescent="0.4">
      <c r="B37" s="340"/>
      <c r="C37" s="340"/>
      <c r="D37" s="340"/>
      <c r="E37" s="340"/>
      <c r="F37" s="340"/>
      <c r="G37" s="340"/>
      <c r="H37" s="340"/>
      <c r="I37" s="349"/>
      <c r="J37" s="349"/>
      <c r="K37" s="349"/>
      <c r="L37" s="349"/>
    </row>
    <row r="38" spans="2:12" ht="14.95" customHeight="1" x14ac:dyDescent="0.4">
      <c r="B38" s="340"/>
      <c r="C38" s="340"/>
      <c r="D38" s="340"/>
      <c r="E38" s="340"/>
      <c r="F38" s="340"/>
      <c r="G38" s="340"/>
      <c r="H38" s="340"/>
      <c r="I38" s="349"/>
      <c r="J38" s="349"/>
      <c r="K38" s="349"/>
      <c r="L38" s="349"/>
    </row>
    <row r="39" spans="2:12" ht="14.95" customHeight="1" x14ac:dyDescent="0.4">
      <c r="B39" s="340"/>
      <c r="C39" s="340"/>
      <c r="D39" s="340"/>
      <c r="E39" s="340"/>
      <c r="F39" s="340"/>
      <c r="G39" s="340"/>
      <c r="H39" s="340"/>
      <c r="I39" s="349"/>
      <c r="J39" s="349"/>
      <c r="K39" s="349"/>
      <c r="L39" s="349"/>
    </row>
    <row r="40" spans="2:12" ht="14.95" customHeight="1" x14ac:dyDescent="0.4">
      <c r="B40" s="340"/>
      <c r="C40" s="340"/>
      <c r="D40" s="340"/>
      <c r="E40" s="340"/>
      <c r="F40" s="340"/>
      <c r="G40" s="340"/>
      <c r="H40" s="340"/>
      <c r="I40" s="349"/>
      <c r="J40" s="349"/>
      <c r="K40" s="349"/>
      <c r="L40" s="349"/>
    </row>
    <row r="41" spans="2:12" ht="14.95" customHeight="1" x14ac:dyDescent="0.4">
      <c r="B41" s="340"/>
      <c r="C41" s="340"/>
      <c r="D41" s="340"/>
      <c r="E41" s="340"/>
      <c r="F41" s="340"/>
      <c r="G41" s="340"/>
      <c r="H41" s="340"/>
      <c r="I41" s="349"/>
      <c r="J41" s="349"/>
      <c r="K41" s="349"/>
      <c r="L41" s="349"/>
    </row>
    <row r="42" spans="2:12" ht="14.95" customHeight="1" x14ac:dyDescent="0.4">
      <c r="B42" s="340"/>
      <c r="C42" s="340"/>
      <c r="D42" s="340"/>
      <c r="E42" s="340"/>
      <c r="F42" s="340"/>
      <c r="G42" s="340"/>
      <c r="H42" s="340"/>
      <c r="I42" s="349"/>
      <c r="J42" s="349"/>
      <c r="K42" s="349"/>
      <c r="L42" s="349"/>
    </row>
    <row r="43" spans="2:12" ht="14.95" customHeight="1" x14ac:dyDescent="0.4">
      <c r="B43" s="340"/>
      <c r="C43" s="340"/>
      <c r="D43" s="340"/>
      <c r="E43" s="340"/>
      <c r="F43" s="340"/>
      <c r="G43" s="340"/>
      <c r="H43" s="340"/>
      <c r="I43" s="349"/>
      <c r="J43" s="349"/>
      <c r="K43" s="349"/>
      <c r="L43" s="349"/>
    </row>
    <row r="44" spans="2:12" ht="14.95" customHeight="1" x14ac:dyDescent="0.4">
      <c r="B44" s="340"/>
      <c r="C44" s="340"/>
      <c r="D44" s="340"/>
      <c r="E44" s="340"/>
      <c r="F44" s="340"/>
      <c r="G44" s="340"/>
      <c r="H44" s="340"/>
      <c r="I44" s="349"/>
      <c r="J44" s="349"/>
      <c r="K44" s="349"/>
      <c r="L44" s="349"/>
    </row>
    <row r="45" spans="2:12" ht="14.95" customHeight="1" x14ac:dyDescent="0.4">
      <c r="B45" s="340"/>
      <c r="C45" s="340"/>
      <c r="D45" s="340"/>
      <c r="E45" s="340"/>
      <c r="F45" s="340"/>
      <c r="G45" s="340"/>
      <c r="H45" s="340"/>
      <c r="I45" s="349"/>
      <c r="J45" s="349"/>
      <c r="K45" s="349"/>
      <c r="L45" s="349"/>
    </row>
    <row r="46" spans="2:12" ht="14.95" customHeight="1" x14ac:dyDescent="0.4">
      <c r="B46" s="340"/>
      <c r="C46" s="340"/>
      <c r="D46" s="340"/>
      <c r="E46" s="340"/>
      <c r="F46" s="340"/>
      <c r="G46" s="340"/>
      <c r="H46" s="340"/>
      <c r="I46" s="349"/>
      <c r="J46" s="349"/>
      <c r="K46" s="349"/>
      <c r="L46" s="349"/>
    </row>
    <row r="47" spans="2:12" ht="14.95" customHeight="1" x14ac:dyDescent="0.4">
      <c r="B47" s="340"/>
      <c r="C47" s="340"/>
      <c r="D47" s="340"/>
      <c r="E47" s="340"/>
      <c r="F47" s="340"/>
      <c r="G47" s="340"/>
      <c r="H47" s="340"/>
      <c r="I47" s="349"/>
      <c r="J47" s="349"/>
      <c r="K47" s="349"/>
      <c r="L47" s="349"/>
    </row>
    <row r="48" spans="2:12" ht="14.95" customHeight="1" x14ac:dyDescent="0.4">
      <c r="B48" s="340"/>
      <c r="C48" s="340"/>
      <c r="D48" s="340"/>
      <c r="E48" s="340"/>
      <c r="F48" s="340"/>
      <c r="G48" s="340"/>
      <c r="H48" s="340"/>
      <c r="I48" s="349"/>
      <c r="J48" s="349"/>
      <c r="K48" s="349"/>
      <c r="L48" s="349"/>
    </row>
    <row r="49" spans="2:12" ht="14.95" customHeight="1" x14ac:dyDescent="0.4">
      <c r="B49" s="340"/>
      <c r="C49" s="340"/>
      <c r="D49" s="340"/>
      <c r="E49" s="340"/>
      <c r="F49" s="340"/>
      <c r="G49" s="340"/>
      <c r="H49" s="340"/>
      <c r="I49" s="349"/>
      <c r="J49" s="349"/>
      <c r="K49" s="349"/>
      <c r="L49" s="349"/>
    </row>
    <row r="50" spans="2:12" ht="14.95" customHeight="1" x14ac:dyDescent="0.4">
      <c r="B50" s="340"/>
      <c r="C50" s="340"/>
      <c r="D50" s="340"/>
      <c r="E50" s="340"/>
      <c r="F50" s="340"/>
      <c r="G50" s="340"/>
      <c r="H50" s="340"/>
      <c r="I50" s="349"/>
      <c r="J50" s="349"/>
      <c r="K50" s="349"/>
      <c r="L50" s="349"/>
    </row>
    <row r="51" spans="2:12" ht="14.95" customHeight="1" x14ac:dyDescent="0.4">
      <c r="B51" s="340"/>
      <c r="C51" s="340"/>
      <c r="D51" s="340"/>
      <c r="E51" s="340"/>
      <c r="F51" s="340"/>
      <c r="G51" s="340"/>
      <c r="H51" s="340"/>
      <c r="I51" s="349"/>
      <c r="J51" s="349"/>
      <c r="K51" s="349"/>
      <c r="L51" s="349"/>
    </row>
    <row r="52" spans="2:12" ht="14.95" customHeight="1" x14ac:dyDescent="0.4">
      <c r="B52" s="340"/>
      <c r="C52" s="340"/>
      <c r="D52" s="340"/>
      <c r="E52" s="340"/>
      <c r="F52" s="340"/>
      <c r="G52" s="340"/>
      <c r="H52" s="340"/>
      <c r="I52" s="349"/>
      <c r="J52" s="349"/>
      <c r="K52" s="349"/>
      <c r="L52" s="349"/>
    </row>
    <row r="53" spans="2:12" ht="14.95" customHeight="1" x14ac:dyDescent="0.4">
      <c r="B53" s="340"/>
      <c r="C53" s="340"/>
      <c r="D53" s="340"/>
      <c r="E53" s="340"/>
      <c r="F53" s="340"/>
      <c r="G53" s="340"/>
      <c r="H53" s="340"/>
      <c r="I53" s="349"/>
      <c r="J53" s="349"/>
      <c r="K53" s="349"/>
      <c r="L53" s="349"/>
    </row>
    <row r="54" spans="2:12" ht="14.95" customHeight="1" x14ac:dyDescent="0.4">
      <c r="B54" s="340"/>
      <c r="C54" s="340"/>
      <c r="D54" s="340"/>
      <c r="E54" s="340"/>
      <c r="F54" s="340"/>
      <c r="G54" s="340"/>
      <c r="H54" s="340"/>
      <c r="I54" s="349"/>
      <c r="J54" s="349"/>
      <c r="K54" s="349"/>
      <c r="L54" s="349"/>
    </row>
    <row r="55" spans="2:12" ht="14.95" customHeight="1" x14ac:dyDescent="0.4">
      <c r="B55" s="340"/>
      <c r="C55" s="340"/>
      <c r="D55" s="340"/>
      <c r="E55" s="340"/>
      <c r="F55" s="340"/>
      <c r="G55" s="340"/>
      <c r="H55" s="340"/>
      <c r="I55" s="349"/>
      <c r="J55" s="349"/>
      <c r="K55" s="349"/>
      <c r="L55" s="349"/>
    </row>
    <row r="56" spans="2:12" ht="14.95" customHeight="1" x14ac:dyDescent="0.4">
      <c r="B56" s="340"/>
      <c r="C56" s="340"/>
      <c r="D56" s="340"/>
      <c r="E56" s="340"/>
      <c r="F56" s="340"/>
      <c r="G56" s="340"/>
      <c r="H56" s="340"/>
      <c r="I56" s="349"/>
      <c r="J56" s="349"/>
      <c r="K56" s="349"/>
      <c r="L56" s="349"/>
    </row>
    <row r="57" spans="2:12" ht="14.95" customHeight="1" x14ac:dyDescent="0.4">
      <c r="B57" s="340"/>
      <c r="C57" s="340"/>
      <c r="D57" s="340"/>
      <c r="E57" s="340"/>
      <c r="F57" s="340"/>
      <c r="G57" s="340"/>
      <c r="H57" s="340"/>
      <c r="I57" s="349"/>
      <c r="J57" s="349"/>
      <c r="K57" s="349"/>
      <c r="L57" s="349"/>
    </row>
    <row r="58" spans="2:12" ht="14.95" customHeight="1" x14ac:dyDescent="0.4">
      <c r="B58" s="340"/>
      <c r="C58" s="340"/>
      <c r="D58" s="340"/>
      <c r="E58" s="340"/>
      <c r="F58" s="340"/>
      <c r="G58" s="340"/>
      <c r="H58" s="340"/>
      <c r="I58" s="349"/>
      <c r="J58" s="349"/>
      <c r="K58" s="349"/>
      <c r="L58" s="349"/>
    </row>
    <row r="59" spans="2:12" ht="14.95" customHeight="1" x14ac:dyDescent="0.4">
      <c r="B59" s="340"/>
      <c r="C59" s="340"/>
      <c r="D59" s="340"/>
      <c r="E59" s="340"/>
      <c r="F59" s="340"/>
      <c r="G59" s="340"/>
      <c r="H59" s="340"/>
      <c r="I59" s="349"/>
      <c r="J59" s="349"/>
      <c r="K59" s="349"/>
      <c r="L59" s="349"/>
    </row>
    <row r="60" spans="2:12" ht="14.95" customHeight="1" x14ac:dyDescent="0.4">
      <c r="B60" s="340"/>
      <c r="C60" s="340"/>
      <c r="D60" s="340"/>
      <c r="E60" s="340"/>
      <c r="F60" s="340"/>
      <c r="G60" s="340"/>
      <c r="H60" s="340"/>
      <c r="I60" s="349"/>
      <c r="J60" s="349"/>
      <c r="K60" s="349"/>
      <c r="L60" s="349"/>
    </row>
    <row r="61" spans="2:12" ht="14.95" customHeight="1" x14ac:dyDescent="0.4">
      <c r="B61" s="340"/>
      <c r="C61" s="340"/>
      <c r="D61" s="340"/>
      <c r="E61" s="340"/>
      <c r="F61" s="340"/>
      <c r="G61" s="340"/>
      <c r="H61" s="340"/>
      <c r="I61" s="349"/>
      <c r="J61" s="349"/>
      <c r="K61" s="349"/>
      <c r="L61" s="349"/>
    </row>
    <row r="62" spans="2:12" ht="14.95" customHeight="1" x14ac:dyDescent="0.4">
      <c r="B62" s="340"/>
      <c r="C62" s="340"/>
      <c r="D62" s="340"/>
      <c r="E62" s="340"/>
      <c r="F62" s="340"/>
      <c r="G62" s="340"/>
      <c r="H62" s="340"/>
      <c r="I62" s="349"/>
      <c r="J62" s="349"/>
      <c r="K62" s="349"/>
      <c r="L62" s="349"/>
    </row>
    <row r="63" spans="2:12" ht="14.95" customHeight="1" x14ac:dyDescent="0.4">
      <c r="B63" s="340"/>
      <c r="C63" s="340"/>
      <c r="D63" s="340"/>
      <c r="E63" s="340"/>
      <c r="F63" s="340"/>
      <c r="G63" s="340"/>
      <c r="H63" s="340"/>
      <c r="I63" s="349"/>
      <c r="J63" s="349"/>
      <c r="K63" s="349"/>
      <c r="L63" s="349"/>
    </row>
    <row r="64" spans="2:12" ht="14.95" customHeight="1" x14ac:dyDescent="0.4">
      <c r="B64" s="340"/>
      <c r="C64" s="340"/>
      <c r="D64" s="340"/>
      <c r="E64" s="340"/>
      <c r="F64" s="340"/>
      <c r="G64" s="340"/>
      <c r="H64" s="340"/>
      <c r="I64" s="349"/>
      <c r="J64" s="349"/>
      <c r="K64" s="349"/>
      <c r="L64" s="349"/>
    </row>
    <row r="65" spans="2:12" ht="14.95" customHeight="1" x14ac:dyDescent="0.4">
      <c r="B65" s="340"/>
      <c r="C65" s="340"/>
      <c r="D65" s="340"/>
      <c r="E65" s="340"/>
      <c r="F65" s="340"/>
      <c r="G65" s="340"/>
      <c r="H65" s="340"/>
      <c r="I65" s="349"/>
      <c r="J65" s="349"/>
      <c r="K65" s="349"/>
      <c r="L65" s="349"/>
    </row>
    <row r="66" spans="2:12" ht="14.95" customHeight="1" x14ac:dyDescent="0.4">
      <c r="B66" s="340"/>
      <c r="C66" s="340"/>
      <c r="D66" s="340"/>
      <c r="E66" s="340"/>
      <c r="F66" s="340"/>
      <c r="G66" s="340"/>
      <c r="H66" s="340"/>
      <c r="I66" s="349"/>
      <c r="J66" s="349"/>
      <c r="K66" s="349"/>
      <c r="L66" s="349"/>
    </row>
    <row r="67" spans="2:12" ht="14.95" customHeight="1" x14ac:dyDescent="0.4">
      <c r="B67" s="340"/>
      <c r="C67" s="340"/>
      <c r="D67" s="340"/>
      <c r="E67" s="340"/>
      <c r="F67" s="340"/>
      <c r="G67" s="340"/>
      <c r="H67" s="340"/>
      <c r="I67" s="349"/>
      <c r="J67" s="349"/>
      <c r="K67" s="349"/>
      <c r="L67" s="349"/>
    </row>
    <row r="68" spans="2:12" ht="14.95" customHeight="1" x14ac:dyDescent="0.4">
      <c r="B68" s="340"/>
      <c r="C68" s="340"/>
      <c r="D68" s="340"/>
      <c r="E68" s="340"/>
      <c r="F68" s="340"/>
      <c r="G68" s="340"/>
      <c r="H68" s="340"/>
      <c r="I68" s="349"/>
      <c r="J68" s="349"/>
      <c r="K68" s="349"/>
      <c r="L68" s="349"/>
    </row>
    <row r="69" spans="2:12" ht="14.95" customHeight="1" x14ac:dyDescent="0.4">
      <c r="B69" s="340"/>
      <c r="C69" s="340"/>
      <c r="D69" s="340"/>
      <c r="E69" s="340"/>
      <c r="F69" s="340"/>
      <c r="G69" s="340"/>
      <c r="H69" s="340"/>
      <c r="I69" s="349"/>
      <c r="J69" s="349"/>
      <c r="K69" s="349"/>
      <c r="L69" s="349"/>
    </row>
    <row r="70" spans="2:12" ht="14.95" customHeight="1" x14ac:dyDescent="0.4">
      <c r="B70" s="340"/>
      <c r="C70" s="340"/>
      <c r="D70" s="340"/>
      <c r="E70" s="340"/>
      <c r="F70" s="340"/>
      <c r="G70" s="340"/>
      <c r="H70" s="340"/>
      <c r="I70" s="349"/>
      <c r="J70" s="349"/>
      <c r="K70" s="349"/>
      <c r="L70" s="349"/>
    </row>
    <row r="71" spans="2:12" ht="14.95" customHeight="1" x14ac:dyDescent="0.4">
      <c r="B71" s="340"/>
      <c r="C71" s="340"/>
      <c r="D71" s="340"/>
      <c r="E71" s="340"/>
      <c r="F71" s="340"/>
      <c r="G71" s="340"/>
      <c r="H71" s="340"/>
      <c r="I71" s="349"/>
      <c r="J71" s="349"/>
      <c r="K71" s="349"/>
      <c r="L71" s="349"/>
    </row>
    <row r="72" spans="2:12" ht="14.95" customHeight="1" x14ac:dyDescent="0.4">
      <c r="B72" s="340"/>
      <c r="C72" s="340"/>
      <c r="D72" s="340"/>
      <c r="E72" s="340"/>
      <c r="F72" s="340"/>
      <c r="G72" s="340"/>
      <c r="H72" s="340"/>
      <c r="I72" s="349"/>
      <c r="J72" s="349"/>
      <c r="K72" s="349"/>
      <c r="L72" s="349"/>
    </row>
    <row r="73" spans="2:12" ht="14.95" customHeight="1" x14ac:dyDescent="0.4">
      <c r="B73" s="340"/>
      <c r="C73" s="340"/>
      <c r="D73" s="340"/>
      <c r="E73" s="340"/>
      <c r="F73" s="340"/>
      <c r="G73" s="340"/>
      <c r="H73" s="340"/>
      <c r="I73" s="349"/>
      <c r="J73" s="349"/>
      <c r="K73" s="349"/>
      <c r="L73" s="349"/>
    </row>
    <row r="74" spans="2:12" ht="14.95" customHeight="1" x14ac:dyDescent="0.4">
      <c r="B74" s="340"/>
      <c r="C74" s="340"/>
      <c r="D74" s="340"/>
      <c r="E74" s="340"/>
      <c r="F74" s="340"/>
      <c r="G74" s="340"/>
      <c r="H74" s="340"/>
      <c r="I74" s="349"/>
      <c r="J74" s="349"/>
      <c r="K74" s="349"/>
      <c r="L74" s="349"/>
    </row>
    <row r="75" spans="2:12" ht="14.95" customHeight="1" x14ac:dyDescent="0.4">
      <c r="B75" s="340"/>
      <c r="C75" s="340"/>
      <c r="D75" s="340"/>
      <c r="E75" s="340"/>
      <c r="F75" s="340"/>
      <c r="G75" s="340"/>
      <c r="H75" s="340"/>
      <c r="I75" s="349"/>
      <c r="J75" s="349"/>
      <c r="K75" s="349"/>
      <c r="L75" s="349"/>
    </row>
    <row r="76" spans="2:12" ht="14.95" customHeight="1" x14ac:dyDescent="0.4">
      <c r="B76" s="340"/>
      <c r="C76" s="340"/>
      <c r="D76" s="340"/>
      <c r="E76" s="340"/>
      <c r="F76" s="340"/>
      <c r="G76" s="340"/>
      <c r="H76" s="340"/>
      <c r="I76" s="349"/>
      <c r="J76" s="349"/>
      <c r="K76" s="349"/>
      <c r="L76" s="349"/>
    </row>
    <row r="77" spans="2:12" ht="14.95" customHeight="1" x14ac:dyDescent="0.4">
      <c r="B77" s="340"/>
      <c r="C77" s="340"/>
      <c r="D77" s="340"/>
      <c r="E77" s="340"/>
      <c r="F77" s="340"/>
      <c r="G77" s="340"/>
      <c r="H77" s="340"/>
      <c r="I77" s="349"/>
      <c r="J77" s="349"/>
      <c r="K77" s="349"/>
      <c r="L77" s="349"/>
    </row>
    <row r="78" spans="2:12" ht="14.95" customHeight="1" x14ac:dyDescent="0.4">
      <c r="B78" s="340"/>
      <c r="C78" s="340"/>
      <c r="D78" s="340"/>
      <c r="E78" s="340"/>
      <c r="F78" s="340"/>
      <c r="G78" s="340"/>
      <c r="H78" s="340"/>
      <c r="I78" s="349"/>
      <c r="J78" s="349"/>
      <c r="K78" s="349"/>
      <c r="L78" s="349"/>
    </row>
    <row r="79" spans="2:12" ht="14.95" customHeight="1" x14ac:dyDescent="0.4">
      <c r="B79" s="340"/>
      <c r="C79" s="340"/>
      <c r="D79" s="340"/>
      <c r="E79" s="340"/>
      <c r="F79" s="340"/>
      <c r="G79" s="340"/>
      <c r="H79" s="340"/>
      <c r="I79" s="349"/>
      <c r="J79" s="349"/>
      <c r="K79" s="349"/>
      <c r="L79" s="349"/>
    </row>
    <row r="80" spans="2:12" ht="14.95" customHeight="1" x14ac:dyDescent="0.4">
      <c r="B80" s="340"/>
      <c r="C80" s="340"/>
      <c r="D80" s="340"/>
      <c r="E80" s="340"/>
      <c r="F80" s="340"/>
      <c r="G80" s="340"/>
      <c r="H80" s="340"/>
      <c r="I80" s="349"/>
      <c r="J80" s="349"/>
      <c r="K80" s="349"/>
      <c r="L80" s="349"/>
    </row>
    <row r="81" spans="2:12" ht="14.95" customHeight="1" x14ac:dyDescent="0.4">
      <c r="B81" s="340"/>
      <c r="C81" s="340"/>
      <c r="D81" s="340"/>
      <c r="E81" s="340"/>
      <c r="F81" s="340"/>
      <c r="G81" s="340"/>
      <c r="H81" s="340"/>
      <c r="I81" s="349"/>
      <c r="J81" s="349"/>
      <c r="K81" s="349"/>
      <c r="L81" s="349"/>
    </row>
    <row r="82" spans="2:12" ht="14.95" customHeight="1" x14ac:dyDescent="0.4">
      <c r="B82" s="340"/>
      <c r="C82" s="340"/>
      <c r="D82" s="340"/>
      <c r="E82" s="340"/>
      <c r="F82" s="340"/>
      <c r="G82" s="340"/>
      <c r="H82" s="340"/>
      <c r="I82" s="349"/>
      <c r="J82" s="349"/>
      <c r="K82" s="349"/>
      <c r="L82" s="349"/>
    </row>
    <row r="83" spans="2:12" ht="14.95" customHeight="1" x14ac:dyDescent="0.4">
      <c r="B83" s="340"/>
      <c r="C83" s="340"/>
      <c r="D83" s="340"/>
      <c r="E83" s="340"/>
      <c r="F83" s="340"/>
      <c r="G83" s="340"/>
      <c r="H83" s="340"/>
      <c r="I83" s="349"/>
      <c r="J83" s="349"/>
      <c r="K83" s="349"/>
      <c r="L83" s="349"/>
    </row>
    <row r="84" spans="2:12" ht="14.95" customHeight="1" x14ac:dyDescent="0.4">
      <c r="B84" s="340"/>
      <c r="C84" s="340"/>
      <c r="D84" s="340"/>
      <c r="E84" s="340"/>
      <c r="F84" s="340"/>
      <c r="G84" s="340"/>
      <c r="H84" s="340"/>
      <c r="I84" s="349"/>
      <c r="J84" s="349"/>
      <c r="K84" s="349"/>
      <c r="L84" s="349"/>
    </row>
    <row r="85" spans="2:12" ht="14.95" customHeight="1" x14ac:dyDescent="0.4">
      <c r="B85" s="340"/>
      <c r="C85" s="340"/>
      <c r="D85" s="340"/>
      <c r="E85" s="340"/>
      <c r="F85" s="340"/>
      <c r="G85" s="340"/>
      <c r="H85" s="340"/>
      <c r="I85" s="349"/>
      <c r="J85" s="349"/>
      <c r="K85" s="349"/>
      <c r="L85" s="349"/>
    </row>
    <row r="86" spans="2:12" ht="14.95" customHeight="1" x14ac:dyDescent="0.4">
      <c r="B86" s="340"/>
      <c r="C86" s="340"/>
      <c r="D86" s="340"/>
      <c r="E86" s="340"/>
      <c r="F86" s="340"/>
      <c r="G86" s="340"/>
      <c r="H86" s="340"/>
      <c r="I86" s="349"/>
      <c r="J86" s="349"/>
      <c r="K86" s="349"/>
      <c r="L86" s="349"/>
    </row>
    <row r="87" spans="2:12" ht="14.95" customHeight="1" x14ac:dyDescent="0.4">
      <c r="B87" s="340"/>
      <c r="C87" s="340"/>
      <c r="D87" s="340"/>
      <c r="E87" s="340"/>
      <c r="F87" s="340"/>
      <c r="G87" s="340"/>
      <c r="H87" s="340"/>
      <c r="I87" s="349"/>
      <c r="J87" s="349"/>
      <c r="K87" s="349"/>
      <c r="L87" s="349"/>
    </row>
    <row r="88" spans="2:12" ht="14.95" customHeight="1" x14ac:dyDescent="0.4">
      <c r="B88" s="340"/>
      <c r="C88" s="340"/>
      <c r="D88" s="340"/>
      <c r="E88" s="340"/>
      <c r="F88" s="340"/>
      <c r="G88" s="340"/>
      <c r="H88" s="340"/>
      <c r="I88" s="349"/>
      <c r="J88" s="349"/>
      <c r="K88" s="349"/>
      <c r="L88" s="349"/>
    </row>
    <row r="89" spans="2:12" ht="14.95" customHeight="1" x14ac:dyDescent="0.4">
      <c r="B89" s="340"/>
      <c r="C89" s="340"/>
      <c r="D89" s="340"/>
      <c r="E89" s="340"/>
      <c r="F89" s="340"/>
      <c r="G89" s="340"/>
      <c r="H89" s="340"/>
      <c r="I89" s="349"/>
      <c r="J89" s="349"/>
      <c r="K89" s="349"/>
      <c r="L89" s="349"/>
    </row>
    <row r="90" spans="2:12" ht="14.95" customHeight="1" x14ac:dyDescent="0.4">
      <c r="B90" s="340"/>
      <c r="C90" s="340"/>
      <c r="D90" s="340"/>
      <c r="E90" s="340"/>
      <c r="F90" s="340"/>
      <c r="G90" s="340"/>
      <c r="H90" s="340"/>
      <c r="I90" s="349"/>
      <c r="J90" s="349"/>
      <c r="K90" s="349"/>
      <c r="L90" s="349"/>
    </row>
    <row r="91" spans="2:12" ht="14.95" customHeight="1" x14ac:dyDescent="0.4">
      <c r="B91" s="340"/>
      <c r="C91" s="340"/>
      <c r="D91" s="340"/>
      <c r="E91" s="340"/>
      <c r="F91" s="340"/>
      <c r="G91" s="340"/>
      <c r="H91" s="340"/>
      <c r="I91" s="349"/>
      <c r="J91" s="349"/>
      <c r="K91" s="349"/>
      <c r="L91" s="349"/>
    </row>
    <row r="92" spans="2:12" ht="14.95" customHeight="1" x14ac:dyDescent="0.4">
      <c r="B92" s="340"/>
      <c r="C92" s="340"/>
      <c r="D92" s="340"/>
      <c r="E92" s="340"/>
      <c r="F92" s="340"/>
      <c r="G92" s="340"/>
      <c r="H92" s="340"/>
      <c r="I92" s="349"/>
      <c r="J92" s="349"/>
      <c r="K92" s="349"/>
      <c r="L92" s="349"/>
    </row>
    <row r="93" spans="2:12" ht="14.95" customHeight="1" x14ac:dyDescent="0.4">
      <c r="B93" s="340"/>
      <c r="C93" s="340"/>
      <c r="D93" s="340"/>
      <c r="E93" s="340"/>
      <c r="F93" s="340"/>
      <c r="G93" s="340"/>
      <c r="H93" s="340"/>
      <c r="I93" s="349"/>
      <c r="J93" s="349"/>
      <c r="K93" s="349"/>
      <c r="L93" s="349"/>
    </row>
    <row r="94" spans="2:12" ht="14.95" customHeight="1" x14ac:dyDescent="0.4">
      <c r="B94" s="340"/>
      <c r="C94" s="340"/>
      <c r="D94" s="340"/>
      <c r="E94" s="340"/>
      <c r="F94" s="340"/>
      <c r="G94" s="340"/>
      <c r="H94" s="340"/>
      <c r="I94" s="349"/>
      <c r="J94" s="349"/>
      <c r="K94" s="349"/>
      <c r="L94" s="349"/>
    </row>
    <row r="95" spans="2:12" ht="14.95" customHeight="1" x14ac:dyDescent="0.4">
      <c r="B95" s="340"/>
      <c r="C95" s="340"/>
      <c r="D95" s="340"/>
      <c r="E95" s="340"/>
      <c r="F95" s="340"/>
      <c r="G95" s="340"/>
      <c r="H95" s="340"/>
      <c r="I95" s="349"/>
      <c r="J95" s="349"/>
      <c r="K95" s="349"/>
      <c r="L95" s="349"/>
    </row>
    <row r="96" spans="2:12" ht="14.95" customHeight="1" x14ac:dyDescent="0.4">
      <c r="B96" s="340"/>
      <c r="C96" s="340"/>
      <c r="D96" s="340"/>
      <c r="E96" s="340"/>
      <c r="F96" s="340"/>
      <c r="G96" s="340"/>
      <c r="H96" s="340"/>
      <c r="I96" s="349"/>
      <c r="J96" s="349"/>
      <c r="K96" s="349"/>
      <c r="L96" s="349"/>
    </row>
    <row r="97" spans="2:12" ht="14.95" customHeight="1" x14ac:dyDescent="0.4">
      <c r="B97" s="340"/>
      <c r="C97" s="340"/>
      <c r="D97" s="340"/>
      <c r="E97" s="340"/>
      <c r="F97" s="340"/>
      <c r="G97" s="340"/>
      <c r="H97" s="340"/>
      <c r="I97" s="349"/>
      <c r="J97" s="349"/>
      <c r="K97" s="349"/>
      <c r="L97" s="349"/>
    </row>
    <row r="98" spans="2:12" ht="14.95" customHeight="1" x14ac:dyDescent="0.4">
      <c r="B98" s="340"/>
      <c r="C98" s="340"/>
      <c r="D98" s="340"/>
      <c r="E98" s="340"/>
      <c r="F98" s="340"/>
      <c r="G98" s="340"/>
      <c r="H98" s="340"/>
      <c r="I98" s="349"/>
      <c r="J98" s="349"/>
      <c r="K98" s="349"/>
      <c r="L98" s="349"/>
    </row>
    <row r="99" spans="2:12" ht="14.95" customHeight="1" x14ac:dyDescent="0.4">
      <c r="B99" s="340"/>
      <c r="C99" s="340"/>
      <c r="D99" s="340"/>
      <c r="E99" s="340"/>
      <c r="F99" s="340"/>
      <c r="G99" s="340"/>
      <c r="H99" s="340"/>
      <c r="I99" s="349"/>
      <c r="J99" s="349"/>
      <c r="K99" s="349"/>
      <c r="L99" s="349"/>
    </row>
    <row r="100" spans="2:12" ht="14.95" customHeight="1" x14ac:dyDescent="0.4">
      <c r="B100" s="340"/>
      <c r="C100" s="340"/>
      <c r="D100" s="340"/>
      <c r="E100" s="340"/>
      <c r="F100" s="340"/>
      <c r="G100" s="340"/>
      <c r="H100" s="340"/>
      <c r="I100" s="349"/>
      <c r="J100" s="349"/>
      <c r="K100" s="349"/>
      <c r="L100" s="349"/>
    </row>
    <row r="101" spans="2:12" ht="14.95" customHeight="1" x14ac:dyDescent="0.4">
      <c r="B101" s="340"/>
      <c r="C101" s="340"/>
      <c r="D101" s="340"/>
      <c r="E101" s="340"/>
      <c r="F101" s="340"/>
      <c r="G101" s="340"/>
      <c r="H101" s="340"/>
      <c r="I101" s="349"/>
      <c r="J101" s="349"/>
      <c r="K101" s="349"/>
      <c r="L101" s="349"/>
    </row>
    <row r="102" spans="2:12" ht="14.95" customHeight="1" x14ac:dyDescent="0.4">
      <c r="B102" s="340"/>
      <c r="C102" s="340"/>
      <c r="D102" s="340"/>
      <c r="E102" s="340"/>
      <c r="F102" s="340"/>
      <c r="G102" s="340"/>
      <c r="H102" s="340"/>
      <c r="I102" s="349"/>
      <c r="J102" s="349"/>
      <c r="K102" s="349"/>
      <c r="L102" s="349"/>
    </row>
    <row r="103" spans="2:12" ht="14.95" customHeight="1" x14ac:dyDescent="0.4">
      <c r="B103" s="340"/>
      <c r="C103" s="340"/>
      <c r="D103" s="340"/>
      <c r="E103" s="340"/>
      <c r="F103" s="340"/>
      <c r="G103" s="340"/>
      <c r="H103" s="340"/>
      <c r="I103" s="349"/>
      <c r="J103" s="349"/>
      <c r="K103" s="349"/>
      <c r="L103" s="349"/>
    </row>
    <row r="104" spans="2:12" ht="14.95" customHeight="1" x14ac:dyDescent="0.4">
      <c r="B104" s="340"/>
      <c r="C104" s="340"/>
      <c r="D104" s="340"/>
      <c r="E104" s="340"/>
      <c r="F104" s="340"/>
      <c r="G104" s="340"/>
      <c r="H104" s="340"/>
      <c r="I104" s="349"/>
      <c r="J104" s="349"/>
      <c r="K104" s="349"/>
      <c r="L104" s="349"/>
    </row>
    <row r="105" spans="2:12" ht="14.95" customHeight="1" x14ac:dyDescent="0.4">
      <c r="B105" s="340"/>
      <c r="C105" s="340"/>
      <c r="D105" s="340"/>
      <c r="E105" s="340"/>
      <c r="F105" s="340"/>
      <c r="G105" s="340"/>
      <c r="H105" s="340"/>
      <c r="I105" s="349"/>
      <c r="J105" s="349"/>
      <c r="K105" s="349"/>
      <c r="L105" s="349"/>
    </row>
    <row r="106" spans="2:12" ht="14.95" customHeight="1" x14ac:dyDescent="0.4">
      <c r="B106" s="340"/>
      <c r="C106" s="340"/>
      <c r="D106" s="340"/>
      <c r="E106" s="340"/>
      <c r="F106" s="340"/>
      <c r="G106" s="340"/>
      <c r="H106" s="340"/>
      <c r="I106" s="349"/>
      <c r="J106" s="349"/>
      <c r="K106" s="349"/>
      <c r="L106" s="349"/>
    </row>
    <row r="107" spans="2:12" ht="14.95" customHeight="1" x14ac:dyDescent="0.4">
      <c r="B107" s="340"/>
      <c r="C107" s="340"/>
      <c r="D107" s="340"/>
      <c r="E107" s="340"/>
      <c r="F107" s="340"/>
      <c r="G107" s="340"/>
      <c r="H107" s="340"/>
      <c r="I107" s="349"/>
      <c r="J107" s="349"/>
      <c r="K107" s="349"/>
      <c r="L107" s="349"/>
    </row>
    <row r="108" spans="2:12" ht="14.95" customHeight="1" x14ac:dyDescent="0.4">
      <c r="B108" s="340"/>
      <c r="C108" s="340"/>
      <c r="D108" s="340"/>
      <c r="E108" s="340"/>
      <c r="F108" s="340"/>
      <c r="G108" s="340"/>
      <c r="H108" s="340"/>
      <c r="I108" s="349"/>
      <c r="J108" s="349"/>
      <c r="K108" s="349"/>
      <c r="L108" s="349"/>
    </row>
    <row r="109" spans="2:12" ht="14.95" customHeight="1" x14ac:dyDescent="0.4">
      <c r="B109" s="340"/>
      <c r="C109" s="340"/>
      <c r="D109" s="340"/>
      <c r="E109" s="340"/>
      <c r="F109" s="340"/>
      <c r="G109" s="340"/>
      <c r="H109" s="340"/>
      <c r="I109" s="349"/>
      <c r="J109" s="349"/>
      <c r="K109" s="349"/>
      <c r="L109" s="349"/>
    </row>
    <row r="110" spans="2:12" ht="14.95" customHeight="1" x14ac:dyDescent="0.4">
      <c r="B110" s="340"/>
      <c r="C110" s="340"/>
      <c r="D110" s="340"/>
      <c r="E110" s="340"/>
      <c r="F110" s="340"/>
      <c r="G110" s="340"/>
      <c r="H110" s="340"/>
      <c r="I110" s="349"/>
      <c r="J110" s="349"/>
      <c r="K110" s="349"/>
      <c r="L110" s="349"/>
    </row>
    <row r="111" spans="2:12" ht="14.95" customHeight="1" x14ac:dyDescent="0.4">
      <c r="B111" s="340"/>
      <c r="C111" s="340"/>
      <c r="D111" s="340"/>
      <c r="E111" s="340"/>
      <c r="F111" s="340"/>
      <c r="G111" s="340"/>
      <c r="H111" s="340"/>
      <c r="I111" s="349"/>
      <c r="J111" s="349"/>
      <c r="K111" s="349"/>
      <c r="L111" s="349"/>
    </row>
    <row r="112" spans="2:12" ht="14.95" customHeight="1" x14ac:dyDescent="0.4">
      <c r="B112" s="340"/>
      <c r="C112" s="340"/>
      <c r="D112" s="340"/>
      <c r="E112" s="340"/>
      <c r="F112" s="340"/>
      <c r="G112" s="340"/>
      <c r="H112" s="340"/>
      <c r="I112" s="349"/>
      <c r="J112" s="349"/>
      <c r="K112" s="349"/>
      <c r="L112" s="349"/>
    </row>
    <row r="113" spans="2:12" ht="14.95" customHeight="1" x14ac:dyDescent="0.4">
      <c r="B113" s="340"/>
      <c r="C113" s="340"/>
      <c r="D113" s="340"/>
      <c r="E113" s="340"/>
      <c r="F113" s="340"/>
      <c r="G113" s="340"/>
      <c r="H113" s="340"/>
      <c r="I113" s="349"/>
      <c r="J113" s="349"/>
      <c r="K113" s="349"/>
      <c r="L113" s="349"/>
    </row>
    <row r="114" spans="2:12" ht="14.95" customHeight="1" x14ac:dyDescent="0.4">
      <c r="B114" s="340"/>
      <c r="C114" s="340"/>
      <c r="D114" s="340"/>
      <c r="E114" s="340"/>
      <c r="F114" s="340"/>
      <c r="G114" s="340"/>
      <c r="H114" s="340"/>
      <c r="I114" s="349"/>
      <c r="J114" s="349"/>
      <c r="K114" s="349"/>
      <c r="L114" s="349"/>
    </row>
    <row r="115" spans="2:12" ht="14.95" customHeight="1" x14ac:dyDescent="0.4">
      <c r="B115" s="340"/>
      <c r="C115" s="340"/>
      <c r="D115" s="340"/>
      <c r="E115" s="340"/>
      <c r="F115" s="340"/>
      <c r="G115" s="340"/>
      <c r="H115" s="340"/>
      <c r="I115" s="349"/>
      <c r="J115" s="349"/>
      <c r="K115" s="349"/>
      <c r="L115" s="349"/>
    </row>
    <row r="116" spans="2:12" ht="14.95" customHeight="1" x14ac:dyDescent="0.4">
      <c r="B116" s="340"/>
      <c r="C116" s="340"/>
      <c r="D116" s="340"/>
      <c r="E116" s="340"/>
      <c r="F116" s="340"/>
      <c r="G116" s="340"/>
      <c r="H116" s="340"/>
      <c r="I116" s="349"/>
      <c r="J116" s="349"/>
      <c r="K116" s="349"/>
      <c r="L116" s="349"/>
    </row>
    <row r="117" spans="2:12" ht="14.95" customHeight="1" x14ac:dyDescent="0.4">
      <c r="B117" s="340"/>
      <c r="C117" s="340"/>
      <c r="D117" s="340"/>
      <c r="E117" s="340"/>
      <c r="F117" s="340"/>
      <c r="G117" s="340"/>
      <c r="H117" s="340"/>
      <c r="I117" s="349"/>
      <c r="J117" s="349"/>
      <c r="K117" s="349"/>
      <c r="L117" s="349"/>
    </row>
    <row r="118" spans="2:12" ht="14.95" customHeight="1" x14ac:dyDescent="0.4">
      <c r="B118" s="340"/>
      <c r="C118" s="340"/>
      <c r="D118" s="340"/>
      <c r="E118" s="340"/>
      <c r="F118" s="340"/>
      <c r="G118" s="340"/>
      <c r="H118" s="340"/>
      <c r="I118" s="349"/>
      <c r="J118" s="349"/>
      <c r="K118" s="349"/>
      <c r="L118" s="349"/>
    </row>
    <row r="119" spans="2:12" ht="14.95" customHeight="1" x14ac:dyDescent="0.4">
      <c r="B119" s="340"/>
      <c r="C119" s="340"/>
      <c r="D119" s="340"/>
      <c r="E119" s="340"/>
      <c r="F119" s="340"/>
      <c r="G119" s="340"/>
      <c r="H119" s="340"/>
      <c r="I119" s="349"/>
      <c r="J119" s="349"/>
      <c r="K119" s="349"/>
      <c r="L119" s="349"/>
    </row>
    <row r="120" spans="2:12" ht="14.95" customHeight="1" x14ac:dyDescent="0.4">
      <c r="B120" s="340"/>
      <c r="C120" s="340"/>
      <c r="D120" s="340"/>
      <c r="E120" s="340"/>
      <c r="F120" s="340"/>
      <c r="G120" s="340"/>
      <c r="H120" s="340"/>
      <c r="I120" s="349"/>
      <c r="J120" s="349"/>
      <c r="K120" s="349"/>
      <c r="L120" s="349"/>
    </row>
    <row r="121" spans="2:12" ht="14.95" customHeight="1" x14ac:dyDescent="0.4">
      <c r="B121" s="340"/>
      <c r="C121" s="340"/>
      <c r="D121" s="340"/>
      <c r="E121" s="340"/>
      <c r="F121" s="340"/>
      <c r="G121" s="340"/>
      <c r="H121" s="340"/>
      <c r="I121" s="349"/>
      <c r="J121" s="349"/>
      <c r="K121" s="349"/>
      <c r="L121" s="349"/>
    </row>
    <row r="122" spans="2:12" ht="14.95" customHeight="1" x14ac:dyDescent="0.4">
      <c r="B122" s="340"/>
      <c r="C122" s="340"/>
      <c r="D122" s="340"/>
      <c r="E122" s="340"/>
      <c r="F122" s="340"/>
      <c r="G122" s="340"/>
      <c r="H122" s="340"/>
      <c r="I122" s="349"/>
      <c r="J122" s="349"/>
      <c r="K122" s="349"/>
      <c r="L122" s="349"/>
    </row>
    <row r="123" spans="2:12" ht="14.95" customHeight="1" x14ac:dyDescent="0.4">
      <c r="B123" s="340"/>
      <c r="C123" s="340"/>
      <c r="D123" s="340"/>
      <c r="E123" s="340"/>
      <c r="F123" s="340"/>
      <c r="G123" s="340"/>
      <c r="H123" s="340"/>
      <c r="I123" s="349"/>
      <c r="J123" s="349"/>
      <c r="K123" s="349"/>
      <c r="L123" s="349"/>
    </row>
    <row r="124" spans="2:12" ht="14.95" customHeight="1" x14ac:dyDescent="0.4">
      <c r="B124" s="340"/>
      <c r="C124" s="340"/>
      <c r="D124" s="340"/>
      <c r="E124" s="340"/>
      <c r="F124" s="340"/>
      <c r="G124" s="340"/>
      <c r="H124" s="340"/>
      <c r="I124" s="349"/>
      <c r="J124" s="349"/>
      <c r="K124" s="349"/>
      <c r="L124" s="349"/>
    </row>
    <row r="125" spans="2:12" ht="14.95" customHeight="1" x14ac:dyDescent="0.4">
      <c r="B125" s="340"/>
      <c r="C125" s="340"/>
      <c r="D125" s="340"/>
      <c r="E125" s="340"/>
      <c r="F125" s="340"/>
      <c r="G125" s="340"/>
      <c r="H125" s="340"/>
      <c r="I125" s="349"/>
      <c r="J125" s="349"/>
      <c r="K125" s="349"/>
      <c r="L125" s="349"/>
    </row>
    <row r="126" spans="2:12" ht="14.95" customHeight="1" x14ac:dyDescent="0.4">
      <c r="B126" s="340"/>
      <c r="C126" s="340"/>
      <c r="D126" s="340"/>
      <c r="E126" s="340"/>
      <c r="F126" s="340"/>
      <c r="G126" s="340"/>
      <c r="H126" s="340"/>
      <c r="I126" s="349"/>
      <c r="J126" s="349"/>
      <c r="K126" s="349"/>
      <c r="L126" s="349"/>
    </row>
    <row r="127" spans="2:12" ht="14.95" customHeight="1" x14ac:dyDescent="0.4">
      <c r="B127" s="340"/>
      <c r="C127" s="340"/>
      <c r="D127" s="340"/>
      <c r="E127" s="340"/>
      <c r="F127" s="340"/>
      <c r="G127" s="340"/>
      <c r="H127" s="340"/>
      <c r="I127" s="349"/>
      <c r="J127" s="349"/>
      <c r="K127" s="349"/>
      <c r="L127" s="349"/>
    </row>
    <row r="128" spans="2:12" ht="14.95" customHeight="1" x14ac:dyDescent="0.4">
      <c r="B128" s="340"/>
      <c r="C128" s="340"/>
      <c r="D128" s="340"/>
      <c r="E128" s="340"/>
      <c r="F128" s="340"/>
      <c r="G128" s="340"/>
      <c r="H128" s="340"/>
      <c r="I128" s="349"/>
      <c r="J128" s="349"/>
      <c r="K128" s="349"/>
      <c r="L128" s="349"/>
    </row>
    <row r="129" spans="2:12" ht="14.95" customHeight="1" x14ac:dyDescent="0.4">
      <c r="B129" s="340"/>
      <c r="C129" s="340"/>
      <c r="D129" s="340"/>
      <c r="E129" s="340"/>
      <c r="F129" s="340"/>
      <c r="G129" s="340"/>
      <c r="H129" s="340"/>
      <c r="I129" s="349"/>
      <c r="J129" s="349"/>
      <c r="K129" s="349"/>
      <c r="L129" s="349"/>
    </row>
    <row r="130" spans="2:12" ht="14.95" customHeight="1" x14ac:dyDescent="0.4">
      <c r="B130" s="340"/>
      <c r="C130" s="340"/>
      <c r="D130" s="340"/>
      <c r="E130" s="340"/>
      <c r="F130" s="340"/>
      <c r="G130" s="340"/>
      <c r="H130" s="340"/>
      <c r="I130" s="349"/>
      <c r="J130" s="349"/>
      <c r="K130" s="349"/>
      <c r="L130" s="349"/>
    </row>
    <row r="131" spans="2:12" ht="14.95" customHeight="1" x14ac:dyDescent="0.4">
      <c r="B131" s="340"/>
      <c r="C131" s="340"/>
      <c r="D131" s="340"/>
      <c r="E131" s="340"/>
      <c r="F131" s="340"/>
      <c r="G131" s="340"/>
      <c r="H131" s="340"/>
      <c r="I131" s="349"/>
      <c r="J131" s="349"/>
      <c r="K131" s="349"/>
      <c r="L131" s="349"/>
    </row>
    <row r="132" spans="2:12" ht="14.95" customHeight="1" x14ac:dyDescent="0.4">
      <c r="B132" s="340"/>
      <c r="C132" s="340"/>
      <c r="D132" s="340"/>
      <c r="E132" s="340"/>
      <c r="F132" s="340"/>
      <c r="G132" s="340"/>
      <c r="H132" s="340"/>
      <c r="I132" s="349"/>
      <c r="J132" s="349"/>
      <c r="K132" s="349"/>
      <c r="L132" s="349"/>
    </row>
    <row r="133" spans="2:12" ht="14.95" customHeight="1" x14ac:dyDescent="0.4">
      <c r="B133" s="340"/>
      <c r="C133" s="340"/>
      <c r="D133" s="340"/>
      <c r="E133" s="340"/>
      <c r="F133" s="340"/>
      <c r="G133" s="340"/>
      <c r="H133" s="340"/>
      <c r="I133" s="349"/>
      <c r="J133" s="349"/>
      <c r="K133" s="349"/>
      <c r="L133" s="349"/>
    </row>
    <row r="134" spans="2:12" ht="14.95" customHeight="1" x14ac:dyDescent="0.4">
      <c r="B134" s="340"/>
      <c r="C134" s="340"/>
      <c r="D134" s="340"/>
      <c r="E134" s="340"/>
      <c r="F134" s="340"/>
      <c r="G134" s="340"/>
      <c r="H134" s="340"/>
      <c r="I134" s="349"/>
      <c r="J134" s="349"/>
      <c r="K134" s="349"/>
      <c r="L134" s="349"/>
    </row>
    <row r="135" spans="2:12" ht="14.95" customHeight="1" x14ac:dyDescent="0.4">
      <c r="B135" s="340"/>
      <c r="C135" s="340"/>
      <c r="D135" s="340"/>
      <c r="E135" s="340"/>
      <c r="F135" s="340"/>
      <c r="G135" s="340"/>
      <c r="H135" s="340"/>
      <c r="I135" s="349"/>
      <c r="J135" s="349"/>
      <c r="K135" s="349"/>
      <c r="L135" s="349"/>
    </row>
    <row r="136" spans="2:12" ht="14.95" customHeight="1" x14ac:dyDescent="0.4">
      <c r="B136" s="340"/>
      <c r="C136" s="340"/>
      <c r="D136" s="340"/>
      <c r="E136" s="340"/>
      <c r="F136" s="340"/>
      <c r="G136" s="340"/>
      <c r="H136" s="340"/>
      <c r="I136" s="349"/>
      <c r="J136" s="349"/>
      <c r="K136" s="349"/>
      <c r="L136" s="349"/>
    </row>
    <row r="137" spans="2:12" ht="14.95" customHeight="1" x14ac:dyDescent="0.4">
      <c r="B137" s="340"/>
      <c r="C137" s="340"/>
      <c r="D137" s="340"/>
      <c r="E137" s="340"/>
      <c r="F137" s="340"/>
      <c r="G137" s="340"/>
      <c r="H137" s="340"/>
      <c r="I137" s="349"/>
      <c r="J137" s="349"/>
      <c r="K137" s="349"/>
      <c r="L137" s="349"/>
    </row>
    <row r="138" spans="2:12" ht="14.95" customHeight="1" x14ac:dyDescent="0.4">
      <c r="B138" s="340"/>
      <c r="C138" s="340"/>
      <c r="D138" s="340"/>
      <c r="E138" s="340"/>
      <c r="F138" s="340"/>
      <c r="G138" s="340"/>
      <c r="H138" s="340"/>
      <c r="I138" s="349"/>
      <c r="J138" s="349"/>
      <c r="K138" s="349"/>
      <c r="L138" s="349"/>
    </row>
    <row r="139" spans="2:12" ht="14.95" customHeight="1" x14ac:dyDescent="0.4">
      <c r="B139" s="340"/>
      <c r="C139" s="340"/>
      <c r="D139" s="340"/>
      <c r="E139" s="340"/>
      <c r="F139" s="340"/>
      <c r="G139" s="340"/>
      <c r="H139" s="340"/>
      <c r="I139" s="349"/>
      <c r="J139" s="349"/>
      <c r="K139" s="349"/>
      <c r="L139" s="349"/>
    </row>
    <row r="140" spans="2:12" ht="14.95" customHeight="1" x14ac:dyDescent="0.4">
      <c r="B140" s="340"/>
      <c r="C140" s="340"/>
      <c r="D140" s="340"/>
      <c r="E140" s="340"/>
      <c r="F140" s="340"/>
      <c r="G140" s="340"/>
      <c r="H140" s="340"/>
      <c r="I140" s="349"/>
      <c r="J140" s="349"/>
      <c r="K140" s="349"/>
      <c r="L140" s="349"/>
    </row>
    <row r="141" spans="2:12" ht="14.95" customHeight="1" x14ac:dyDescent="0.4">
      <c r="B141" s="340"/>
      <c r="C141" s="340"/>
      <c r="D141" s="340"/>
      <c r="E141" s="340"/>
      <c r="F141" s="340"/>
      <c r="G141" s="340"/>
      <c r="H141" s="340"/>
      <c r="I141" s="349"/>
      <c r="J141" s="349"/>
      <c r="K141" s="349"/>
      <c r="L141" s="349"/>
    </row>
    <row r="142" spans="2:12" ht="14.95" customHeight="1" x14ac:dyDescent="0.4">
      <c r="B142" s="340"/>
      <c r="C142" s="340"/>
      <c r="D142" s="340"/>
      <c r="E142" s="340"/>
      <c r="F142" s="340"/>
      <c r="G142" s="340"/>
      <c r="H142" s="340"/>
      <c r="I142" s="349"/>
      <c r="J142" s="349"/>
      <c r="K142" s="349"/>
      <c r="L142" s="349"/>
    </row>
    <row r="143" spans="2:12" ht="14.95" customHeight="1" x14ac:dyDescent="0.4">
      <c r="B143" s="340"/>
      <c r="C143" s="340"/>
      <c r="D143" s="340"/>
      <c r="E143" s="340"/>
      <c r="F143" s="340"/>
      <c r="G143" s="340"/>
      <c r="H143" s="340"/>
      <c r="I143" s="349"/>
      <c r="J143" s="349"/>
      <c r="K143" s="349"/>
      <c r="L143" s="349"/>
    </row>
    <row r="144" spans="2:12" ht="14.95" customHeight="1" x14ac:dyDescent="0.4">
      <c r="B144" s="340"/>
      <c r="C144" s="340"/>
      <c r="D144" s="340"/>
      <c r="E144" s="340"/>
      <c r="F144" s="340"/>
      <c r="G144" s="340"/>
      <c r="H144" s="340"/>
      <c r="I144" s="349"/>
      <c r="J144" s="349"/>
      <c r="K144" s="349"/>
      <c r="L144" s="349"/>
    </row>
    <row r="145" spans="2:12" ht="14.95" customHeight="1" x14ac:dyDescent="0.4">
      <c r="B145" s="340"/>
      <c r="C145" s="340"/>
      <c r="D145" s="340"/>
      <c r="E145" s="340"/>
      <c r="F145" s="340"/>
      <c r="G145" s="340"/>
      <c r="H145" s="340"/>
      <c r="I145" s="349"/>
      <c r="J145" s="349"/>
      <c r="K145" s="349"/>
      <c r="L145" s="349"/>
    </row>
    <row r="146" spans="2:12" ht="14.95" customHeight="1" x14ac:dyDescent="0.4">
      <c r="B146" s="340"/>
      <c r="C146" s="340"/>
      <c r="D146" s="340"/>
      <c r="E146" s="340"/>
      <c r="F146" s="340"/>
      <c r="G146" s="340"/>
      <c r="H146" s="340"/>
      <c r="I146" s="349"/>
      <c r="J146" s="349"/>
      <c r="K146" s="349"/>
      <c r="L146" s="349"/>
    </row>
    <row r="147" spans="2:12" ht="14.95" customHeight="1" x14ac:dyDescent="0.4">
      <c r="B147" s="340"/>
      <c r="C147" s="340"/>
      <c r="D147" s="340"/>
      <c r="E147" s="340"/>
      <c r="F147" s="340"/>
      <c r="G147" s="340"/>
      <c r="H147" s="340"/>
      <c r="I147" s="349"/>
      <c r="J147" s="349"/>
      <c r="K147" s="349"/>
      <c r="L147" s="349"/>
    </row>
    <row r="148" spans="2:12" ht="14.95" customHeight="1" x14ac:dyDescent="0.4">
      <c r="B148" s="340"/>
      <c r="C148" s="340"/>
      <c r="D148" s="340"/>
      <c r="E148" s="340"/>
      <c r="F148" s="340"/>
      <c r="G148" s="340"/>
      <c r="H148" s="340"/>
      <c r="I148" s="349"/>
      <c r="J148" s="349"/>
      <c r="K148" s="349"/>
      <c r="L148" s="349"/>
    </row>
    <row r="149" spans="2:12" ht="14.95" customHeight="1" x14ac:dyDescent="0.4">
      <c r="B149" s="340"/>
      <c r="C149" s="340"/>
      <c r="D149" s="340"/>
      <c r="E149" s="340"/>
      <c r="F149" s="340"/>
      <c r="G149" s="340"/>
      <c r="H149" s="340"/>
      <c r="I149" s="349"/>
      <c r="J149" s="349"/>
      <c r="K149" s="349"/>
      <c r="L149" s="349"/>
    </row>
    <row r="150" spans="2:12" ht="14.95" customHeight="1" x14ac:dyDescent="0.4">
      <c r="B150" s="340"/>
      <c r="C150" s="340"/>
      <c r="D150" s="340"/>
      <c r="E150" s="340"/>
      <c r="F150" s="340"/>
      <c r="G150" s="340"/>
      <c r="H150" s="340"/>
      <c r="I150" s="349"/>
      <c r="J150" s="349"/>
      <c r="K150" s="349"/>
      <c r="L150" s="349"/>
    </row>
    <row r="151" spans="2:12" ht="14.95" customHeight="1" x14ac:dyDescent="0.4">
      <c r="B151" s="340"/>
      <c r="C151" s="340"/>
      <c r="D151" s="340"/>
      <c r="E151" s="340"/>
      <c r="F151" s="340"/>
      <c r="G151" s="340"/>
      <c r="H151" s="340"/>
      <c r="I151" s="349"/>
      <c r="J151" s="349"/>
      <c r="K151" s="349"/>
      <c r="L151" s="349"/>
    </row>
    <row r="152" spans="2:12" ht="14.95" customHeight="1" x14ac:dyDescent="0.4">
      <c r="B152" s="340"/>
      <c r="C152" s="340"/>
      <c r="D152" s="340"/>
      <c r="E152" s="340"/>
      <c r="F152" s="340"/>
      <c r="G152" s="340"/>
      <c r="H152" s="340"/>
      <c r="I152" s="349"/>
      <c r="J152" s="349"/>
      <c r="K152" s="349"/>
      <c r="L152" s="349"/>
    </row>
    <row r="153" spans="2:12" ht="14.95" customHeight="1" x14ac:dyDescent="0.4">
      <c r="B153" s="340"/>
      <c r="C153" s="340"/>
      <c r="D153" s="340"/>
      <c r="E153" s="340"/>
      <c r="F153" s="340"/>
      <c r="G153" s="340"/>
      <c r="H153" s="340"/>
      <c r="I153" s="349"/>
      <c r="J153" s="349"/>
      <c r="K153" s="349"/>
      <c r="L153" s="349"/>
    </row>
    <row r="154" spans="2:12" ht="14.95" customHeight="1" x14ac:dyDescent="0.4">
      <c r="B154" s="340"/>
      <c r="C154" s="340"/>
      <c r="D154" s="340"/>
      <c r="E154" s="340"/>
      <c r="F154" s="340"/>
      <c r="G154" s="340"/>
      <c r="H154" s="340"/>
      <c r="I154" s="349"/>
      <c r="J154" s="349"/>
      <c r="K154" s="349"/>
      <c r="L154" s="349"/>
    </row>
    <row r="155" spans="2:12" ht="14.95" customHeight="1" x14ac:dyDescent="0.4">
      <c r="B155" s="340"/>
      <c r="C155" s="340"/>
      <c r="D155" s="340"/>
      <c r="E155" s="340"/>
      <c r="F155" s="340"/>
      <c r="G155" s="340"/>
      <c r="H155" s="340"/>
      <c r="I155" s="349"/>
      <c r="J155" s="349"/>
      <c r="K155" s="349"/>
      <c r="L155" s="349"/>
    </row>
    <row r="156" spans="2:12" ht="14.95" customHeight="1" x14ac:dyDescent="0.4">
      <c r="B156" s="340"/>
      <c r="C156" s="340"/>
      <c r="D156" s="340"/>
      <c r="E156" s="340"/>
      <c r="F156" s="340"/>
      <c r="G156" s="340"/>
      <c r="H156" s="340"/>
      <c r="I156" s="349"/>
      <c r="J156" s="349"/>
      <c r="K156" s="349"/>
      <c r="L156" s="349"/>
    </row>
    <row r="157" spans="2:12" ht="14.95" customHeight="1" x14ac:dyDescent="0.4">
      <c r="B157" s="340"/>
      <c r="C157" s="340"/>
      <c r="D157" s="340"/>
      <c r="E157" s="340"/>
      <c r="F157" s="340"/>
      <c r="G157" s="340"/>
      <c r="H157" s="340"/>
      <c r="I157" s="349"/>
      <c r="J157" s="349"/>
      <c r="K157" s="349"/>
      <c r="L157" s="349"/>
    </row>
    <row r="158" spans="2:12" ht="14.95" customHeight="1" x14ac:dyDescent="0.4">
      <c r="B158" s="340"/>
      <c r="C158" s="340"/>
      <c r="D158" s="340"/>
      <c r="E158" s="340"/>
      <c r="F158" s="340"/>
      <c r="G158" s="340"/>
      <c r="H158" s="340"/>
      <c r="I158" s="349"/>
      <c r="J158" s="349"/>
      <c r="K158" s="349"/>
      <c r="L158" s="349"/>
    </row>
    <row r="159" spans="2:12" ht="14.95" customHeight="1" x14ac:dyDescent="0.4">
      <c r="B159" s="340"/>
      <c r="C159" s="340"/>
      <c r="D159" s="340"/>
      <c r="E159" s="340"/>
      <c r="F159" s="340"/>
      <c r="G159" s="340"/>
      <c r="H159" s="340"/>
      <c r="I159" s="349"/>
      <c r="J159" s="349"/>
      <c r="K159" s="349"/>
      <c r="L159" s="349"/>
    </row>
    <row r="160" spans="2:12" ht="14.95" customHeight="1" x14ac:dyDescent="0.4">
      <c r="B160" s="340"/>
      <c r="C160" s="340"/>
      <c r="D160" s="340"/>
      <c r="E160" s="340"/>
      <c r="F160" s="340"/>
      <c r="G160" s="340"/>
      <c r="H160" s="340"/>
      <c r="I160" s="349"/>
      <c r="J160" s="349"/>
      <c r="K160" s="349"/>
      <c r="L160" s="349"/>
    </row>
    <row r="161" spans="2:12" ht="14.95" customHeight="1" x14ac:dyDescent="0.4">
      <c r="B161" s="340"/>
      <c r="C161" s="340"/>
      <c r="D161" s="340"/>
      <c r="E161" s="340"/>
      <c r="F161" s="340"/>
      <c r="G161" s="340"/>
      <c r="H161" s="340"/>
      <c r="I161" s="349"/>
      <c r="J161" s="349"/>
      <c r="K161" s="349"/>
      <c r="L161" s="349"/>
    </row>
    <row r="162" spans="2:12" ht="14.95" customHeight="1" x14ac:dyDescent="0.4">
      <c r="B162" s="340"/>
      <c r="C162" s="340"/>
      <c r="D162" s="340"/>
      <c r="E162" s="340"/>
      <c r="F162" s="340"/>
      <c r="G162" s="340"/>
      <c r="H162" s="340"/>
      <c r="I162" s="349"/>
      <c r="J162" s="349"/>
      <c r="K162" s="349"/>
      <c r="L162" s="349"/>
    </row>
    <row r="163" spans="2:12" ht="14.95" customHeight="1" x14ac:dyDescent="0.4">
      <c r="B163" s="340"/>
      <c r="C163" s="340"/>
      <c r="D163" s="340"/>
      <c r="E163" s="340"/>
      <c r="F163" s="340"/>
      <c r="G163" s="340"/>
      <c r="H163" s="340"/>
      <c r="I163" s="349"/>
      <c r="J163" s="349"/>
      <c r="K163" s="349"/>
      <c r="L163" s="349"/>
    </row>
    <row r="164" spans="2:12" ht="14.95" customHeight="1" x14ac:dyDescent="0.4">
      <c r="B164" s="340"/>
      <c r="C164" s="340"/>
      <c r="D164" s="340"/>
      <c r="E164" s="340"/>
      <c r="F164" s="340"/>
      <c r="G164" s="340"/>
      <c r="H164" s="340"/>
      <c r="I164" s="349"/>
      <c r="J164" s="349"/>
      <c r="K164" s="349"/>
      <c r="L164" s="349"/>
    </row>
    <row r="165" spans="2:12" ht="14.95" customHeight="1" x14ac:dyDescent="0.4">
      <c r="B165" s="340"/>
      <c r="C165" s="340"/>
      <c r="D165" s="340"/>
      <c r="E165" s="340"/>
      <c r="F165" s="340"/>
      <c r="G165" s="340"/>
      <c r="H165" s="340"/>
      <c r="I165" s="349"/>
      <c r="J165" s="349"/>
      <c r="K165" s="349"/>
      <c r="L165" s="349"/>
    </row>
    <row r="166" spans="2:12" ht="14.95" customHeight="1" x14ac:dyDescent="0.4">
      <c r="B166" s="340"/>
      <c r="C166" s="340"/>
      <c r="D166" s="340"/>
      <c r="E166" s="340"/>
      <c r="F166" s="340"/>
      <c r="G166" s="340"/>
      <c r="H166" s="340"/>
      <c r="I166" s="349"/>
      <c r="J166" s="349"/>
      <c r="K166" s="349"/>
      <c r="L166" s="349"/>
    </row>
    <row r="167" spans="2:12" ht="14.95" customHeight="1" x14ac:dyDescent="0.4">
      <c r="B167" s="340"/>
      <c r="C167" s="340"/>
      <c r="D167" s="340"/>
      <c r="E167" s="340"/>
      <c r="F167" s="340"/>
      <c r="G167" s="340"/>
      <c r="H167" s="340"/>
      <c r="I167" s="349"/>
      <c r="J167" s="349"/>
      <c r="K167" s="349"/>
      <c r="L167" s="349"/>
    </row>
    <row r="168" spans="2:12" ht="14.95" customHeight="1" x14ac:dyDescent="0.4">
      <c r="B168" s="340"/>
      <c r="C168" s="340"/>
      <c r="D168" s="340"/>
      <c r="E168" s="340"/>
      <c r="F168" s="340"/>
      <c r="G168" s="340"/>
      <c r="H168" s="340"/>
      <c r="I168" s="349"/>
      <c r="J168" s="349"/>
      <c r="K168" s="349"/>
      <c r="L168" s="349"/>
    </row>
    <row r="169" spans="2:12" ht="14.95" customHeight="1" x14ac:dyDescent="0.4">
      <c r="B169" s="340"/>
      <c r="C169" s="340"/>
      <c r="D169" s="340"/>
      <c r="E169" s="340"/>
      <c r="F169" s="340"/>
      <c r="G169" s="340"/>
      <c r="H169" s="340"/>
      <c r="I169" s="349"/>
      <c r="J169" s="349"/>
      <c r="K169" s="349"/>
      <c r="L169" s="349"/>
    </row>
    <row r="170" spans="2:12" ht="14.95" customHeight="1" x14ac:dyDescent="0.4">
      <c r="B170" s="340"/>
      <c r="C170" s="340"/>
      <c r="D170" s="340"/>
      <c r="E170" s="340"/>
      <c r="F170" s="340"/>
      <c r="G170" s="340"/>
      <c r="H170" s="340"/>
      <c r="I170" s="349"/>
      <c r="J170" s="349"/>
      <c r="K170" s="349"/>
      <c r="L170" s="349"/>
    </row>
    <row r="171" spans="2:12" ht="14.95" customHeight="1" x14ac:dyDescent="0.4">
      <c r="B171" s="340"/>
      <c r="C171" s="340"/>
      <c r="D171" s="340"/>
      <c r="E171" s="340"/>
      <c r="F171" s="340"/>
      <c r="G171" s="340"/>
      <c r="H171" s="340"/>
      <c r="I171" s="349"/>
      <c r="J171" s="349"/>
      <c r="K171" s="349"/>
      <c r="L171" s="349"/>
    </row>
    <row r="172" spans="2:12" ht="14.95" customHeight="1" x14ac:dyDescent="0.4">
      <c r="B172" s="340"/>
      <c r="C172" s="340"/>
      <c r="D172" s="340"/>
      <c r="E172" s="340"/>
      <c r="F172" s="340"/>
      <c r="G172" s="340"/>
      <c r="H172" s="340"/>
      <c r="I172" s="349"/>
      <c r="J172" s="349"/>
      <c r="K172" s="349"/>
      <c r="L172" s="349"/>
    </row>
    <row r="173" spans="2:12" ht="14.95" customHeight="1" x14ac:dyDescent="0.4">
      <c r="B173" s="340"/>
      <c r="C173" s="340"/>
      <c r="D173" s="340"/>
      <c r="E173" s="340"/>
      <c r="F173" s="340"/>
      <c r="G173" s="340"/>
      <c r="H173" s="340"/>
      <c r="I173" s="349"/>
      <c r="J173" s="349"/>
      <c r="K173" s="349"/>
      <c r="L173" s="349"/>
    </row>
    <row r="174" spans="2:12" ht="14.95" customHeight="1" x14ac:dyDescent="0.4">
      <c r="B174" s="340"/>
      <c r="C174" s="340"/>
      <c r="D174" s="340"/>
      <c r="E174" s="340"/>
      <c r="F174" s="340"/>
      <c r="G174" s="340"/>
      <c r="H174" s="340"/>
      <c r="I174" s="349"/>
      <c r="J174" s="349"/>
      <c r="K174" s="349"/>
      <c r="L174" s="349"/>
    </row>
    <row r="175" spans="2:12" ht="14.95" customHeight="1" x14ac:dyDescent="0.4">
      <c r="B175" s="340"/>
      <c r="C175" s="340"/>
      <c r="D175" s="340"/>
      <c r="E175" s="340"/>
      <c r="F175" s="340"/>
      <c r="G175" s="340"/>
      <c r="H175" s="340"/>
      <c r="I175" s="349"/>
      <c r="J175" s="349"/>
      <c r="K175" s="349"/>
      <c r="L175" s="349"/>
    </row>
    <row r="176" spans="2:12" ht="14.95" customHeight="1" x14ac:dyDescent="0.4">
      <c r="B176" s="340"/>
      <c r="C176" s="340"/>
      <c r="D176" s="340"/>
      <c r="E176" s="340"/>
      <c r="F176" s="340"/>
      <c r="G176" s="340"/>
      <c r="H176" s="340"/>
      <c r="I176" s="349"/>
      <c r="J176" s="349"/>
      <c r="K176" s="349"/>
      <c r="L176" s="349"/>
    </row>
    <row r="177" spans="2:12" ht="14.95" customHeight="1" x14ac:dyDescent="0.4">
      <c r="B177" s="340"/>
      <c r="C177" s="340"/>
      <c r="D177" s="340"/>
      <c r="E177" s="340"/>
      <c r="F177" s="340"/>
      <c r="G177" s="340"/>
      <c r="H177" s="340"/>
      <c r="I177" s="349"/>
      <c r="J177" s="349"/>
      <c r="K177" s="349"/>
      <c r="L177" s="349"/>
    </row>
    <row r="178" spans="2:12" ht="14.95" customHeight="1" x14ac:dyDescent="0.4">
      <c r="B178" s="340"/>
      <c r="C178" s="340"/>
      <c r="D178" s="340"/>
      <c r="E178" s="340"/>
      <c r="F178" s="340"/>
      <c r="G178" s="340"/>
      <c r="H178" s="340"/>
      <c r="I178" s="349"/>
      <c r="J178" s="349"/>
      <c r="K178" s="349"/>
      <c r="L178" s="349"/>
    </row>
    <row r="179" spans="2:12" ht="14.95" customHeight="1" x14ac:dyDescent="0.4">
      <c r="B179" s="340"/>
      <c r="C179" s="340"/>
      <c r="D179" s="340"/>
      <c r="E179" s="340"/>
      <c r="F179" s="340"/>
      <c r="G179" s="340"/>
      <c r="H179" s="340"/>
      <c r="I179" s="349"/>
      <c r="J179" s="349"/>
      <c r="K179" s="349"/>
      <c r="L179" s="349"/>
    </row>
    <row r="180" spans="2:12" ht="14.95" customHeight="1" x14ac:dyDescent="0.4">
      <c r="B180" s="340"/>
      <c r="C180" s="340"/>
      <c r="D180" s="340"/>
      <c r="E180" s="340"/>
      <c r="F180" s="340"/>
      <c r="G180" s="340"/>
      <c r="H180" s="340"/>
      <c r="I180" s="349"/>
      <c r="J180" s="349"/>
      <c r="K180" s="349"/>
      <c r="L180" s="349"/>
    </row>
    <row r="181" spans="2:12" ht="14.95" customHeight="1" x14ac:dyDescent="0.4">
      <c r="B181" s="340"/>
      <c r="C181" s="340"/>
      <c r="D181" s="340"/>
      <c r="E181" s="340"/>
      <c r="F181" s="340"/>
      <c r="G181" s="340"/>
      <c r="H181" s="340"/>
      <c r="I181" s="349"/>
      <c r="J181" s="349"/>
      <c r="K181" s="349"/>
      <c r="L181" s="349"/>
    </row>
    <row r="182" spans="2:12" ht="14.95" customHeight="1" x14ac:dyDescent="0.4">
      <c r="B182" s="340"/>
      <c r="C182" s="340"/>
      <c r="D182" s="340"/>
      <c r="E182" s="340"/>
      <c r="F182" s="340"/>
      <c r="G182" s="340"/>
      <c r="H182" s="340"/>
      <c r="I182" s="349"/>
      <c r="J182" s="349"/>
      <c r="K182" s="349"/>
      <c r="L182" s="349"/>
    </row>
    <row r="183" spans="2:12" ht="14.95" customHeight="1" x14ac:dyDescent="0.4">
      <c r="B183" s="340"/>
      <c r="C183" s="340"/>
      <c r="D183" s="340"/>
      <c r="E183" s="340"/>
      <c r="F183" s="340"/>
      <c r="G183" s="340"/>
      <c r="H183" s="340"/>
      <c r="I183" s="349"/>
      <c r="J183" s="349"/>
      <c r="K183" s="349"/>
      <c r="L183" s="349"/>
    </row>
    <row r="184" spans="2:12" ht="14.95" customHeight="1" x14ac:dyDescent="0.4">
      <c r="B184" s="340"/>
      <c r="C184" s="340"/>
      <c r="D184" s="340"/>
      <c r="E184" s="340"/>
      <c r="F184" s="340"/>
      <c r="G184" s="340"/>
      <c r="H184" s="340"/>
      <c r="I184" s="349"/>
      <c r="J184" s="349"/>
      <c r="K184" s="349"/>
      <c r="L184" s="349"/>
    </row>
    <row r="185" spans="2:12" ht="14.95" customHeight="1" x14ac:dyDescent="0.4">
      <c r="B185" s="340"/>
      <c r="C185" s="340"/>
      <c r="D185" s="340"/>
      <c r="E185" s="340"/>
      <c r="F185" s="340"/>
      <c r="G185" s="340"/>
      <c r="H185" s="340"/>
      <c r="I185" s="349"/>
      <c r="J185" s="349"/>
      <c r="K185" s="349"/>
      <c r="L185" s="349"/>
    </row>
    <row r="186" spans="2:12" ht="14.95" customHeight="1" x14ac:dyDescent="0.4">
      <c r="B186" s="340"/>
      <c r="C186" s="340"/>
      <c r="D186" s="340"/>
      <c r="E186" s="340"/>
      <c r="F186" s="340"/>
      <c r="G186" s="340"/>
      <c r="H186" s="340"/>
      <c r="I186" s="349"/>
      <c r="J186" s="349"/>
      <c r="K186" s="349"/>
      <c r="L186" s="349"/>
    </row>
    <row r="187" spans="2:12" ht="14.95" customHeight="1" x14ac:dyDescent="0.4">
      <c r="B187" s="340"/>
      <c r="C187" s="340"/>
      <c r="D187" s="340"/>
      <c r="E187" s="340"/>
      <c r="F187" s="340"/>
      <c r="G187" s="340"/>
      <c r="H187" s="340"/>
      <c r="I187" s="349"/>
      <c r="J187" s="349"/>
      <c r="K187" s="349"/>
      <c r="L187" s="349"/>
    </row>
    <row r="188" spans="2:12" ht="14.95" customHeight="1" x14ac:dyDescent="0.4">
      <c r="B188" s="340"/>
      <c r="C188" s="340"/>
      <c r="D188" s="340"/>
      <c r="E188" s="340"/>
      <c r="F188" s="340"/>
      <c r="G188" s="340"/>
      <c r="H188" s="340"/>
      <c r="I188" s="349"/>
      <c r="J188" s="349"/>
      <c r="K188" s="349"/>
      <c r="L188" s="349"/>
    </row>
    <row r="189" spans="2:12" ht="14.95" customHeight="1" x14ac:dyDescent="0.4">
      <c r="B189" s="340"/>
      <c r="C189" s="340"/>
      <c r="D189" s="340"/>
      <c r="E189" s="340"/>
      <c r="F189" s="340"/>
      <c r="G189" s="340"/>
      <c r="H189" s="340"/>
      <c r="I189" s="349"/>
      <c r="J189" s="349"/>
      <c r="K189" s="349"/>
      <c r="L189" s="349"/>
    </row>
    <row r="190" spans="2:12" ht="14.95" customHeight="1" x14ac:dyDescent="0.4">
      <c r="B190" s="340"/>
      <c r="C190" s="340"/>
      <c r="D190" s="340"/>
      <c r="E190" s="340"/>
      <c r="F190" s="340"/>
      <c r="G190" s="340"/>
      <c r="H190" s="340"/>
      <c r="I190" s="349"/>
      <c r="J190" s="349"/>
      <c r="K190" s="349"/>
      <c r="L190" s="349"/>
    </row>
    <row r="191" spans="2:12" ht="14.95" customHeight="1" x14ac:dyDescent="0.4">
      <c r="B191" s="340"/>
      <c r="C191" s="340"/>
      <c r="D191" s="340"/>
      <c r="E191" s="340"/>
      <c r="F191" s="340"/>
      <c r="G191" s="340"/>
      <c r="H191" s="340"/>
      <c r="I191" s="349"/>
      <c r="J191" s="349"/>
      <c r="K191" s="349"/>
      <c r="L191" s="349"/>
    </row>
    <row r="192" spans="2:12" ht="14.95" customHeight="1" x14ac:dyDescent="0.4">
      <c r="B192" s="340"/>
      <c r="C192" s="340"/>
      <c r="D192" s="340"/>
      <c r="E192" s="340"/>
      <c r="F192" s="340"/>
      <c r="G192" s="340"/>
      <c r="H192" s="340"/>
      <c r="I192" s="349"/>
      <c r="J192" s="349"/>
      <c r="K192" s="349"/>
      <c r="L192" s="349"/>
    </row>
    <row r="193" spans="2:12" ht="14.95" customHeight="1" x14ac:dyDescent="0.4">
      <c r="B193" s="340"/>
      <c r="C193" s="340"/>
      <c r="D193" s="340"/>
      <c r="E193" s="340"/>
      <c r="F193" s="340"/>
      <c r="G193" s="340"/>
      <c r="H193" s="340"/>
      <c r="I193" s="349"/>
      <c r="J193" s="349"/>
      <c r="K193" s="349"/>
      <c r="L193" s="349"/>
    </row>
    <row r="194" spans="2:12" ht="14.95" customHeight="1" x14ac:dyDescent="0.4">
      <c r="B194" s="340"/>
      <c r="C194" s="340"/>
      <c r="D194" s="340"/>
      <c r="E194" s="340"/>
      <c r="F194" s="340"/>
      <c r="G194" s="340"/>
      <c r="H194" s="340"/>
      <c r="I194" s="349"/>
      <c r="J194" s="349"/>
      <c r="K194" s="349"/>
      <c r="L194" s="349"/>
    </row>
    <row r="195" spans="2:12" ht="14.95" customHeight="1" x14ac:dyDescent="0.4">
      <c r="B195" s="340"/>
      <c r="C195" s="340"/>
      <c r="D195" s="340"/>
      <c r="E195" s="340"/>
      <c r="F195" s="340"/>
      <c r="G195" s="340"/>
      <c r="H195" s="340"/>
      <c r="I195" s="349"/>
      <c r="J195" s="349"/>
      <c r="K195" s="349"/>
      <c r="L195" s="349"/>
    </row>
    <row r="196" spans="2:12" ht="14.95" customHeight="1" x14ac:dyDescent="0.4">
      <c r="B196" s="340"/>
      <c r="C196" s="340"/>
      <c r="D196" s="340"/>
      <c r="E196" s="340"/>
      <c r="F196" s="340"/>
      <c r="G196" s="340"/>
      <c r="H196" s="340"/>
      <c r="I196" s="349"/>
      <c r="J196" s="349"/>
      <c r="K196" s="349"/>
      <c r="L196" s="349"/>
    </row>
    <row r="197" spans="2:12" ht="14.95" customHeight="1" x14ac:dyDescent="0.4">
      <c r="B197" s="340"/>
      <c r="C197" s="340"/>
      <c r="D197" s="340"/>
      <c r="E197" s="340"/>
      <c r="F197" s="340"/>
      <c r="G197" s="340"/>
      <c r="H197" s="340"/>
      <c r="I197" s="349"/>
      <c r="J197" s="349"/>
      <c r="K197" s="349"/>
      <c r="L197" s="349"/>
    </row>
    <row r="198" spans="2:12" ht="14.95" customHeight="1" x14ac:dyDescent="0.4">
      <c r="B198" s="340"/>
      <c r="C198" s="340"/>
      <c r="D198" s="340"/>
      <c r="E198" s="340"/>
      <c r="F198" s="340"/>
      <c r="G198" s="340"/>
      <c r="H198" s="340"/>
      <c r="I198" s="349"/>
      <c r="J198" s="349"/>
      <c r="K198" s="349"/>
      <c r="L198" s="349"/>
    </row>
    <row r="199" spans="2:12" ht="14.95" customHeight="1" x14ac:dyDescent="0.4">
      <c r="B199" s="340"/>
      <c r="C199" s="340"/>
      <c r="D199" s="340"/>
      <c r="E199" s="340"/>
      <c r="F199" s="340"/>
      <c r="G199" s="340"/>
      <c r="H199" s="340"/>
      <c r="I199" s="349"/>
      <c r="J199" s="349"/>
      <c r="K199" s="349"/>
      <c r="L199" s="349"/>
    </row>
    <row r="200" spans="2:12" ht="14.95" customHeight="1" x14ac:dyDescent="0.4">
      <c r="B200" s="340"/>
      <c r="C200" s="340"/>
      <c r="D200" s="340"/>
      <c r="E200" s="340"/>
      <c r="F200" s="340"/>
      <c r="G200" s="340"/>
      <c r="H200" s="340"/>
      <c r="I200" s="349"/>
      <c r="J200" s="349"/>
      <c r="K200" s="349"/>
      <c r="L200" s="349"/>
    </row>
    <row r="201" spans="2:12" ht="14.95" customHeight="1" x14ac:dyDescent="0.4">
      <c r="B201" s="340"/>
      <c r="C201" s="340"/>
      <c r="D201" s="340"/>
      <c r="E201" s="340"/>
      <c r="F201" s="340"/>
      <c r="G201" s="340"/>
      <c r="H201" s="340"/>
      <c r="I201" s="349"/>
      <c r="J201" s="349"/>
      <c r="K201" s="349"/>
      <c r="L201" s="349"/>
    </row>
    <row r="202" spans="2:12" ht="14.95" customHeight="1" x14ac:dyDescent="0.4">
      <c r="B202" s="340"/>
      <c r="C202" s="340"/>
      <c r="D202" s="340"/>
      <c r="E202" s="340"/>
      <c r="F202" s="340"/>
      <c r="G202" s="340"/>
      <c r="H202" s="340"/>
      <c r="I202" s="349"/>
      <c r="J202" s="349"/>
      <c r="K202" s="349"/>
      <c r="L202" s="349"/>
    </row>
    <row r="203" spans="2:12" ht="14.95" customHeight="1" x14ac:dyDescent="0.4">
      <c r="B203" s="340"/>
      <c r="C203" s="340"/>
      <c r="D203" s="340"/>
      <c r="E203" s="340"/>
      <c r="F203" s="340"/>
      <c r="G203" s="340"/>
      <c r="H203" s="340"/>
      <c r="I203" s="349"/>
      <c r="J203" s="349"/>
      <c r="K203" s="349"/>
      <c r="L203" s="349"/>
    </row>
    <row r="204" spans="2:12" ht="14.95" customHeight="1" x14ac:dyDescent="0.4">
      <c r="B204" s="340"/>
      <c r="C204" s="340"/>
      <c r="D204" s="340"/>
      <c r="E204" s="340"/>
      <c r="F204" s="340"/>
      <c r="G204" s="340"/>
      <c r="H204" s="340"/>
      <c r="I204" s="349"/>
      <c r="J204" s="349"/>
      <c r="K204" s="349"/>
      <c r="L204" s="349"/>
    </row>
    <row r="205" spans="2:12" ht="14.95" customHeight="1" x14ac:dyDescent="0.4">
      <c r="B205" s="340"/>
      <c r="C205" s="340"/>
      <c r="D205" s="340"/>
      <c r="E205" s="340"/>
      <c r="F205" s="340"/>
      <c r="G205" s="340"/>
      <c r="H205" s="340"/>
      <c r="I205" s="349"/>
      <c r="J205" s="349"/>
      <c r="K205" s="349"/>
      <c r="L205" s="349"/>
    </row>
    <row r="206" spans="2:12" ht="14.95" customHeight="1" x14ac:dyDescent="0.4">
      <c r="B206" s="340"/>
      <c r="C206" s="340"/>
      <c r="D206" s="340"/>
      <c r="E206" s="340"/>
      <c r="F206" s="340"/>
      <c r="G206" s="340"/>
      <c r="H206" s="340"/>
      <c r="I206" s="349"/>
      <c r="J206" s="349"/>
      <c r="K206" s="349"/>
      <c r="L206" s="349"/>
    </row>
    <row r="207" spans="2:12" ht="14.95" customHeight="1" x14ac:dyDescent="0.4">
      <c r="B207" s="340"/>
      <c r="C207" s="340"/>
      <c r="D207" s="340"/>
      <c r="E207" s="340"/>
      <c r="F207" s="340"/>
      <c r="G207" s="340"/>
      <c r="H207" s="340"/>
      <c r="I207" s="349"/>
      <c r="J207" s="349"/>
      <c r="K207" s="349"/>
      <c r="L207" s="349"/>
    </row>
    <row r="208" spans="2:12" ht="14.95" customHeight="1" x14ac:dyDescent="0.4">
      <c r="B208" s="340"/>
      <c r="C208" s="340"/>
      <c r="D208" s="340"/>
      <c r="E208" s="340"/>
      <c r="F208" s="340"/>
      <c r="G208" s="340"/>
      <c r="H208" s="340"/>
      <c r="I208" s="349"/>
      <c r="J208" s="349"/>
      <c r="K208" s="349"/>
      <c r="L208" s="349"/>
    </row>
    <row r="209" spans="2:12" ht="14.95" customHeight="1" x14ac:dyDescent="0.4">
      <c r="B209" s="340"/>
      <c r="C209" s="340"/>
      <c r="D209" s="340"/>
      <c r="E209" s="340"/>
      <c r="F209" s="340"/>
      <c r="G209" s="340"/>
      <c r="H209" s="340"/>
      <c r="I209" s="349"/>
      <c r="J209" s="349"/>
      <c r="K209" s="349"/>
      <c r="L209" s="349"/>
    </row>
    <row r="210" spans="2:12" ht="14.95" customHeight="1" x14ac:dyDescent="0.4">
      <c r="B210" s="340"/>
      <c r="C210" s="340"/>
      <c r="D210" s="340"/>
      <c r="E210" s="340"/>
      <c r="F210" s="340"/>
      <c r="G210" s="340"/>
      <c r="H210" s="340"/>
      <c r="I210" s="349"/>
      <c r="J210" s="349"/>
      <c r="K210" s="349"/>
      <c r="L210" s="349"/>
    </row>
    <row r="211" spans="2:12" ht="14.95" customHeight="1" x14ac:dyDescent="0.4">
      <c r="B211" s="340"/>
      <c r="C211" s="340"/>
      <c r="D211" s="340"/>
      <c r="E211" s="340"/>
      <c r="F211" s="340"/>
      <c r="G211" s="340"/>
      <c r="H211" s="340"/>
      <c r="I211" s="349"/>
      <c r="J211" s="349"/>
      <c r="K211" s="349"/>
      <c r="L211" s="349"/>
    </row>
    <row r="212" spans="2:12" ht="14.95" customHeight="1" x14ac:dyDescent="0.4">
      <c r="B212" s="340"/>
      <c r="C212" s="340"/>
      <c r="D212" s="340"/>
      <c r="E212" s="340"/>
      <c r="F212" s="340"/>
      <c r="G212" s="340"/>
      <c r="H212" s="340"/>
      <c r="I212" s="349"/>
      <c r="J212" s="349"/>
      <c r="K212" s="349"/>
      <c r="L212" s="349"/>
    </row>
    <row r="213" spans="2:12" ht="14.95" customHeight="1" x14ac:dyDescent="0.4">
      <c r="B213" s="340"/>
      <c r="C213" s="340"/>
      <c r="D213" s="340"/>
      <c r="E213" s="340"/>
      <c r="F213" s="340"/>
      <c r="G213" s="340"/>
      <c r="H213" s="340"/>
      <c r="I213" s="349"/>
      <c r="J213" s="349"/>
      <c r="K213" s="349"/>
      <c r="L213" s="349"/>
    </row>
    <row r="214" spans="2:12" ht="14.95" customHeight="1" x14ac:dyDescent="0.4">
      <c r="B214" s="340"/>
      <c r="C214" s="340"/>
      <c r="D214" s="340"/>
      <c r="E214" s="340"/>
      <c r="F214" s="340"/>
      <c r="G214" s="340"/>
      <c r="H214" s="340"/>
      <c r="I214" s="349"/>
      <c r="J214" s="349"/>
      <c r="K214" s="349"/>
      <c r="L214" s="349"/>
    </row>
    <row r="215" spans="2:12" ht="14.95" customHeight="1" x14ac:dyDescent="0.4">
      <c r="B215" s="340"/>
      <c r="C215" s="340"/>
      <c r="D215" s="340"/>
      <c r="E215" s="340"/>
      <c r="F215" s="340"/>
      <c r="G215" s="340"/>
      <c r="H215" s="340"/>
      <c r="I215" s="349"/>
      <c r="J215" s="349"/>
      <c r="K215" s="349"/>
      <c r="L215" s="349"/>
    </row>
    <row r="216" spans="2:12" ht="14.95" customHeight="1" x14ac:dyDescent="0.4">
      <c r="B216" s="340"/>
      <c r="C216" s="340"/>
      <c r="D216" s="340"/>
      <c r="E216" s="340"/>
      <c r="F216" s="340"/>
      <c r="G216" s="340"/>
      <c r="H216" s="340"/>
      <c r="I216" s="349"/>
      <c r="J216" s="349"/>
      <c r="K216" s="349"/>
      <c r="L216" s="349"/>
    </row>
    <row r="217" spans="2:12" ht="14.95" customHeight="1" x14ac:dyDescent="0.4">
      <c r="B217" s="340"/>
      <c r="C217" s="340"/>
      <c r="D217" s="340"/>
      <c r="E217" s="340"/>
      <c r="F217" s="340"/>
      <c r="G217" s="340"/>
      <c r="H217" s="340"/>
      <c r="I217" s="349"/>
      <c r="J217" s="349"/>
      <c r="K217" s="349"/>
      <c r="L217" s="349"/>
    </row>
    <row r="218" spans="2:12" ht="14.95" customHeight="1" x14ac:dyDescent="0.4">
      <c r="B218" s="340"/>
      <c r="C218" s="340"/>
      <c r="D218" s="340"/>
      <c r="E218" s="340"/>
      <c r="F218" s="340"/>
      <c r="G218" s="340"/>
      <c r="H218" s="340"/>
      <c r="I218" s="349"/>
      <c r="J218" s="349"/>
      <c r="K218" s="349"/>
      <c r="L218" s="349"/>
    </row>
    <row r="219" spans="2:12" ht="14.95" customHeight="1" x14ac:dyDescent="0.4">
      <c r="B219" s="340"/>
      <c r="C219" s="340"/>
      <c r="D219" s="340"/>
      <c r="E219" s="340"/>
      <c r="F219" s="340"/>
      <c r="G219" s="340"/>
      <c r="H219" s="340"/>
      <c r="I219" s="349"/>
      <c r="J219" s="349"/>
      <c r="K219" s="349"/>
      <c r="L219" s="349"/>
    </row>
    <row r="220" spans="2:12" ht="14.95" customHeight="1" x14ac:dyDescent="0.4">
      <c r="B220" s="340"/>
      <c r="C220" s="340"/>
      <c r="D220" s="340"/>
      <c r="E220" s="340"/>
      <c r="F220" s="340"/>
      <c r="G220" s="340"/>
      <c r="H220" s="340"/>
      <c r="I220" s="349"/>
      <c r="J220" s="349"/>
      <c r="K220" s="349"/>
      <c r="L220" s="349"/>
    </row>
    <row r="221" spans="2:12" ht="14.95" customHeight="1" x14ac:dyDescent="0.4">
      <c r="B221" s="340"/>
      <c r="C221" s="340"/>
      <c r="D221" s="340"/>
      <c r="E221" s="340"/>
      <c r="F221" s="340"/>
      <c r="G221" s="340"/>
      <c r="H221" s="340"/>
      <c r="I221" s="349"/>
      <c r="J221" s="349"/>
      <c r="K221" s="349"/>
      <c r="L221" s="349"/>
    </row>
    <row r="222" spans="2:12" ht="14.95" customHeight="1" x14ac:dyDescent="0.4">
      <c r="B222" s="340"/>
      <c r="C222" s="340"/>
      <c r="D222" s="340"/>
      <c r="E222" s="340"/>
      <c r="F222" s="340"/>
      <c r="G222" s="340"/>
      <c r="H222" s="340"/>
      <c r="I222" s="349"/>
      <c r="J222" s="349"/>
      <c r="K222" s="349"/>
      <c r="L222" s="349"/>
    </row>
    <row r="223" spans="2:12" ht="14.95" customHeight="1" x14ac:dyDescent="0.4">
      <c r="B223" s="340"/>
      <c r="C223" s="340"/>
      <c r="D223" s="340"/>
      <c r="E223" s="340"/>
      <c r="F223" s="340"/>
      <c r="G223" s="340"/>
      <c r="H223" s="340"/>
      <c r="I223" s="349"/>
      <c r="J223" s="349"/>
      <c r="K223" s="349"/>
      <c r="L223" s="349"/>
    </row>
    <row r="224" spans="2:12" ht="14.95" customHeight="1" x14ac:dyDescent="0.4">
      <c r="B224" s="340"/>
      <c r="C224" s="340"/>
      <c r="D224" s="340"/>
      <c r="E224" s="340"/>
      <c r="F224" s="340"/>
      <c r="G224" s="340"/>
      <c r="H224" s="340"/>
      <c r="I224" s="349"/>
      <c r="J224" s="349"/>
      <c r="K224" s="349"/>
      <c r="L224" s="349"/>
    </row>
    <row r="225" spans="2:12" ht="14.95" customHeight="1" x14ac:dyDescent="0.4">
      <c r="B225" s="340"/>
      <c r="C225" s="340"/>
      <c r="D225" s="340"/>
      <c r="E225" s="340"/>
      <c r="F225" s="340"/>
      <c r="G225" s="340"/>
      <c r="H225" s="340"/>
      <c r="I225" s="349"/>
      <c r="J225" s="349"/>
      <c r="K225" s="349"/>
      <c r="L225" s="349"/>
    </row>
    <row r="226" spans="2:12" ht="14.95" customHeight="1" x14ac:dyDescent="0.4">
      <c r="B226" s="340"/>
      <c r="C226" s="340"/>
      <c r="D226" s="340"/>
      <c r="E226" s="340"/>
      <c r="F226" s="340"/>
      <c r="G226" s="340"/>
      <c r="H226" s="340"/>
      <c r="I226" s="349"/>
      <c r="J226" s="349"/>
      <c r="K226" s="349"/>
      <c r="L226" s="349"/>
    </row>
    <row r="227" spans="2:12" ht="14.95" customHeight="1" x14ac:dyDescent="0.4">
      <c r="B227" s="340"/>
      <c r="C227" s="340"/>
      <c r="D227" s="340"/>
      <c r="E227" s="340"/>
      <c r="F227" s="340"/>
      <c r="G227" s="340"/>
      <c r="H227" s="340"/>
      <c r="I227" s="349"/>
      <c r="J227" s="349"/>
      <c r="K227" s="349"/>
      <c r="L227" s="349"/>
    </row>
    <row r="228" spans="2:12" ht="14.95" customHeight="1" x14ac:dyDescent="0.4">
      <c r="B228" s="340"/>
      <c r="C228" s="340"/>
      <c r="D228" s="340"/>
      <c r="E228" s="340"/>
      <c r="F228" s="340"/>
      <c r="G228" s="340"/>
      <c r="H228" s="340"/>
      <c r="I228" s="349"/>
      <c r="J228" s="349"/>
      <c r="K228" s="349"/>
      <c r="L228" s="349"/>
    </row>
    <row r="229" spans="2:12" ht="14.95" customHeight="1" x14ac:dyDescent="0.4">
      <c r="B229" s="340"/>
      <c r="C229" s="340"/>
      <c r="D229" s="340"/>
      <c r="E229" s="340"/>
      <c r="F229" s="340"/>
      <c r="G229" s="340"/>
      <c r="H229" s="340"/>
      <c r="I229" s="349"/>
      <c r="J229" s="349"/>
      <c r="K229" s="349"/>
      <c r="L229" s="349"/>
    </row>
    <row r="230" spans="2:12" ht="14.95" customHeight="1" x14ac:dyDescent="0.4">
      <c r="B230" s="340"/>
      <c r="C230" s="340"/>
      <c r="D230" s="340"/>
      <c r="E230" s="340"/>
      <c r="F230" s="340"/>
      <c r="G230" s="340"/>
      <c r="H230" s="340"/>
      <c r="I230" s="349"/>
      <c r="J230" s="349"/>
      <c r="K230" s="349"/>
      <c r="L230" s="349"/>
    </row>
    <row r="231" spans="2:12" ht="14.95" customHeight="1" x14ac:dyDescent="0.4">
      <c r="B231" s="323"/>
      <c r="C231" s="323"/>
      <c r="D231" s="323"/>
      <c r="E231" s="323"/>
      <c r="F231" s="323"/>
      <c r="G231" s="323"/>
      <c r="H231" s="323"/>
    </row>
    <row r="232" spans="2:12" ht="14.95" customHeight="1" x14ac:dyDescent="0.4">
      <c r="B232" s="323"/>
      <c r="C232" s="323"/>
      <c r="D232" s="323"/>
      <c r="E232" s="323"/>
      <c r="F232" s="323"/>
      <c r="G232" s="323"/>
      <c r="H232" s="323"/>
    </row>
    <row r="233" spans="2:12" ht="14.95" customHeight="1" x14ac:dyDescent="0.4">
      <c r="B233" s="323"/>
      <c r="C233" s="323"/>
      <c r="D233" s="323"/>
      <c r="E233" s="323"/>
      <c r="F233" s="323"/>
      <c r="G233" s="323"/>
      <c r="H233" s="323"/>
    </row>
    <row r="234" spans="2:12" ht="14.95" customHeight="1" x14ac:dyDescent="0.4">
      <c r="B234" s="323"/>
      <c r="C234" s="323"/>
      <c r="D234" s="323"/>
      <c r="E234" s="323"/>
      <c r="F234" s="323"/>
      <c r="G234" s="323"/>
      <c r="H234" s="323"/>
    </row>
    <row r="235" spans="2:12" ht="14.95" customHeight="1" x14ac:dyDescent="0.4">
      <c r="B235" s="323"/>
      <c r="C235" s="323"/>
      <c r="D235" s="323"/>
      <c r="E235" s="323"/>
      <c r="F235" s="323"/>
      <c r="G235" s="323"/>
      <c r="H235" s="323"/>
    </row>
    <row r="236" spans="2:12" ht="14.95" customHeight="1" x14ac:dyDescent="0.4">
      <c r="B236" s="323"/>
      <c r="C236" s="323"/>
      <c r="D236" s="323"/>
      <c r="E236" s="323"/>
      <c r="F236" s="323"/>
      <c r="G236" s="323"/>
      <c r="H236" s="323"/>
    </row>
    <row r="237" spans="2:12" ht="14.95" customHeight="1" x14ac:dyDescent="0.4">
      <c r="B237" s="323"/>
      <c r="C237" s="323"/>
      <c r="D237" s="323"/>
      <c r="E237" s="323"/>
      <c r="F237" s="323"/>
      <c r="G237" s="323"/>
      <c r="H237" s="323"/>
    </row>
    <row r="238" spans="2:12" ht="14.95" customHeight="1" x14ac:dyDescent="0.4">
      <c r="B238" s="323"/>
      <c r="C238" s="323"/>
      <c r="D238" s="323"/>
      <c r="E238" s="323"/>
      <c r="F238" s="323"/>
      <c r="G238" s="323"/>
      <c r="H238" s="323"/>
    </row>
    <row r="239" spans="2:12" ht="14.95" customHeight="1" x14ac:dyDescent="0.4">
      <c r="B239" s="323"/>
      <c r="C239" s="323"/>
      <c r="D239" s="323"/>
      <c r="E239" s="323"/>
      <c r="F239" s="323"/>
      <c r="G239" s="323"/>
      <c r="H239" s="323"/>
    </row>
    <row r="240" spans="2:12" ht="14.95" customHeight="1" x14ac:dyDescent="0.4">
      <c r="B240" s="323"/>
      <c r="C240" s="323"/>
      <c r="D240" s="323"/>
      <c r="E240" s="323"/>
      <c r="F240" s="323"/>
      <c r="G240" s="323"/>
      <c r="H240" s="323"/>
    </row>
    <row r="241" spans="2:8" ht="14.95" customHeight="1" x14ac:dyDescent="0.4">
      <c r="B241" s="323"/>
      <c r="C241" s="323"/>
      <c r="D241" s="323"/>
      <c r="E241" s="323"/>
      <c r="F241" s="323"/>
      <c r="G241" s="323"/>
      <c r="H241" s="323"/>
    </row>
    <row r="242" spans="2:8" ht="14.95" customHeight="1" x14ac:dyDescent="0.4">
      <c r="B242" s="323"/>
      <c r="C242" s="323"/>
      <c r="D242" s="323"/>
      <c r="E242" s="323"/>
      <c r="F242" s="323"/>
      <c r="G242" s="323"/>
      <c r="H242" s="323"/>
    </row>
    <row r="243" spans="2:8" ht="14.95" customHeight="1" x14ac:dyDescent="0.4">
      <c r="B243" s="323"/>
      <c r="C243" s="323"/>
      <c r="D243" s="323"/>
      <c r="E243" s="323"/>
      <c r="F243" s="323"/>
      <c r="G243" s="323"/>
      <c r="H243" s="323"/>
    </row>
    <row r="244" spans="2:8" ht="14.95" customHeight="1" x14ac:dyDescent="0.4">
      <c r="B244" s="323"/>
      <c r="C244" s="323"/>
      <c r="D244" s="323"/>
      <c r="E244" s="323"/>
      <c r="F244" s="323"/>
      <c r="G244" s="323"/>
      <c r="H244" s="323"/>
    </row>
    <row r="245" spans="2:8" ht="14.95" customHeight="1" x14ac:dyDescent="0.4">
      <c r="B245" s="323"/>
      <c r="C245" s="323"/>
      <c r="D245" s="323"/>
      <c r="E245" s="323"/>
      <c r="F245" s="323"/>
      <c r="G245" s="323"/>
      <c r="H245" s="323"/>
    </row>
    <row r="246" spans="2:8" ht="14.95" customHeight="1" x14ac:dyDescent="0.4">
      <c r="B246" s="323"/>
      <c r="C246" s="323"/>
      <c r="D246" s="323"/>
      <c r="E246" s="323"/>
      <c r="F246" s="323"/>
      <c r="G246" s="323"/>
      <c r="H246" s="323"/>
    </row>
    <row r="247" spans="2:8" ht="14.95" customHeight="1" x14ac:dyDescent="0.4">
      <c r="B247" s="323"/>
      <c r="C247" s="323"/>
      <c r="D247" s="323"/>
      <c r="E247" s="323"/>
      <c r="F247" s="323"/>
      <c r="G247" s="323"/>
      <c r="H247" s="323"/>
    </row>
    <row r="248" spans="2:8" ht="14.95" customHeight="1" x14ac:dyDescent="0.4">
      <c r="B248" s="323"/>
      <c r="C248" s="323"/>
      <c r="D248" s="323"/>
      <c r="E248" s="323"/>
      <c r="F248" s="323"/>
      <c r="G248" s="323"/>
      <c r="H248" s="323"/>
    </row>
    <row r="249" spans="2:8" ht="14.95" customHeight="1" x14ac:dyDescent="0.4">
      <c r="B249" s="323"/>
      <c r="C249" s="323"/>
      <c r="D249" s="323"/>
      <c r="E249" s="323"/>
      <c r="F249" s="323"/>
      <c r="G249" s="323"/>
      <c r="H249" s="323"/>
    </row>
    <row r="250" spans="2:8" ht="14.95" customHeight="1" x14ac:dyDescent="0.4">
      <c r="B250" s="323"/>
      <c r="C250" s="323"/>
      <c r="D250" s="323"/>
      <c r="E250" s="323"/>
      <c r="F250" s="323"/>
      <c r="G250" s="323"/>
      <c r="H250" s="323"/>
    </row>
    <row r="251" spans="2:8" ht="14.95" customHeight="1" x14ac:dyDescent="0.4">
      <c r="B251" s="323"/>
      <c r="C251" s="323"/>
      <c r="D251" s="323"/>
      <c r="E251" s="323"/>
      <c r="F251" s="323"/>
      <c r="G251" s="323"/>
      <c r="H251" s="323"/>
    </row>
    <row r="252" spans="2:8" ht="14.95" customHeight="1" x14ac:dyDescent="0.4">
      <c r="B252" s="323"/>
      <c r="C252" s="323"/>
      <c r="D252" s="323"/>
      <c r="E252" s="323"/>
      <c r="F252" s="323"/>
      <c r="G252" s="323"/>
      <c r="H252" s="323"/>
    </row>
    <row r="253" spans="2:8" ht="14.95" customHeight="1" x14ac:dyDescent="0.4">
      <c r="B253" s="323"/>
      <c r="C253" s="323"/>
      <c r="D253" s="323"/>
      <c r="E253" s="323"/>
      <c r="F253" s="323"/>
      <c r="G253" s="323"/>
      <c r="H253" s="323"/>
    </row>
    <row r="254" spans="2:8" ht="14.95" customHeight="1" x14ac:dyDescent="0.4">
      <c r="B254" s="323"/>
      <c r="C254" s="323"/>
      <c r="D254" s="323"/>
      <c r="E254" s="323"/>
      <c r="F254" s="323"/>
      <c r="G254" s="323"/>
      <c r="H254" s="323"/>
    </row>
    <row r="255" spans="2:8" ht="14.95" customHeight="1" x14ac:dyDescent="0.4">
      <c r="B255" s="323"/>
      <c r="C255" s="323"/>
      <c r="D255" s="323"/>
      <c r="E255" s="323"/>
      <c r="F255" s="323"/>
      <c r="G255" s="323"/>
      <c r="H255" s="323"/>
    </row>
    <row r="256" spans="2:8" ht="14.95" customHeight="1" x14ac:dyDescent="0.4">
      <c r="B256" s="323"/>
      <c r="C256" s="323"/>
      <c r="D256" s="323"/>
      <c r="E256" s="323"/>
      <c r="F256" s="323"/>
      <c r="G256" s="323"/>
      <c r="H256" s="323"/>
    </row>
    <row r="257" spans="2:8" ht="14.95" customHeight="1" x14ac:dyDescent="0.4">
      <c r="B257" s="323"/>
      <c r="C257" s="323"/>
      <c r="D257" s="323"/>
      <c r="E257" s="323"/>
      <c r="F257" s="323"/>
      <c r="G257" s="323"/>
      <c r="H257" s="323"/>
    </row>
    <row r="258" spans="2:8" ht="14.95" customHeight="1" x14ac:dyDescent="0.4">
      <c r="B258" s="323"/>
      <c r="C258" s="323"/>
      <c r="D258" s="323"/>
      <c r="E258" s="323"/>
      <c r="F258" s="323"/>
      <c r="G258" s="323"/>
      <c r="H258" s="323"/>
    </row>
    <row r="259" spans="2:8" ht="14.95" customHeight="1" x14ac:dyDescent="0.4">
      <c r="B259" s="323"/>
      <c r="C259" s="323"/>
      <c r="D259" s="323"/>
      <c r="E259" s="323"/>
      <c r="F259" s="323"/>
      <c r="G259" s="323"/>
      <c r="H259" s="323"/>
    </row>
    <row r="260" spans="2:8" ht="14.95" customHeight="1" x14ac:dyDescent="0.4">
      <c r="B260" s="323"/>
      <c r="C260" s="323"/>
      <c r="D260" s="323"/>
      <c r="E260" s="323"/>
      <c r="F260" s="323"/>
      <c r="G260" s="323"/>
      <c r="H260" s="323"/>
    </row>
    <row r="261" spans="2:8" ht="14.95" customHeight="1" x14ac:dyDescent="0.4">
      <c r="B261" s="323"/>
      <c r="C261" s="323"/>
      <c r="D261" s="323"/>
      <c r="E261" s="323"/>
      <c r="F261" s="323"/>
      <c r="G261" s="323"/>
      <c r="H261" s="323"/>
    </row>
    <row r="262" spans="2:8" ht="14.95" customHeight="1" x14ac:dyDescent="0.4">
      <c r="B262" s="323"/>
      <c r="C262" s="323"/>
      <c r="D262" s="323"/>
      <c r="E262" s="323"/>
      <c r="F262" s="323"/>
      <c r="G262" s="323"/>
      <c r="H262" s="323"/>
    </row>
    <row r="263" spans="2:8" ht="14.95" customHeight="1" x14ac:dyDescent="0.4">
      <c r="B263" s="323"/>
      <c r="C263" s="323"/>
      <c r="D263" s="323"/>
      <c r="E263" s="323"/>
      <c r="F263" s="323"/>
      <c r="G263" s="323"/>
      <c r="H263" s="323"/>
    </row>
    <row r="264" spans="2:8" ht="14.95" customHeight="1" x14ac:dyDescent="0.4">
      <c r="B264" s="323"/>
      <c r="C264" s="323"/>
      <c r="D264" s="323"/>
      <c r="E264" s="323"/>
      <c r="F264" s="323"/>
      <c r="G264" s="323"/>
      <c r="H264" s="323"/>
    </row>
    <row r="265" spans="2:8" ht="14.95" customHeight="1" x14ac:dyDescent="0.4">
      <c r="B265" s="323"/>
      <c r="C265" s="323"/>
      <c r="D265" s="323"/>
      <c r="E265" s="323"/>
      <c r="F265" s="323"/>
      <c r="G265" s="323"/>
      <c r="H265" s="323"/>
    </row>
    <row r="266" spans="2:8" ht="14.95" customHeight="1" x14ac:dyDescent="0.4">
      <c r="B266" s="323"/>
      <c r="C266" s="323"/>
      <c r="D266" s="323"/>
      <c r="E266" s="323"/>
      <c r="F266" s="323"/>
      <c r="G266" s="323"/>
      <c r="H266" s="323"/>
    </row>
    <row r="267" spans="2:8" ht="14.95" customHeight="1" x14ac:dyDescent="0.4">
      <c r="B267" s="323"/>
      <c r="C267" s="323"/>
      <c r="D267" s="323"/>
      <c r="E267" s="323"/>
      <c r="F267" s="323"/>
      <c r="G267" s="323"/>
      <c r="H267" s="323"/>
    </row>
    <row r="268" spans="2:8" ht="14.95" customHeight="1" x14ac:dyDescent="0.4">
      <c r="B268" s="323"/>
      <c r="C268" s="323"/>
      <c r="D268" s="323"/>
      <c r="E268" s="323"/>
      <c r="F268" s="323"/>
      <c r="G268" s="323"/>
      <c r="H268" s="323"/>
    </row>
    <row r="269" spans="2:8" ht="14.95" customHeight="1" x14ac:dyDescent="0.4">
      <c r="B269" s="323"/>
      <c r="C269" s="323"/>
      <c r="D269" s="323"/>
      <c r="E269" s="323"/>
      <c r="F269" s="323"/>
      <c r="G269" s="323"/>
      <c r="H269" s="323"/>
    </row>
    <row r="270" spans="2:8" ht="14.95" customHeight="1" x14ac:dyDescent="0.4">
      <c r="B270" s="323"/>
      <c r="C270" s="323"/>
      <c r="D270" s="323"/>
      <c r="E270" s="323"/>
      <c r="F270" s="323"/>
      <c r="G270" s="323"/>
      <c r="H270" s="323"/>
    </row>
    <row r="271" spans="2:8" ht="14.95" customHeight="1" x14ac:dyDescent="0.4">
      <c r="B271" s="323"/>
      <c r="C271" s="323"/>
      <c r="D271" s="323"/>
      <c r="E271" s="323"/>
      <c r="F271" s="323"/>
      <c r="G271" s="323"/>
      <c r="H271" s="323"/>
    </row>
    <row r="272" spans="2:8" ht="14.95" customHeight="1" x14ac:dyDescent="0.4">
      <c r="B272" s="323"/>
      <c r="C272" s="323"/>
      <c r="D272" s="323"/>
      <c r="E272" s="323"/>
      <c r="F272" s="323"/>
      <c r="G272" s="323"/>
      <c r="H272" s="323"/>
    </row>
    <row r="273" spans="2:8" ht="14.95" customHeight="1" x14ac:dyDescent="0.4">
      <c r="B273" s="323"/>
      <c r="C273" s="323"/>
      <c r="D273" s="323"/>
      <c r="E273" s="323"/>
      <c r="F273" s="323"/>
      <c r="G273" s="323"/>
      <c r="H273" s="323"/>
    </row>
    <row r="274" spans="2:8" ht="14.95" customHeight="1" x14ac:dyDescent="0.4">
      <c r="B274" s="323"/>
      <c r="C274" s="323"/>
      <c r="D274" s="323"/>
      <c r="E274" s="323"/>
      <c r="F274" s="323"/>
      <c r="G274" s="323"/>
      <c r="H274" s="323"/>
    </row>
    <row r="275" spans="2:8" ht="14.95" customHeight="1" x14ac:dyDescent="0.4">
      <c r="B275" s="323"/>
      <c r="C275" s="323"/>
      <c r="D275" s="323"/>
      <c r="E275" s="323"/>
      <c r="F275" s="323"/>
      <c r="G275" s="323"/>
      <c r="H275" s="323"/>
    </row>
    <row r="276" spans="2:8" ht="14.95" customHeight="1" x14ac:dyDescent="0.4">
      <c r="B276" s="323"/>
      <c r="C276" s="323"/>
      <c r="D276" s="323"/>
      <c r="E276" s="323"/>
      <c r="F276" s="323"/>
      <c r="G276" s="323"/>
      <c r="H276" s="323"/>
    </row>
    <row r="277" spans="2:8" ht="14.95" customHeight="1" x14ac:dyDescent="0.4">
      <c r="B277" s="323"/>
      <c r="C277" s="323"/>
      <c r="D277" s="323"/>
      <c r="E277" s="323"/>
      <c r="F277" s="323"/>
      <c r="G277" s="323"/>
      <c r="H277" s="323"/>
    </row>
    <row r="278" spans="2:8" ht="14.95" customHeight="1" x14ac:dyDescent="0.4">
      <c r="B278" s="323"/>
      <c r="C278" s="323"/>
      <c r="D278" s="323"/>
      <c r="E278" s="323"/>
      <c r="F278" s="323"/>
      <c r="G278" s="323"/>
      <c r="H278" s="323"/>
    </row>
    <row r="279" spans="2:8" ht="14.95" customHeight="1" x14ac:dyDescent="0.4">
      <c r="B279" s="323"/>
      <c r="C279" s="323"/>
      <c r="D279" s="323"/>
      <c r="E279" s="323"/>
      <c r="F279" s="323"/>
      <c r="G279" s="323"/>
      <c r="H279" s="323"/>
    </row>
    <row r="280" spans="2:8" ht="14.95" customHeight="1" x14ac:dyDescent="0.4">
      <c r="B280" s="323"/>
      <c r="C280" s="323"/>
      <c r="D280" s="323"/>
      <c r="E280" s="323"/>
      <c r="F280" s="323"/>
      <c r="G280" s="323"/>
      <c r="H280" s="323"/>
    </row>
    <row r="281" spans="2:8" ht="14.95" customHeight="1" x14ac:dyDescent="0.4">
      <c r="B281" s="323"/>
      <c r="C281" s="323"/>
      <c r="D281" s="323"/>
      <c r="E281" s="323"/>
      <c r="F281" s="323"/>
      <c r="G281" s="323"/>
      <c r="H281" s="323"/>
    </row>
    <row r="282" spans="2:8" ht="14.95" customHeight="1" x14ac:dyDescent="0.4">
      <c r="B282" s="323"/>
      <c r="C282" s="323"/>
      <c r="D282" s="323"/>
      <c r="E282" s="323"/>
      <c r="F282" s="323"/>
      <c r="G282" s="323"/>
      <c r="H282" s="323"/>
    </row>
    <row r="283" spans="2:8" ht="14.95" customHeight="1" x14ac:dyDescent="0.4">
      <c r="B283" s="323"/>
      <c r="C283" s="323"/>
      <c r="D283" s="323"/>
      <c r="E283" s="323"/>
      <c r="F283" s="323"/>
      <c r="G283" s="323"/>
      <c r="H283" s="323"/>
    </row>
    <row r="284" spans="2:8" ht="14.95" customHeight="1" x14ac:dyDescent="0.4">
      <c r="B284" s="323"/>
      <c r="C284" s="323"/>
      <c r="D284" s="323"/>
      <c r="E284" s="323"/>
      <c r="F284" s="323"/>
      <c r="G284" s="323"/>
      <c r="H284" s="323"/>
    </row>
    <row r="285" spans="2:8" ht="14.95" customHeight="1" x14ac:dyDescent="0.4">
      <c r="B285" s="323"/>
      <c r="C285" s="323"/>
      <c r="D285" s="323"/>
      <c r="E285" s="323"/>
      <c r="F285" s="323"/>
      <c r="G285" s="323"/>
      <c r="H285" s="323"/>
    </row>
    <row r="286" spans="2:8" ht="14.95" customHeight="1" x14ac:dyDescent="0.4">
      <c r="B286" s="323"/>
      <c r="C286" s="323"/>
      <c r="D286" s="323"/>
      <c r="E286" s="323"/>
      <c r="F286" s="323"/>
      <c r="G286" s="323"/>
      <c r="H286" s="323"/>
    </row>
    <row r="287" spans="2:8" ht="14.95" customHeight="1" x14ac:dyDescent="0.4">
      <c r="B287" s="323"/>
      <c r="C287" s="323"/>
      <c r="D287" s="323"/>
      <c r="E287" s="323"/>
      <c r="F287" s="323"/>
      <c r="G287" s="323"/>
      <c r="H287" s="323"/>
    </row>
    <row r="288" spans="2:8" ht="14.95" customHeight="1" x14ac:dyDescent="0.4">
      <c r="B288" s="323"/>
      <c r="C288" s="323"/>
      <c r="D288" s="323"/>
      <c r="E288" s="323"/>
      <c r="F288" s="323"/>
      <c r="G288" s="323"/>
      <c r="H288" s="323"/>
    </row>
    <row r="289" spans="2:8" ht="14.95" customHeight="1" x14ac:dyDescent="0.4">
      <c r="B289" s="323"/>
      <c r="C289" s="323"/>
      <c r="D289" s="323"/>
      <c r="E289" s="323"/>
      <c r="F289" s="323"/>
      <c r="G289" s="323"/>
      <c r="H289" s="323"/>
    </row>
    <row r="290" spans="2:8" ht="14.95" customHeight="1" x14ac:dyDescent="0.4">
      <c r="B290" s="323"/>
      <c r="C290" s="323"/>
      <c r="D290" s="323"/>
      <c r="E290" s="323"/>
      <c r="F290" s="323"/>
      <c r="G290" s="323"/>
      <c r="H290" s="323"/>
    </row>
    <row r="291" spans="2:8" ht="14.95" customHeight="1" x14ac:dyDescent="0.4">
      <c r="B291" s="323"/>
      <c r="C291" s="323"/>
      <c r="D291" s="323"/>
      <c r="E291" s="323"/>
      <c r="F291" s="323"/>
      <c r="G291" s="323"/>
      <c r="H291" s="323"/>
    </row>
    <row r="292" spans="2:8" ht="14.95" customHeight="1" x14ac:dyDescent="0.4">
      <c r="B292" s="323"/>
      <c r="C292" s="323"/>
      <c r="D292" s="323"/>
      <c r="E292" s="323"/>
      <c r="F292" s="323"/>
      <c r="G292" s="323"/>
      <c r="H292" s="323"/>
    </row>
    <row r="293" spans="2:8" ht="14.95" customHeight="1" x14ac:dyDescent="0.4">
      <c r="B293" s="323"/>
      <c r="C293" s="323"/>
      <c r="D293" s="323"/>
      <c r="E293" s="323"/>
      <c r="F293" s="323"/>
      <c r="G293" s="323"/>
      <c r="H293" s="323"/>
    </row>
    <row r="294" spans="2:8" ht="14.95" customHeight="1" x14ac:dyDescent="0.4">
      <c r="B294" s="323"/>
      <c r="C294" s="323"/>
      <c r="D294" s="323"/>
      <c r="E294" s="323"/>
      <c r="F294" s="323"/>
      <c r="G294" s="323"/>
      <c r="H294" s="323"/>
    </row>
    <row r="295" spans="2:8" ht="14.95" customHeight="1" x14ac:dyDescent="0.4">
      <c r="B295" s="323"/>
      <c r="C295" s="323"/>
      <c r="D295" s="323"/>
      <c r="E295" s="323"/>
      <c r="F295" s="323"/>
      <c r="G295" s="323"/>
      <c r="H295" s="323"/>
    </row>
    <row r="296" spans="2:8" ht="14.95" customHeight="1" x14ac:dyDescent="0.4">
      <c r="B296" s="323"/>
      <c r="C296" s="323"/>
      <c r="D296" s="323"/>
      <c r="E296" s="323"/>
      <c r="F296" s="323"/>
      <c r="G296" s="323"/>
      <c r="H296" s="323"/>
    </row>
    <row r="297" spans="2:8" ht="14.95" customHeight="1" x14ac:dyDescent="0.4">
      <c r="B297" s="323"/>
      <c r="C297" s="323"/>
      <c r="D297" s="323"/>
      <c r="E297" s="323"/>
      <c r="F297" s="323"/>
      <c r="G297" s="323"/>
      <c r="H297" s="323"/>
    </row>
    <row r="298" spans="2:8" ht="14.95" customHeight="1" x14ac:dyDescent="0.4">
      <c r="B298" s="323"/>
      <c r="C298" s="323"/>
      <c r="D298" s="323"/>
      <c r="E298" s="323"/>
      <c r="F298" s="323"/>
      <c r="G298" s="323"/>
      <c r="H298" s="323"/>
    </row>
    <row r="299" spans="2:8" ht="14.95" customHeight="1" x14ac:dyDescent="0.4">
      <c r="B299" s="323"/>
      <c r="C299" s="323"/>
      <c r="D299" s="323"/>
      <c r="E299" s="323"/>
      <c r="F299" s="323"/>
      <c r="G299" s="323"/>
      <c r="H299" s="323"/>
    </row>
    <row r="300" spans="2:8" ht="14.95" customHeight="1" x14ac:dyDescent="0.4">
      <c r="B300" s="323"/>
      <c r="C300" s="323"/>
      <c r="D300" s="323"/>
      <c r="E300" s="323"/>
      <c r="F300" s="323"/>
      <c r="G300" s="323"/>
      <c r="H300" s="323"/>
    </row>
    <row r="301" spans="2:8" ht="14.95" customHeight="1" x14ac:dyDescent="0.4">
      <c r="B301" s="323"/>
      <c r="C301" s="323"/>
      <c r="D301" s="323"/>
      <c r="E301" s="323"/>
      <c r="F301" s="323"/>
      <c r="G301" s="323"/>
      <c r="H301" s="323"/>
    </row>
    <row r="302" spans="2:8" ht="14.95" customHeight="1" x14ac:dyDescent="0.4">
      <c r="B302" s="323"/>
      <c r="C302" s="323"/>
      <c r="D302" s="323"/>
      <c r="E302" s="323"/>
      <c r="F302" s="323"/>
      <c r="G302" s="323"/>
      <c r="H302" s="323"/>
    </row>
    <row r="303" spans="2:8" ht="14.95" customHeight="1" x14ac:dyDescent="0.4">
      <c r="B303" s="323"/>
      <c r="C303" s="323"/>
      <c r="D303" s="323"/>
      <c r="E303" s="323"/>
      <c r="F303" s="323"/>
      <c r="G303" s="323"/>
      <c r="H303" s="323"/>
    </row>
    <row r="304" spans="2:8" ht="14.95" customHeight="1" x14ac:dyDescent="0.4">
      <c r="B304" s="323"/>
      <c r="C304" s="323"/>
      <c r="D304" s="323"/>
      <c r="E304" s="323"/>
      <c r="F304" s="323"/>
      <c r="G304" s="323"/>
      <c r="H304" s="323"/>
    </row>
    <row r="305" spans="2:8" ht="14.95" customHeight="1" x14ac:dyDescent="0.4">
      <c r="B305" s="323"/>
      <c r="C305" s="323"/>
      <c r="D305" s="323"/>
      <c r="E305" s="323"/>
      <c r="F305" s="323"/>
      <c r="G305" s="323"/>
      <c r="H305" s="323"/>
    </row>
    <row r="306" spans="2:8" ht="14.95" customHeight="1" x14ac:dyDescent="0.4">
      <c r="B306" s="323"/>
      <c r="C306" s="323"/>
      <c r="D306" s="323"/>
      <c r="E306" s="323"/>
      <c r="F306" s="323"/>
      <c r="G306" s="323"/>
      <c r="H306" s="323"/>
    </row>
    <row r="307" spans="2:8" ht="14.95" customHeight="1" x14ac:dyDescent="0.4">
      <c r="B307" s="323"/>
      <c r="C307" s="323"/>
      <c r="D307" s="323"/>
      <c r="E307" s="323"/>
      <c r="F307" s="323"/>
      <c r="G307" s="323"/>
      <c r="H307" s="323"/>
    </row>
    <row r="308" spans="2:8" ht="14.95" customHeight="1" x14ac:dyDescent="0.4">
      <c r="B308" s="323"/>
      <c r="C308" s="323"/>
      <c r="D308" s="323"/>
      <c r="E308" s="323"/>
      <c r="F308" s="323"/>
      <c r="G308" s="323"/>
      <c r="H308" s="323"/>
    </row>
    <row r="309" spans="2:8" ht="14.95" customHeight="1" x14ac:dyDescent="0.4">
      <c r="B309" s="323"/>
      <c r="C309" s="323"/>
      <c r="D309" s="323"/>
      <c r="E309" s="323"/>
      <c r="F309" s="323"/>
      <c r="G309" s="323"/>
      <c r="H309" s="323"/>
    </row>
    <row r="310" spans="2:8" ht="14.95" customHeight="1" x14ac:dyDescent="0.4">
      <c r="B310" s="323"/>
      <c r="C310" s="323"/>
      <c r="D310" s="323"/>
      <c r="E310" s="323"/>
      <c r="F310" s="323"/>
      <c r="G310" s="323"/>
      <c r="H310" s="323"/>
    </row>
    <row r="311" spans="2:8" ht="14.95" customHeight="1" x14ac:dyDescent="0.4">
      <c r="B311" s="323"/>
      <c r="C311" s="323"/>
      <c r="D311" s="323"/>
      <c r="E311" s="323"/>
      <c r="F311" s="323"/>
      <c r="G311" s="323"/>
      <c r="H311" s="323"/>
    </row>
    <row r="312" spans="2:8" ht="14.95" customHeight="1" x14ac:dyDescent="0.4">
      <c r="B312" s="323"/>
      <c r="C312" s="323"/>
      <c r="D312" s="323"/>
      <c r="E312" s="323"/>
      <c r="F312" s="323"/>
      <c r="G312" s="323"/>
      <c r="H312" s="323"/>
    </row>
    <row r="313" spans="2:8" ht="14.95" customHeight="1" x14ac:dyDescent="0.4">
      <c r="B313" s="323"/>
      <c r="C313" s="323"/>
      <c r="D313" s="323"/>
      <c r="E313" s="323"/>
      <c r="F313" s="323"/>
      <c r="G313" s="323"/>
      <c r="H313" s="323"/>
    </row>
    <row r="314" spans="2:8" ht="14.95" customHeight="1" x14ac:dyDescent="0.4">
      <c r="B314" s="323"/>
      <c r="C314" s="323"/>
      <c r="D314" s="323"/>
      <c r="E314" s="323"/>
      <c r="F314" s="323"/>
      <c r="G314" s="323"/>
      <c r="H314" s="323"/>
    </row>
    <row r="315" spans="2:8" ht="14.95" customHeight="1" x14ac:dyDescent="0.4">
      <c r="B315" s="323"/>
      <c r="C315" s="323"/>
      <c r="D315" s="323"/>
      <c r="E315" s="323"/>
      <c r="F315" s="323"/>
      <c r="G315" s="323"/>
      <c r="H315" s="323"/>
    </row>
    <row r="316" spans="2:8" ht="14.95" customHeight="1" x14ac:dyDescent="0.4">
      <c r="B316" s="323"/>
      <c r="C316" s="323"/>
      <c r="D316" s="323"/>
      <c r="E316" s="323"/>
      <c r="F316" s="323"/>
      <c r="G316" s="323"/>
      <c r="H316" s="323"/>
    </row>
    <row r="317" spans="2:8" ht="14.95" customHeight="1" x14ac:dyDescent="0.4">
      <c r="B317" s="323"/>
      <c r="C317" s="323"/>
      <c r="D317" s="323"/>
      <c r="E317" s="323"/>
      <c r="F317" s="323"/>
      <c r="G317" s="323"/>
      <c r="H317" s="323"/>
    </row>
    <row r="318" spans="2:8" ht="14.95" customHeight="1" x14ac:dyDescent="0.4">
      <c r="B318" s="323"/>
      <c r="C318" s="323"/>
      <c r="D318" s="323"/>
      <c r="E318" s="323"/>
      <c r="F318" s="323"/>
      <c r="G318" s="323"/>
      <c r="H318" s="323"/>
    </row>
    <row r="319" spans="2:8" ht="14.95" customHeight="1" x14ac:dyDescent="0.4">
      <c r="B319" s="323"/>
      <c r="C319" s="323"/>
      <c r="D319" s="323"/>
      <c r="E319" s="323"/>
      <c r="F319" s="323"/>
      <c r="G319" s="323"/>
      <c r="H319" s="323"/>
    </row>
    <row r="320" spans="2:8" ht="14.95" customHeight="1" x14ac:dyDescent="0.4">
      <c r="B320" s="323"/>
      <c r="C320" s="323"/>
      <c r="D320" s="323"/>
      <c r="E320" s="323"/>
      <c r="F320" s="323"/>
      <c r="G320" s="323"/>
      <c r="H320" s="323"/>
    </row>
    <row r="321" spans="2:8" ht="14.95" customHeight="1" x14ac:dyDescent="0.4">
      <c r="B321" s="323"/>
      <c r="C321" s="323"/>
      <c r="D321" s="323"/>
      <c r="E321" s="323"/>
      <c r="F321" s="323"/>
      <c r="G321" s="323"/>
      <c r="H321" s="323"/>
    </row>
    <row r="322" spans="2:8" ht="14.95" customHeight="1" x14ac:dyDescent="0.4">
      <c r="B322" s="323"/>
      <c r="C322" s="323"/>
      <c r="D322" s="323"/>
      <c r="E322" s="323"/>
      <c r="F322" s="323"/>
      <c r="G322" s="323"/>
      <c r="H322" s="323"/>
    </row>
    <row r="323" spans="2:8" ht="14.95" customHeight="1" x14ac:dyDescent="0.4">
      <c r="B323" s="323"/>
      <c r="C323" s="323"/>
      <c r="D323" s="323"/>
      <c r="E323" s="323"/>
      <c r="F323" s="323"/>
      <c r="G323" s="323"/>
      <c r="H323" s="323"/>
    </row>
    <row r="324" spans="2:8" ht="14.95" customHeight="1" x14ac:dyDescent="0.4">
      <c r="B324" s="323"/>
      <c r="C324" s="323"/>
      <c r="D324" s="323"/>
      <c r="E324" s="323"/>
      <c r="F324" s="323"/>
      <c r="G324" s="323"/>
      <c r="H324" s="323"/>
    </row>
    <row r="325" spans="2:8" ht="14.95" customHeight="1" x14ac:dyDescent="0.4">
      <c r="B325" s="323"/>
      <c r="C325" s="323"/>
      <c r="D325" s="323"/>
      <c r="E325" s="323"/>
      <c r="F325" s="323"/>
      <c r="G325" s="323"/>
      <c r="H325" s="323"/>
    </row>
    <row r="326" spans="2:8" ht="14.95" customHeight="1" x14ac:dyDescent="0.4">
      <c r="B326" s="323"/>
      <c r="C326" s="323"/>
      <c r="D326" s="323"/>
      <c r="E326" s="323"/>
      <c r="F326" s="323"/>
      <c r="G326" s="323"/>
      <c r="H326" s="323"/>
    </row>
    <row r="327" spans="2:8" ht="14.95" customHeight="1" x14ac:dyDescent="0.4">
      <c r="B327" s="323"/>
      <c r="C327" s="323"/>
      <c r="D327" s="323"/>
      <c r="E327" s="323"/>
      <c r="F327" s="323"/>
      <c r="G327" s="323"/>
      <c r="H327" s="323"/>
    </row>
    <row r="328" spans="2:8" ht="14.95" customHeight="1" x14ac:dyDescent="0.4">
      <c r="B328" s="323"/>
      <c r="C328" s="323"/>
      <c r="D328" s="323"/>
      <c r="E328" s="323"/>
      <c r="F328" s="323"/>
      <c r="G328" s="323"/>
      <c r="H328" s="323"/>
    </row>
    <row r="329" spans="2:8" ht="14.95" customHeight="1" x14ac:dyDescent="0.4">
      <c r="B329" s="323"/>
      <c r="C329" s="323"/>
      <c r="D329" s="323"/>
      <c r="E329" s="323"/>
      <c r="F329" s="323"/>
      <c r="G329" s="323"/>
      <c r="H329" s="323"/>
    </row>
    <row r="330" spans="2:8" ht="14.95" customHeight="1" x14ac:dyDescent="0.4">
      <c r="B330" s="323"/>
      <c r="C330" s="323"/>
      <c r="D330" s="323"/>
      <c r="E330" s="323"/>
      <c r="F330" s="323"/>
      <c r="G330" s="323"/>
      <c r="H330" s="323"/>
    </row>
    <row r="331" spans="2:8" ht="14.95" customHeight="1" x14ac:dyDescent="0.4">
      <c r="B331" s="323"/>
      <c r="C331" s="323"/>
      <c r="D331" s="323"/>
      <c r="E331" s="323"/>
      <c r="F331" s="323"/>
      <c r="G331" s="323"/>
      <c r="H331" s="323"/>
    </row>
    <row r="332" spans="2:8" ht="14.95" customHeight="1" x14ac:dyDescent="0.4">
      <c r="B332" s="323"/>
      <c r="C332" s="323"/>
      <c r="D332" s="323"/>
      <c r="E332" s="323"/>
      <c r="F332" s="323"/>
      <c r="G332" s="323"/>
      <c r="H332" s="323"/>
    </row>
    <row r="333" spans="2:8" ht="14.95" customHeight="1" x14ac:dyDescent="0.4">
      <c r="B333" s="323"/>
      <c r="C333" s="323"/>
      <c r="D333" s="323"/>
      <c r="E333" s="323"/>
      <c r="F333" s="323"/>
      <c r="G333" s="323"/>
      <c r="H333" s="323"/>
    </row>
    <row r="334" spans="2:8" ht="14.95" customHeight="1" x14ac:dyDescent="0.4">
      <c r="B334" s="323"/>
      <c r="C334" s="323"/>
      <c r="D334" s="323"/>
      <c r="E334" s="323"/>
      <c r="F334" s="323"/>
      <c r="G334" s="323"/>
      <c r="H334" s="323"/>
    </row>
    <row r="335" spans="2:8" ht="14.95" customHeight="1" x14ac:dyDescent="0.4">
      <c r="B335" s="323"/>
      <c r="C335" s="323"/>
      <c r="D335" s="323"/>
      <c r="E335" s="323"/>
      <c r="F335" s="323"/>
      <c r="G335" s="323"/>
      <c r="H335" s="323"/>
    </row>
    <row r="336" spans="2:8" ht="14.95" customHeight="1" x14ac:dyDescent="0.4">
      <c r="B336" s="323"/>
      <c r="C336" s="323"/>
      <c r="D336" s="323"/>
      <c r="E336" s="323"/>
      <c r="F336" s="323"/>
      <c r="G336" s="323"/>
      <c r="H336" s="323"/>
    </row>
    <row r="337" spans="2:8" ht="14.95" customHeight="1" x14ac:dyDescent="0.4">
      <c r="B337" s="323"/>
      <c r="C337" s="323"/>
      <c r="D337" s="323"/>
      <c r="E337" s="323"/>
      <c r="F337" s="323"/>
      <c r="G337" s="323"/>
      <c r="H337" s="323"/>
    </row>
    <row r="338" spans="2:8" ht="14.95" customHeight="1" x14ac:dyDescent="0.4">
      <c r="B338" s="323"/>
      <c r="C338" s="323"/>
      <c r="D338" s="323"/>
      <c r="E338" s="323"/>
      <c r="F338" s="323"/>
      <c r="G338" s="323"/>
      <c r="H338" s="323"/>
    </row>
    <row r="339" spans="2:8" ht="14.95" customHeight="1" x14ac:dyDescent="0.4">
      <c r="B339" s="323"/>
      <c r="C339" s="323"/>
      <c r="D339" s="323"/>
      <c r="E339" s="323"/>
      <c r="F339" s="323"/>
      <c r="G339" s="323"/>
      <c r="H339" s="323"/>
    </row>
    <row r="340" spans="2:8" ht="14.95" customHeight="1" x14ac:dyDescent="0.4">
      <c r="B340" s="323"/>
      <c r="C340" s="323"/>
      <c r="D340" s="323"/>
      <c r="E340" s="323"/>
      <c r="F340" s="323"/>
      <c r="G340" s="323"/>
      <c r="H340" s="323"/>
    </row>
    <row r="341" spans="2:8" ht="14.95" customHeight="1" x14ac:dyDescent="0.4">
      <c r="B341" s="323"/>
      <c r="C341" s="323"/>
      <c r="D341" s="323"/>
      <c r="E341" s="323"/>
      <c r="F341" s="323"/>
      <c r="G341" s="323"/>
      <c r="H341" s="323"/>
    </row>
    <row r="342" spans="2:8" ht="14.95" customHeight="1" x14ac:dyDescent="0.4">
      <c r="B342" s="323"/>
      <c r="C342" s="323"/>
      <c r="D342" s="323"/>
      <c r="E342" s="323"/>
      <c r="F342" s="323"/>
      <c r="G342" s="323"/>
      <c r="H342" s="323"/>
    </row>
    <row r="343" spans="2:8" ht="14.95" customHeight="1" x14ac:dyDescent="0.4">
      <c r="B343" s="323"/>
      <c r="C343" s="323"/>
      <c r="D343" s="323"/>
      <c r="E343" s="323"/>
      <c r="F343" s="323"/>
      <c r="G343" s="323"/>
      <c r="H343" s="323"/>
    </row>
    <row r="344" spans="2:8" ht="14.95" customHeight="1" x14ac:dyDescent="0.4">
      <c r="B344" s="323"/>
      <c r="C344" s="323"/>
      <c r="D344" s="323"/>
      <c r="E344" s="323"/>
      <c r="F344" s="323"/>
      <c r="G344" s="323"/>
      <c r="H344" s="323"/>
    </row>
    <row r="345" spans="2:8" ht="14.95" customHeight="1" x14ac:dyDescent="0.4">
      <c r="B345" s="323"/>
      <c r="C345" s="323"/>
      <c r="D345" s="323"/>
      <c r="E345" s="323"/>
      <c r="F345" s="323"/>
      <c r="G345" s="323"/>
      <c r="H345" s="323"/>
    </row>
    <row r="346" spans="2:8" ht="14.95" customHeight="1" x14ac:dyDescent="0.4">
      <c r="B346" s="323"/>
      <c r="C346" s="323"/>
      <c r="D346" s="323"/>
      <c r="E346" s="323"/>
      <c r="F346" s="323"/>
      <c r="G346" s="323"/>
      <c r="H346" s="323"/>
    </row>
    <row r="347" spans="2:8" ht="14.95" customHeight="1" x14ac:dyDescent="0.4">
      <c r="B347" s="323"/>
      <c r="C347" s="323"/>
      <c r="D347" s="323"/>
      <c r="E347" s="323"/>
      <c r="F347" s="323"/>
      <c r="G347" s="323"/>
      <c r="H347" s="323"/>
    </row>
    <row r="348" spans="2:8" ht="14.95" customHeight="1" x14ac:dyDescent="0.4">
      <c r="B348" s="323"/>
      <c r="C348" s="323"/>
      <c r="D348" s="323"/>
      <c r="E348" s="323"/>
      <c r="F348" s="323"/>
      <c r="G348" s="323"/>
      <c r="H348" s="323"/>
    </row>
    <row r="349" spans="2:8" ht="14.95" customHeight="1" x14ac:dyDescent="0.4">
      <c r="B349" s="323"/>
      <c r="C349" s="323"/>
      <c r="D349" s="323"/>
      <c r="E349" s="323"/>
      <c r="F349" s="323"/>
      <c r="G349" s="323"/>
      <c r="H349" s="323"/>
    </row>
    <row r="350" spans="2:8" ht="14.95" customHeight="1" x14ac:dyDescent="0.4">
      <c r="B350" s="323"/>
      <c r="C350" s="323"/>
      <c r="D350" s="323"/>
      <c r="E350" s="323"/>
      <c r="F350" s="323"/>
      <c r="G350" s="323"/>
      <c r="H350" s="323"/>
    </row>
    <row r="351" spans="2:8" ht="14.95" customHeight="1" x14ac:dyDescent="0.4">
      <c r="B351" s="323"/>
      <c r="C351" s="323"/>
      <c r="D351" s="323"/>
      <c r="E351" s="323"/>
      <c r="F351" s="323"/>
      <c r="G351" s="323"/>
      <c r="H351" s="323"/>
    </row>
    <row r="352" spans="2:8" ht="14.95" customHeight="1" x14ac:dyDescent="0.4">
      <c r="B352" s="323"/>
      <c r="C352" s="323"/>
      <c r="D352" s="323"/>
      <c r="E352" s="323"/>
      <c r="F352" s="323"/>
      <c r="G352" s="323"/>
      <c r="H352" s="323"/>
    </row>
    <row r="353" spans="2:8" ht="14.95" customHeight="1" x14ac:dyDescent="0.4">
      <c r="B353" s="323"/>
      <c r="C353" s="323"/>
      <c r="D353" s="323"/>
      <c r="E353" s="323"/>
      <c r="F353" s="323"/>
      <c r="G353" s="323"/>
      <c r="H353" s="323"/>
    </row>
    <row r="354" spans="2:8" ht="14.95" customHeight="1" x14ac:dyDescent="0.4">
      <c r="B354" s="323"/>
      <c r="C354" s="323"/>
      <c r="D354" s="323"/>
      <c r="E354" s="323"/>
      <c r="F354" s="323"/>
      <c r="G354" s="323"/>
      <c r="H354" s="323"/>
    </row>
    <row r="355" spans="2:8" ht="14.95" customHeight="1" x14ac:dyDescent="0.4">
      <c r="B355" s="323"/>
      <c r="C355" s="323"/>
      <c r="D355" s="323"/>
      <c r="E355" s="323"/>
      <c r="F355" s="323"/>
      <c r="G355" s="323"/>
      <c r="H355" s="323"/>
    </row>
    <row r="356" spans="2:8" ht="14.95" customHeight="1" x14ac:dyDescent="0.4">
      <c r="B356" s="323"/>
      <c r="C356" s="323"/>
      <c r="D356" s="323"/>
      <c r="E356" s="323"/>
      <c r="F356" s="323"/>
      <c r="G356" s="323"/>
      <c r="H356" s="323"/>
    </row>
    <row r="357" spans="2:8" ht="14.95" customHeight="1" x14ac:dyDescent="0.4">
      <c r="B357" s="323"/>
      <c r="C357" s="323"/>
      <c r="D357" s="323"/>
      <c r="E357" s="323"/>
      <c r="F357" s="323"/>
      <c r="G357" s="323"/>
      <c r="H357" s="323"/>
    </row>
    <row r="358" spans="2:8" ht="14.95" customHeight="1" x14ac:dyDescent="0.4">
      <c r="B358" s="323"/>
      <c r="C358" s="323"/>
      <c r="D358" s="323"/>
      <c r="E358" s="323"/>
      <c r="F358" s="323"/>
      <c r="G358" s="323"/>
      <c r="H358" s="323"/>
    </row>
    <row r="359" spans="2:8" ht="14.95" customHeight="1" x14ac:dyDescent="0.4">
      <c r="B359" s="323"/>
      <c r="C359" s="323"/>
      <c r="D359" s="323"/>
      <c r="E359" s="323"/>
      <c r="F359" s="323"/>
      <c r="G359" s="323"/>
      <c r="H359" s="323"/>
    </row>
    <row r="360" spans="2:8" ht="14.95" customHeight="1" x14ac:dyDescent="0.4">
      <c r="B360" s="323"/>
      <c r="C360" s="323"/>
      <c r="D360" s="323"/>
      <c r="E360" s="323"/>
      <c r="F360" s="323"/>
      <c r="G360" s="323"/>
      <c r="H360" s="323"/>
    </row>
    <row r="361" spans="2:8" ht="14.95" customHeight="1" x14ac:dyDescent="0.4">
      <c r="B361" s="323"/>
      <c r="C361" s="323"/>
      <c r="D361" s="323"/>
      <c r="E361" s="323"/>
      <c r="F361" s="323"/>
      <c r="G361" s="323"/>
      <c r="H361" s="323"/>
    </row>
    <row r="362" spans="2:8" ht="14.95" customHeight="1" x14ac:dyDescent="0.4">
      <c r="B362" s="323"/>
      <c r="C362" s="323"/>
      <c r="D362" s="323"/>
      <c r="E362" s="323"/>
      <c r="F362" s="323"/>
      <c r="G362" s="323"/>
      <c r="H362" s="323"/>
    </row>
    <row r="363" spans="2:8" ht="14.95" customHeight="1" x14ac:dyDescent="0.4">
      <c r="B363" s="323"/>
      <c r="C363" s="323"/>
      <c r="D363" s="323"/>
      <c r="E363" s="323"/>
      <c r="F363" s="323"/>
      <c r="G363" s="323"/>
      <c r="H363" s="323"/>
    </row>
    <row r="364" spans="2:8" ht="14.95" customHeight="1" x14ac:dyDescent="0.4">
      <c r="B364" s="323"/>
      <c r="C364" s="323"/>
      <c r="D364" s="323"/>
      <c r="E364" s="323"/>
      <c r="F364" s="323"/>
      <c r="G364" s="323"/>
      <c r="H364" s="323"/>
    </row>
    <row r="365" spans="2:8" ht="14.95" customHeight="1" x14ac:dyDescent="0.4">
      <c r="B365" s="323"/>
      <c r="C365" s="323"/>
      <c r="D365" s="323"/>
      <c r="E365" s="323"/>
      <c r="F365" s="323"/>
      <c r="G365" s="323"/>
      <c r="H365" s="323"/>
    </row>
    <row r="366" spans="2:8" ht="14.95" customHeight="1" x14ac:dyDescent="0.4">
      <c r="B366" s="323"/>
      <c r="C366" s="323"/>
      <c r="D366" s="323"/>
      <c r="E366" s="323"/>
      <c r="F366" s="323"/>
      <c r="G366" s="323"/>
      <c r="H366" s="323"/>
    </row>
    <row r="367" spans="2:8" ht="14.95" customHeight="1" x14ac:dyDescent="0.4">
      <c r="B367" s="323"/>
      <c r="C367" s="323"/>
      <c r="D367" s="323"/>
      <c r="E367" s="323"/>
      <c r="F367" s="323"/>
      <c r="G367" s="323"/>
      <c r="H367" s="323"/>
    </row>
    <row r="368" spans="2:8" ht="14.95" customHeight="1" x14ac:dyDescent="0.4">
      <c r="B368" s="323"/>
      <c r="C368" s="323"/>
      <c r="D368" s="323"/>
      <c r="E368" s="323"/>
      <c r="F368" s="323"/>
      <c r="G368" s="323"/>
      <c r="H368" s="323"/>
    </row>
    <row r="369" spans="2:8" ht="14.95" customHeight="1" x14ac:dyDescent="0.4">
      <c r="B369" s="323"/>
      <c r="C369" s="323"/>
      <c r="D369" s="323"/>
      <c r="E369" s="323"/>
      <c r="F369" s="323"/>
      <c r="G369" s="323"/>
      <c r="H369" s="323"/>
    </row>
    <row r="370" spans="2:8" ht="14.95" customHeight="1" x14ac:dyDescent="0.4">
      <c r="B370" s="323"/>
      <c r="C370" s="323"/>
      <c r="D370" s="323"/>
      <c r="E370" s="323"/>
      <c r="F370" s="323"/>
      <c r="G370" s="323"/>
      <c r="H370" s="323"/>
    </row>
    <row r="371" spans="2:8" ht="14.95" customHeight="1" x14ac:dyDescent="0.4">
      <c r="B371" s="323"/>
      <c r="C371" s="323"/>
      <c r="D371" s="323"/>
      <c r="E371" s="323"/>
      <c r="F371" s="323"/>
      <c r="G371" s="323"/>
      <c r="H371" s="323"/>
    </row>
    <row r="372" spans="2:8" ht="14.95" customHeight="1" x14ac:dyDescent="0.4">
      <c r="B372" s="323"/>
      <c r="C372" s="323"/>
      <c r="D372" s="323"/>
      <c r="E372" s="323"/>
      <c r="F372" s="323"/>
      <c r="G372" s="323"/>
      <c r="H372" s="323"/>
    </row>
    <row r="373" spans="2:8" ht="14.95" customHeight="1" x14ac:dyDescent="0.4">
      <c r="B373" s="323"/>
      <c r="C373" s="323"/>
      <c r="D373" s="323"/>
      <c r="E373" s="323"/>
      <c r="F373" s="323"/>
      <c r="G373" s="323"/>
      <c r="H373" s="323"/>
    </row>
    <row r="374" spans="2:8" ht="14.95" customHeight="1" x14ac:dyDescent="0.4">
      <c r="B374" s="323"/>
      <c r="C374" s="323"/>
      <c r="D374" s="323"/>
      <c r="E374" s="323"/>
      <c r="F374" s="323"/>
      <c r="G374" s="323"/>
      <c r="H374" s="323"/>
    </row>
    <row r="375" spans="2:8" ht="14.95" customHeight="1" x14ac:dyDescent="0.4">
      <c r="B375" s="323"/>
      <c r="C375" s="323"/>
      <c r="D375" s="323"/>
      <c r="E375" s="323"/>
      <c r="F375" s="323"/>
      <c r="G375" s="323"/>
      <c r="H375" s="323"/>
    </row>
    <row r="376" spans="2:8" ht="14.95" customHeight="1" x14ac:dyDescent="0.4">
      <c r="B376" s="323"/>
      <c r="C376" s="323"/>
      <c r="D376" s="323"/>
      <c r="E376" s="323"/>
      <c r="F376" s="323"/>
      <c r="G376" s="323"/>
      <c r="H376" s="323"/>
    </row>
    <row r="377" spans="2:8" ht="14.95" customHeight="1" x14ac:dyDescent="0.4">
      <c r="B377" s="323"/>
      <c r="C377" s="323"/>
      <c r="D377" s="323"/>
      <c r="E377" s="323"/>
      <c r="F377" s="323"/>
      <c r="G377" s="323"/>
      <c r="H377" s="323"/>
    </row>
    <row r="378" spans="2:8" ht="14.95" customHeight="1" x14ac:dyDescent="0.4">
      <c r="B378" s="323"/>
      <c r="C378" s="323"/>
      <c r="D378" s="323"/>
      <c r="E378" s="323"/>
      <c r="F378" s="323"/>
      <c r="G378" s="323"/>
      <c r="H378" s="323"/>
    </row>
    <row r="379" spans="2:8" ht="14.95" customHeight="1" x14ac:dyDescent="0.4">
      <c r="B379" s="323"/>
      <c r="C379" s="323"/>
      <c r="D379" s="323"/>
      <c r="E379" s="323"/>
      <c r="F379" s="323"/>
      <c r="G379" s="323"/>
      <c r="H379" s="323"/>
    </row>
    <row r="380" spans="2:8" ht="14.95" customHeight="1" x14ac:dyDescent="0.4">
      <c r="B380" s="323"/>
      <c r="C380" s="323"/>
      <c r="D380" s="323"/>
      <c r="E380" s="323"/>
      <c r="F380" s="323"/>
      <c r="G380" s="323"/>
      <c r="H380" s="323"/>
    </row>
    <row r="381" spans="2:8" ht="14.95" customHeight="1" x14ac:dyDescent="0.4">
      <c r="B381" s="323"/>
      <c r="C381" s="323"/>
      <c r="D381" s="323"/>
      <c r="E381" s="323"/>
      <c r="F381" s="323"/>
      <c r="G381" s="323"/>
      <c r="H381" s="323"/>
    </row>
    <row r="382" spans="2:8" ht="14.95" customHeight="1" x14ac:dyDescent="0.4">
      <c r="B382" s="323"/>
      <c r="C382" s="323"/>
      <c r="D382" s="323"/>
      <c r="E382" s="323"/>
      <c r="F382" s="323"/>
      <c r="G382" s="323"/>
      <c r="H382" s="323"/>
    </row>
    <row r="383" spans="2:8" ht="14.95" customHeight="1" x14ac:dyDescent="0.4">
      <c r="B383" s="323"/>
      <c r="C383" s="323"/>
      <c r="D383" s="323"/>
      <c r="E383" s="323"/>
      <c r="F383" s="323"/>
      <c r="G383" s="323"/>
      <c r="H383" s="323"/>
    </row>
    <row r="384" spans="2:8" ht="14.95" customHeight="1" x14ac:dyDescent="0.4">
      <c r="B384" s="323"/>
      <c r="C384" s="323"/>
      <c r="D384" s="323"/>
      <c r="E384" s="323"/>
      <c r="F384" s="323"/>
      <c r="G384" s="323"/>
      <c r="H384" s="323"/>
    </row>
    <row r="385" spans="2:8" ht="14.95" customHeight="1" x14ac:dyDescent="0.4">
      <c r="B385" s="323"/>
      <c r="C385" s="323"/>
      <c r="D385" s="323"/>
      <c r="E385" s="323"/>
      <c r="F385" s="323"/>
      <c r="G385" s="323"/>
      <c r="H385" s="323"/>
    </row>
    <row r="386" spans="2:8" ht="14.95" customHeight="1" x14ac:dyDescent="0.4">
      <c r="B386" s="323"/>
      <c r="C386" s="323"/>
      <c r="D386" s="323"/>
      <c r="E386" s="323"/>
      <c r="F386" s="323"/>
      <c r="G386" s="323"/>
      <c r="H386" s="323"/>
    </row>
    <row r="387" spans="2:8" ht="14.95" customHeight="1" x14ac:dyDescent="0.4">
      <c r="B387" s="323"/>
      <c r="C387" s="323"/>
      <c r="D387" s="323"/>
      <c r="E387" s="323"/>
      <c r="F387" s="323"/>
      <c r="G387" s="323"/>
      <c r="H387" s="323"/>
    </row>
    <row r="388" spans="2:8" ht="14.95" customHeight="1" x14ac:dyDescent="0.4">
      <c r="B388" s="323"/>
      <c r="C388" s="323"/>
      <c r="D388" s="323"/>
      <c r="E388" s="323"/>
      <c r="F388" s="323"/>
      <c r="G388" s="323"/>
      <c r="H388" s="323"/>
    </row>
    <row r="389" spans="2:8" ht="14.95" customHeight="1" x14ac:dyDescent="0.4">
      <c r="B389" s="323"/>
      <c r="C389" s="323"/>
      <c r="D389" s="323"/>
      <c r="E389" s="323"/>
      <c r="F389" s="323"/>
      <c r="G389" s="323"/>
      <c r="H389" s="323"/>
    </row>
    <row r="390" spans="2:8" ht="14.95" customHeight="1" x14ac:dyDescent="0.4">
      <c r="B390" s="323"/>
      <c r="C390" s="323"/>
      <c r="D390" s="323"/>
      <c r="E390" s="323"/>
      <c r="F390" s="323"/>
      <c r="G390" s="323"/>
      <c r="H390" s="323"/>
    </row>
    <row r="391" spans="2:8" ht="14.95" customHeight="1" x14ac:dyDescent="0.4">
      <c r="B391" s="323"/>
      <c r="C391" s="323"/>
      <c r="D391" s="323"/>
      <c r="E391" s="323"/>
      <c r="F391" s="323"/>
      <c r="G391" s="323"/>
      <c r="H391" s="323"/>
    </row>
    <row r="392" spans="2:8" ht="14.95" customHeight="1" x14ac:dyDescent="0.4">
      <c r="B392" s="323"/>
      <c r="C392" s="323"/>
      <c r="D392" s="323"/>
      <c r="E392" s="323"/>
      <c r="F392" s="323"/>
      <c r="G392" s="323"/>
      <c r="H392" s="323"/>
    </row>
    <row r="393" spans="2:8" ht="14.95" customHeight="1" x14ac:dyDescent="0.4">
      <c r="B393" s="323"/>
      <c r="C393" s="323"/>
      <c r="D393" s="323"/>
      <c r="E393" s="323"/>
      <c r="F393" s="323"/>
      <c r="G393" s="323"/>
      <c r="H393" s="323"/>
    </row>
    <row r="394" spans="2:8" ht="14.95" customHeight="1" x14ac:dyDescent="0.4">
      <c r="B394" s="323"/>
      <c r="C394" s="323"/>
      <c r="D394" s="323"/>
      <c r="E394" s="323"/>
      <c r="F394" s="323"/>
      <c r="G394" s="323"/>
      <c r="H394" s="323"/>
    </row>
    <row r="395" spans="2:8" ht="14.95" customHeight="1" x14ac:dyDescent="0.4">
      <c r="B395" s="323"/>
      <c r="C395" s="323"/>
      <c r="D395" s="323"/>
      <c r="E395" s="323"/>
      <c r="F395" s="323"/>
      <c r="G395" s="323"/>
      <c r="H395" s="323"/>
    </row>
    <row r="396" spans="2:8" ht="14.95" customHeight="1" x14ac:dyDescent="0.4">
      <c r="B396" s="323"/>
      <c r="C396" s="323"/>
      <c r="D396" s="323"/>
      <c r="E396" s="323"/>
      <c r="F396" s="323"/>
      <c r="G396" s="323"/>
      <c r="H396" s="323"/>
    </row>
    <row r="397" spans="2:8" ht="14.95" customHeight="1" x14ac:dyDescent="0.4">
      <c r="B397" s="323"/>
      <c r="C397" s="323"/>
      <c r="D397" s="323"/>
      <c r="E397" s="323"/>
      <c r="F397" s="323"/>
      <c r="G397" s="323"/>
      <c r="H397" s="323"/>
    </row>
    <row r="398" spans="2:8" ht="14.95" customHeight="1" x14ac:dyDescent="0.4">
      <c r="B398" s="323"/>
      <c r="C398" s="323"/>
      <c r="D398" s="323"/>
      <c r="E398" s="323"/>
      <c r="F398" s="323"/>
      <c r="G398" s="323"/>
      <c r="H398" s="323"/>
    </row>
    <row r="399" spans="2:8" ht="14.95" customHeight="1" x14ac:dyDescent="0.4">
      <c r="B399" s="323"/>
      <c r="C399" s="323"/>
      <c r="D399" s="323"/>
      <c r="E399" s="323"/>
      <c r="F399" s="323"/>
      <c r="G399" s="323"/>
      <c r="H399" s="323"/>
    </row>
    <row r="400" spans="2:8" ht="14.95" customHeight="1" x14ac:dyDescent="0.4">
      <c r="B400" s="323"/>
      <c r="C400" s="323"/>
      <c r="D400" s="323"/>
      <c r="E400" s="323"/>
      <c r="F400" s="323"/>
      <c r="G400" s="323"/>
      <c r="H400" s="323"/>
    </row>
    <row r="401" spans="2:8" ht="14.95" customHeight="1" x14ac:dyDescent="0.4">
      <c r="B401" s="323"/>
      <c r="C401" s="323"/>
      <c r="D401" s="323"/>
      <c r="E401" s="323"/>
      <c r="F401" s="323"/>
      <c r="G401" s="323"/>
      <c r="H401" s="323"/>
    </row>
    <row r="402" spans="2:8" ht="14.95" customHeight="1" x14ac:dyDescent="0.4">
      <c r="B402" s="323"/>
      <c r="C402" s="323"/>
      <c r="D402" s="323"/>
      <c r="E402" s="323"/>
      <c r="F402" s="323"/>
      <c r="G402" s="323"/>
      <c r="H402" s="323"/>
    </row>
    <row r="403" spans="2:8" ht="14.95" customHeight="1" x14ac:dyDescent="0.4">
      <c r="B403" s="323"/>
      <c r="C403" s="323"/>
      <c r="D403" s="323"/>
      <c r="E403" s="323"/>
      <c r="F403" s="323"/>
      <c r="G403" s="323"/>
      <c r="H403" s="323"/>
    </row>
    <row r="404" spans="2:8" ht="14.95" customHeight="1" x14ac:dyDescent="0.4">
      <c r="B404" s="323"/>
      <c r="C404" s="323"/>
      <c r="D404" s="323"/>
      <c r="E404" s="323"/>
      <c r="F404" s="323"/>
      <c r="G404" s="323"/>
      <c r="H404" s="323"/>
    </row>
    <row r="405" spans="2:8" ht="14.95" customHeight="1" x14ac:dyDescent="0.4">
      <c r="B405" s="323"/>
      <c r="C405" s="323"/>
      <c r="D405" s="323"/>
      <c r="E405" s="323"/>
      <c r="F405" s="323"/>
      <c r="G405" s="323"/>
      <c r="H405" s="323"/>
    </row>
    <row r="406" spans="2:8" ht="14.95" customHeight="1" x14ac:dyDescent="0.4">
      <c r="B406" s="323"/>
      <c r="C406" s="323"/>
      <c r="D406" s="323"/>
      <c r="E406" s="323"/>
      <c r="F406" s="323"/>
      <c r="G406" s="323"/>
      <c r="H406" s="323"/>
    </row>
    <row r="407" spans="2:8" ht="14.95" customHeight="1" x14ac:dyDescent="0.4">
      <c r="B407" s="323"/>
      <c r="C407" s="323"/>
      <c r="D407" s="323"/>
      <c r="E407" s="323"/>
      <c r="F407" s="323"/>
      <c r="G407" s="323"/>
      <c r="H407" s="323"/>
    </row>
    <row r="408" spans="2:8" ht="14.95" customHeight="1" x14ac:dyDescent="0.4">
      <c r="B408" s="323"/>
      <c r="C408" s="323"/>
      <c r="D408" s="323"/>
      <c r="E408" s="323"/>
      <c r="F408" s="323"/>
      <c r="G408" s="323"/>
      <c r="H408" s="323"/>
    </row>
    <row r="409" spans="2:8" ht="14.95" customHeight="1" x14ac:dyDescent="0.4">
      <c r="B409" s="323"/>
      <c r="C409" s="323"/>
      <c r="D409" s="323"/>
      <c r="E409" s="323"/>
      <c r="F409" s="323"/>
      <c r="G409" s="323"/>
      <c r="H409" s="323"/>
    </row>
    <row r="410" spans="2:8" ht="14.95" customHeight="1" x14ac:dyDescent="0.4">
      <c r="B410" s="323"/>
      <c r="C410" s="323"/>
      <c r="D410" s="323"/>
      <c r="E410" s="323"/>
      <c r="F410" s="323"/>
      <c r="G410" s="323"/>
      <c r="H410" s="323"/>
    </row>
    <row r="411" spans="2:8" ht="14.95" customHeight="1" x14ac:dyDescent="0.4">
      <c r="B411" s="323"/>
      <c r="C411" s="323"/>
      <c r="D411" s="323"/>
      <c r="E411" s="323"/>
      <c r="F411" s="323"/>
      <c r="G411" s="323"/>
      <c r="H411" s="323"/>
    </row>
    <row r="412" spans="2:8" ht="14.95" customHeight="1" x14ac:dyDescent="0.4">
      <c r="B412" s="323"/>
      <c r="C412" s="323"/>
      <c r="D412" s="323"/>
      <c r="E412" s="323"/>
      <c r="F412" s="323"/>
      <c r="G412" s="323"/>
      <c r="H412" s="323"/>
    </row>
    <row r="413" spans="2:8" ht="14.95" customHeight="1" x14ac:dyDescent="0.4">
      <c r="B413" s="323"/>
      <c r="C413" s="323"/>
      <c r="D413" s="323"/>
      <c r="E413" s="323"/>
      <c r="F413" s="323"/>
      <c r="G413" s="323"/>
      <c r="H413" s="323"/>
    </row>
    <row r="414" spans="2:8" ht="14.95" customHeight="1" x14ac:dyDescent="0.4">
      <c r="B414" s="323"/>
      <c r="C414" s="323"/>
      <c r="D414" s="323"/>
      <c r="E414" s="323"/>
      <c r="F414" s="323"/>
      <c r="G414" s="323"/>
      <c r="H414" s="323"/>
    </row>
    <row r="415" spans="2:8" ht="14.95" customHeight="1" x14ac:dyDescent="0.4">
      <c r="B415" s="323"/>
      <c r="C415" s="323"/>
      <c r="D415" s="323"/>
      <c r="E415" s="323"/>
      <c r="F415" s="323"/>
      <c r="G415" s="323"/>
      <c r="H415" s="323"/>
    </row>
    <row r="416" spans="2:8" ht="14.95" customHeight="1" x14ac:dyDescent="0.4">
      <c r="B416" s="323"/>
      <c r="C416" s="323"/>
      <c r="D416" s="323"/>
      <c r="E416" s="323"/>
      <c r="F416" s="323"/>
      <c r="G416" s="323"/>
      <c r="H416" s="323"/>
    </row>
    <row r="417" spans="2:8" ht="14.95" customHeight="1" x14ac:dyDescent="0.4">
      <c r="B417" s="323"/>
      <c r="C417" s="323"/>
      <c r="D417" s="323"/>
      <c r="E417" s="323"/>
      <c r="F417" s="323"/>
      <c r="G417" s="323"/>
      <c r="H417" s="323"/>
    </row>
    <row r="418" spans="2:8" ht="14.95" customHeight="1" x14ac:dyDescent="0.4">
      <c r="B418" s="323"/>
      <c r="C418" s="323"/>
      <c r="D418" s="323"/>
      <c r="E418" s="323"/>
      <c r="F418" s="323"/>
      <c r="G418" s="323"/>
      <c r="H418" s="323"/>
    </row>
    <row r="419" spans="2:8" ht="14.95" customHeight="1" x14ac:dyDescent="0.4">
      <c r="B419" s="323"/>
      <c r="C419" s="323"/>
      <c r="D419" s="323"/>
      <c r="E419" s="323"/>
      <c r="F419" s="323"/>
      <c r="G419" s="323"/>
      <c r="H419" s="323"/>
    </row>
    <row r="420" spans="2:8" ht="14.95" customHeight="1" x14ac:dyDescent="0.4">
      <c r="B420" s="323"/>
      <c r="C420" s="323"/>
      <c r="D420" s="323"/>
      <c r="E420" s="323"/>
      <c r="F420" s="323"/>
      <c r="G420" s="323"/>
      <c r="H420" s="323"/>
    </row>
    <row r="421" spans="2:8" ht="14.95" customHeight="1" x14ac:dyDescent="0.4">
      <c r="B421" s="323"/>
      <c r="C421" s="323"/>
      <c r="D421" s="323"/>
      <c r="E421" s="323"/>
      <c r="F421" s="323"/>
      <c r="G421" s="323"/>
      <c r="H421" s="323"/>
    </row>
    <row r="422" spans="2:8" ht="14.95" customHeight="1" x14ac:dyDescent="0.4">
      <c r="B422" s="323"/>
      <c r="C422" s="323"/>
      <c r="D422" s="323"/>
      <c r="E422" s="323"/>
      <c r="F422" s="323"/>
      <c r="G422" s="323"/>
      <c r="H422" s="323"/>
    </row>
    <row r="423" spans="2:8" ht="14.95" customHeight="1" x14ac:dyDescent="0.4">
      <c r="B423" s="323"/>
      <c r="C423" s="323"/>
      <c r="D423" s="323"/>
      <c r="E423" s="323"/>
      <c r="F423" s="323"/>
      <c r="G423" s="323"/>
      <c r="H423" s="323"/>
    </row>
    <row r="424" spans="2:8" ht="14.95" customHeight="1" x14ac:dyDescent="0.4">
      <c r="B424" s="323"/>
      <c r="C424" s="323"/>
      <c r="D424" s="323"/>
      <c r="E424" s="323"/>
      <c r="F424" s="323"/>
      <c r="G424" s="323"/>
      <c r="H424" s="323"/>
    </row>
    <row r="425" spans="2:8" ht="14.95" customHeight="1" x14ac:dyDescent="0.4">
      <c r="B425" s="323"/>
      <c r="C425" s="323"/>
      <c r="D425" s="323"/>
      <c r="E425" s="323"/>
      <c r="F425" s="323"/>
      <c r="G425" s="323"/>
      <c r="H425" s="323"/>
    </row>
    <row r="426" spans="2:8" ht="14.95" customHeight="1" x14ac:dyDescent="0.4">
      <c r="B426" s="323"/>
      <c r="C426" s="323"/>
      <c r="D426" s="323"/>
      <c r="E426" s="323"/>
      <c r="F426" s="323"/>
      <c r="G426" s="323"/>
      <c r="H426" s="323"/>
    </row>
    <row r="427" spans="2:8" ht="14.95" customHeight="1" x14ac:dyDescent="0.4">
      <c r="B427" s="323"/>
      <c r="C427" s="323"/>
      <c r="D427" s="323"/>
      <c r="E427" s="323"/>
      <c r="F427" s="323"/>
      <c r="G427" s="323"/>
      <c r="H427" s="323"/>
    </row>
    <row r="428" spans="2:8" ht="14.95" customHeight="1" x14ac:dyDescent="0.4">
      <c r="B428" s="323"/>
      <c r="C428" s="323"/>
      <c r="D428" s="323"/>
      <c r="E428" s="323"/>
      <c r="F428" s="323"/>
      <c r="G428" s="323"/>
      <c r="H428" s="323"/>
    </row>
    <row r="429" spans="2:8" ht="14.95" customHeight="1" x14ac:dyDescent="0.4">
      <c r="B429" s="323"/>
      <c r="C429" s="323"/>
      <c r="D429" s="323"/>
      <c r="E429" s="323"/>
      <c r="F429" s="323"/>
      <c r="G429" s="323"/>
      <c r="H429" s="323"/>
    </row>
    <row r="430" spans="2:8" ht="14.95" customHeight="1" x14ac:dyDescent="0.4">
      <c r="B430" s="323"/>
      <c r="C430" s="323"/>
      <c r="D430" s="323"/>
      <c r="E430" s="323"/>
      <c r="F430" s="323"/>
      <c r="G430" s="323"/>
      <c r="H430" s="323"/>
    </row>
    <row r="431" spans="2:8" ht="14.95" customHeight="1" x14ac:dyDescent="0.4">
      <c r="B431" s="323"/>
      <c r="C431" s="323"/>
      <c r="D431" s="323"/>
      <c r="E431" s="323"/>
      <c r="F431" s="323"/>
      <c r="G431" s="323"/>
      <c r="H431" s="323"/>
    </row>
    <row r="432" spans="2:8" ht="14.95" customHeight="1" x14ac:dyDescent="0.4">
      <c r="B432" s="323"/>
      <c r="C432" s="323"/>
      <c r="D432" s="323"/>
      <c r="E432" s="323"/>
      <c r="F432" s="323"/>
      <c r="G432" s="323"/>
      <c r="H432" s="323"/>
    </row>
    <row r="433" spans="2:8" ht="14.95" customHeight="1" x14ac:dyDescent="0.4">
      <c r="B433" s="323"/>
      <c r="C433" s="323"/>
      <c r="D433" s="323"/>
      <c r="E433" s="323"/>
      <c r="F433" s="323"/>
      <c r="G433" s="323"/>
      <c r="H433" s="323"/>
    </row>
    <row r="434" spans="2:8" ht="14.95" customHeight="1" x14ac:dyDescent="0.4">
      <c r="B434" s="323"/>
      <c r="C434" s="323"/>
      <c r="D434" s="323"/>
      <c r="E434" s="323"/>
      <c r="F434" s="323"/>
      <c r="G434" s="323"/>
      <c r="H434" s="323"/>
    </row>
    <row r="435" spans="2:8" ht="14.95" customHeight="1" x14ac:dyDescent="0.4">
      <c r="B435" s="323"/>
      <c r="C435" s="323"/>
      <c r="D435" s="323"/>
      <c r="E435" s="323"/>
      <c r="F435" s="323"/>
      <c r="G435" s="323"/>
      <c r="H435" s="323"/>
    </row>
    <row r="436" spans="2:8" ht="14.95" customHeight="1" x14ac:dyDescent="0.4">
      <c r="B436" s="323"/>
      <c r="C436" s="323"/>
      <c r="D436" s="323"/>
      <c r="E436" s="323"/>
      <c r="F436" s="323"/>
      <c r="G436" s="323"/>
      <c r="H436" s="323"/>
    </row>
    <row r="437" spans="2:8" ht="14.95" customHeight="1" x14ac:dyDescent="0.4">
      <c r="B437" s="323"/>
      <c r="C437" s="323"/>
      <c r="D437" s="323"/>
      <c r="E437" s="323"/>
      <c r="F437" s="323"/>
      <c r="G437" s="323"/>
      <c r="H437" s="323"/>
    </row>
    <row r="438" spans="2:8" ht="14.95" customHeight="1" x14ac:dyDescent="0.4">
      <c r="B438" s="323"/>
      <c r="C438" s="323"/>
      <c r="D438" s="323"/>
      <c r="E438" s="323"/>
      <c r="F438" s="323"/>
      <c r="G438" s="323"/>
      <c r="H438" s="323"/>
    </row>
    <row r="439" spans="2:8" ht="14.95" customHeight="1" x14ac:dyDescent="0.4">
      <c r="B439" s="323"/>
      <c r="C439" s="323"/>
      <c r="D439" s="323"/>
      <c r="E439" s="323"/>
      <c r="F439" s="323"/>
      <c r="G439" s="323"/>
      <c r="H439" s="323"/>
    </row>
    <row r="440" spans="2:8" ht="14.95" customHeight="1" x14ac:dyDescent="0.4">
      <c r="B440" s="323"/>
      <c r="C440" s="323"/>
      <c r="D440" s="323"/>
      <c r="E440" s="323"/>
      <c r="F440" s="323"/>
      <c r="G440" s="323"/>
      <c r="H440" s="323"/>
    </row>
    <row r="441" spans="2:8" ht="14.95" customHeight="1" x14ac:dyDescent="0.4">
      <c r="B441" s="323"/>
      <c r="C441" s="323"/>
      <c r="D441" s="323"/>
      <c r="E441" s="323"/>
      <c r="F441" s="323"/>
      <c r="G441" s="323"/>
      <c r="H441" s="323"/>
    </row>
    <row r="442" spans="2:8" ht="14.95" customHeight="1" x14ac:dyDescent="0.4">
      <c r="B442" s="323"/>
      <c r="C442" s="323"/>
      <c r="D442" s="323"/>
      <c r="E442" s="323"/>
      <c r="F442" s="323"/>
      <c r="G442" s="323"/>
      <c r="H442" s="323"/>
    </row>
    <row r="443" spans="2:8" ht="14.95" customHeight="1" x14ac:dyDescent="0.4">
      <c r="B443" s="323"/>
      <c r="C443" s="323"/>
      <c r="D443" s="323"/>
      <c r="E443" s="323"/>
      <c r="F443" s="323"/>
      <c r="G443" s="323"/>
      <c r="H443" s="323"/>
    </row>
    <row r="444" spans="2:8" ht="14.95" customHeight="1" x14ac:dyDescent="0.4">
      <c r="B444" s="323"/>
      <c r="C444" s="323"/>
      <c r="D444" s="323"/>
      <c r="E444" s="323"/>
      <c r="F444" s="323"/>
      <c r="G444" s="323"/>
      <c r="H444" s="323"/>
    </row>
    <row r="445" spans="2:8" ht="14.95" customHeight="1" x14ac:dyDescent="0.4">
      <c r="B445" s="323"/>
      <c r="C445" s="323"/>
      <c r="D445" s="323"/>
      <c r="E445" s="323"/>
      <c r="F445" s="323"/>
      <c r="G445" s="323"/>
      <c r="H445" s="323"/>
    </row>
    <row r="446" spans="2:8" ht="14.95" customHeight="1" x14ac:dyDescent="0.4">
      <c r="B446" s="323"/>
      <c r="C446" s="323"/>
      <c r="D446" s="323"/>
      <c r="E446" s="323"/>
      <c r="F446" s="323"/>
      <c r="G446" s="323"/>
      <c r="H446" s="323"/>
    </row>
    <row r="447" spans="2:8" ht="14.95" customHeight="1" x14ac:dyDescent="0.4">
      <c r="B447" s="323"/>
      <c r="C447" s="323"/>
      <c r="D447" s="323"/>
      <c r="E447" s="323"/>
      <c r="F447" s="323"/>
      <c r="G447" s="323"/>
      <c r="H447" s="323"/>
    </row>
    <row r="448" spans="2:8" ht="14.95" customHeight="1" x14ac:dyDescent="0.4">
      <c r="B448" s="323"/>
      <c r="C448" s="323"/>
      <c r="D448" s="323"/>
      <c r="E448" s="323"/>
      <c r="F448" s="323"/>
      <c r="G448" s="323"/>
      <c r="H448" s="323"/>
    </row>
    <row r="449" spans="2:8" ht="14.95" customHeight="1" x14ac:dyDescent="0.4">
      <c r="B449" s="323"/>
      <c r="C449" s="323"/>
      <c r="D449" s="323"/>
      <c r="E449" s="323"/>
      <c r="F449" s="323"/>
      <c r="G449" s="323"/>
      <c r="H449" s="323"/>
    </row>
    <row r="450" spans="2:8" ht="14.95" customHeight="1" x14ac:dyDescent="0.4">
      <c r="B450" s="323"/>
      <c r="C450" s="323"/>
      <c r="D450" s="323"/>
      <c r="E450" s="323"/>
      <c r="F450" s="323"/>
      <c r="G450" s="323"/>
      <c r="H450" s="323"/>
    </row>
    <row r="451" spans="2:8" ht="14.95" customHeight="1" x14ac:dyDescent="0.4">
      <c r="B451" s="323"/>
      <c r="C451" s="323"/>
      <c r="D451" s="323"/>
      <c r="E451" s="323"/>
      <c r="F451" s="323"/>
      <c r="G451" s="323"/>
      <c r="H451" s="323"/>
    </row>
    <row r="452" spans="2:8" ht="14.95" customHeight="1" x14ac:dyDescent="0.4">
      <c r="B452" s="323"/>
      <c r="C452" s="323"/>
      <c r="D452" s="323"/>
      <c r="E452" s="323"/>
      <c r="F452" s="323"/>
      <c r="G452" s="323"/>
      <c r="H452" s="323"/>
    </row>
    <row r="453" spans="2:8" ht="14.95" customHeight="1" x14ac:dyDescent="0.4">
      <c r="B453" s="323"/>
      <c r="C453" s="323"/>
      <c r="D453" s="323"/>
      <c r="E453" s="323"/>
      <c r="F453" s="323"/>
      <c r="G453" s="323"/>
      <c r="H453" s="323"/>
    </row>
    <row r="454" spans="2:8" ht="14.95" customHeight="1" x14ac:dyDescent="0.4">
      <c r="B454" s="323"/>
      <c r="C454" s="323"/>
      <c r="D454" s="323"/>
      <c r="E454" s="323"/>
      <c r="F454" s="323"/>
      <c r="G454" s="323"/>
      <c r="H454" s="323"/>
    </row>
    <row r="455" spans="2:8" ht="14.95" customHeight="1" x14ac:dyDescent="0.4">
      <c r="B455" s="323"/>
      <c r="C455" s="323"/>
      <c r="D455" s="323"/>
      <c r="E455" s="323"/>
      <c r="F455" s="323"/>
      <c r="G455" s="323"/>
      <c r="H455" s="323"/>
    </row>
    <row r="456" spans="2:8" ht="14.95" customHeight="1" x14ac:dyDescent="0.4">
      <c r="B456" s="323"/>
      <c r="C456" s="323"/>
      <c r="D456" s="323"/>
      <c r="E456" s="323"/>
      <c r="F456" s="323"/>
      <c r="G456" s="323"/>
      <c r="H456" s="323"/>
    </row>
    <row r="457" spans="2:8" ht="14.95" customHeight="1" x14ac:dyDescent="0.4">
      <c r="B457" s="323"/>
      <c r="C457" s="323"/>
      <c r="D457" s="323"/>
      <c r="E457" s="323"/>
      <c r="F457" s="323"/>
      <c r="G457" s="323"/>
      <c r="H457" s="323"/>
    </row>
    <row r="458" spans="2:8" ht="14.95" customHeight="1" x14ac:dyDescent="0.4">
      <c r="B458" s="323"/>
      <c r="C458" s="323"/>
      <c r="D458" s="323"/>
      <c r="E458" s="323"/>
      <c r="F458" s="323"/>
      <c r="G458" s="323"/>
      <c r="H458" s="323"/>
    </row>
    <row r="459" spans="2:8" ht="14.95" customHeight="1" x14ac:dyDescent="0.4">
      <c r="B459" s="323"/>
      <c r="C459" s="323"/>
      <c r="D459" s="323"/>
      <c r="E459" s="323"/>
      <c r="F459" s="323"/>
      <c r="G459" s="323"/>
      <c r="H459" s="323"/>
    </row>
    <row r="460" spans="2:8" ht="14.95" customHeight="1" x14ac:dyDescent="0.4">
      <c r="B460" s="323"/>
      <c r="C460" s="323"/>
      <c r="D460" s="323"/>
      <c r="E460" s="323"/>
      <c r="F460" s="323"/>
      <c r="G460" s="323"/>
      <c r="H460" s="323"/>
    </row>
    <row r="461" spans="2:8" ht="14.95" customHeight="1" x14ac:dyDescent="0.4">
      <c r="B461" s="323"/>
      <c r="C461" s="323"/>
      <c r="D461" s="323"/>
      <c r="E461" s="323"/>
      <c r="F461" s="323"/>
      <c r="G461" s="323"/>
      <c r="H461" s="323"/>
    </row>
    <row r="462" spans="2:8" ht="14.95" customHeight="1" x14ac:dyDescent="0.4">
      <c r="B462" s="323"/>
      <c r="C462" s="323"/>
      <c r="D462" s="323"/>
      <c r="E462" s="323"/>
      <c r="F462" s="323"/>
      <c r="G462" s="323"/>
      <c r="H462" s="323"/>
    </row>
    <row r="463" spans="2:8" ht="14.95" customHeight="1" x14ac:dyDescent="0.4">
      <c r="B463" s="323"/>
      <c r="C463" s="323"/>
      <c r="D463" s="323"/>
      <c r="E463" s="323"/>
      <c r="F463" s="323"/>
      <c r="G463" s="323"/>
      <c r="H463" s="323"/>
    </row>
    <row r="464" spans="2:8" ht="14.95" customHeight="1" x14ac:dyDescent="0.4">
      <c r="B464" s="323"/>
      <c r="C464" s="323"/>
      <c r="D464" s="323"/>
      <c r="E464" s="323"/>
      <c r="F464" s="323"/>
      <c r="G464" s="323"/>
      <c r="H464" s="323"/>
    </row>
    <row r="465" spans="2:8" ht="14.95" customHeight="1" x14ac:dyDescent="0.4">
      <c r="B465" s="323"/>
      <c r="C465" s="323"/>
      <c r="D465" s="323"/>
      <c r="E465" s="323"/>
      <c r="F465" s="323"/>
      <c r="G465" s="323"/>
      <c r="H465" s="323"/>
    </row>
    <row r="466" spans="2:8" ht="14.95" customHeight="1" x14ac:dyDescent="0.4">
      <c r="B466" s="323"/>
      <c r="C466" s="323"/>
      <c r="D466" s="323"/>
      <c r="E466" s="323"/>
      <c r="F466" s="323"/>
      <c r="G466" s="323"/>
      <c r="H466" s="323"/>
    </row>
    <row r="467" spans="2:8" ht="14.95" customHeight="1" x14ac:dyDescent="0.4">
      <c r="B467" s="323"/>
      <c r="C467" s="323"/>
      <c r="D467" s="323"/>
      <c r="E467" s="323"/>
      <c r="F467" s="323"/>
      <c r="G467" s="323"/>
      <c r="H467" s="323"/>
    </row>
    <row r="468" spans="2:8" ht="14.95" customHeight="1" x14ac:dyDescent="0.4">
      <c r="B468" s="323"/>
      <c r="C468" s="323"/>
      <c r="D468" s="323"/>
      <c r="E468" s="323"/>
      <c r="F468" s="323"/>
      <c r="G468" s="323"/>
      <c r="H468" s="323"/>
    </row>
    <row r="469" spans="2:8" ht="14.95" customHeight="1" x14ac:dyDescent="0.4">
      <c r="B469" s="323"/>
      <c r="C469" s="323"/>
      <c r="D469" s="323"/>
      <c r="E469" s="323"/>
      <c r="F469" s="323"/>
      <c r="G469" s="323"/>
      <c r="H469" s="323"/>
    </row>
    <row r="470" spans="2:8" ht="14.95" customHeight="1" x14ac:dyDescent="0.4">
      <c r="B470" s="323"/>
      <c r="C470" s="323"/>
      <c r="D470" s="323"/>
      <c r="E470" s="323"/>
      <c r="F470" s="323"/>
      <c r="G470" s="323"/>
      <c r="H470" s="323"/>
    </row>
    <row r="471" spans="2:8" ht="14.95" customHeight="1" x14ac:dyDescent="0.4">
      <c r="B471" s="323"/>
      <c r="C471" s="323"/>
      <c r="D471" s="323"/>
      <c r="E471" s="323"/>
      <c r="F471" s="323"/>
      <c r="G471" s="323"/>
      <c r="H471" s="323"/>
    </row>
    <row r="472" spans="2:8" ht="14.95" customHeight="1" x14ac:dyDescent="0.4">
      <c r="B472" s="323"/>
      <c r="C472" s="323"/>
      <c r="D472" s="323"/>
      <c r="E472" s="323"/>
      <c r="F472" s="323"/>
      <c r="G472" s="323"/>
      <c r="H472" s="323"/>
    </row>
    <row r="473" spans="2:8" ht="14.95" customHeight="1" x14ac:dyDescent="0.4">
      <c r="B473" s="323"/>
      <c r="C473" s="323"/>
      <c r="D473" s="323"/>
      <c r="E473" s="323"/>
      <c r="F473" s="323"/>
      <c r="G473" s="323"/>
      <c r="H473" s="323"/>
    </row>
    <row r="474" spans="2:8" ht="14.95" customHeight="1" x14ac:dyDescent="0.4">
      <c r="B474" s="323"/>
      <c r="C474" s="323"/>
      <c r="D474" s="323"/>
      <c r="E474" s="323"/>
      <c r="F474" s="323"/>
      <c r="G474" s="323"/>
      <c r="H474" s="323"/>
    </row>
    <row r="475" spans="2:8" ht="14.95" customHeight="1" x14ac:dyDescent="0.4">
      <c r="B475" s="323"/>
      <c r="C475" s="323"/>
      <c r="D475" s="323"/>
      <c r="E475" s="323"/>
      <c r="F475" s="323"/>
      <c r="G475" s="323"/>
      <c r="H475" s="323"/>
    </row>
    <row r="476" spans="2:8" ht="14.95" customHeight="1" x14ac:dyDescent="0.4">
      <c r="B476" s="323"/>
      <c r="C476" s="323"/>
      <c r="D476" s="323"/>
      <c r="E476" s="323"/>
      <c r="F476" s="323"/>
      <c r="G476" s="323"/>
      <c r="H476" s="323"/>
    </row>
    <row r="477" spans="2:8" ht="14.95" customHeight="1" x14ac:dyDescent="0.4">
      <c r="B477" s="323"/>
      <c r="C477" s="323"/>
      <c r="D477" s="323"/>
      <c r="E477" s="323"/>
      <c r="F477" s="323"/>
      <c r="G477" s="323"/>
      <c r="H477" s="323"/>
    </row>
    <row r="478" spans="2:8" ht="14.95" customHeight="1" x14ac:dyDescent="0.4">
      <c r="B478" s="323"/>
      <c r="C478" s="323"/>
      <c r="D478" s="323"/>
      <c r="E478" s="323"/>
      <c r="F478" s="323"/>
      <c r="G478" s="323"/>
      <c r="H478" s="323"/>
    </row>
    <row r="479" spans="2:8" ht="14.95" customHeight="1" x14ac:dyDescent="0.4">
      <c r="B479" s="323"/>
      <c r="C479" s="323"/>
      <c r="D479" s="323"/>
      <c r="E479" s="323"/>
      <c r="F479" s="323"/>
      <c r="G479" s="323"/>
      <c r="H479" s="323"/>
    </row>
    <row r="480" spans="2:8" ht="14.95" customHeight="1" x14ac:dyDescent="0.4">
      <c r="B480" s="323"/>
      <c r="C480" s="323"/>
      <c r="D480" s="323"/>
      <c r="E480" s="323"/>
      <c r="F480" s="323"/>
      <c r="G480" s="323"/>
      <c r="H480" s="323"/>
    </row>
    <row r="481" spans="2:8" ht="14.95" customHeight="1" x14ac:dyDescent="0.4">
      <c r="B481" s="323"/>
      <c r="C481" s="323"/>
      <c r="D481" s="323"/>
      <c r="E481" s="323"/>
      <c r="F481" s="323"/>
      <c r="G481" s="323"/>
      <c r="H481" s="323"/>
    </row>
    <row r="482" spans="2:8" ht="14.95" customHeight="1" x14ac:dyDescent="0.4">
      <c r="B482" s="323"/>
      <c r="C482" s="323"/>
      <c r="D482" s="323"/>
      <c r="E482" s="323"/>
      <c r="F482" s="323"/>
      <c r="G482" s="323"/>
      <c r="H482" s="323"/>
    </row>
    <row r="483" spans="2:8" ht="14.95" customHeight="1" x14ac:dyDescent="0.4">
      <c r="B483" s="323"/>
      <c r="C483" s="323"/>
      <c r="D483" s="323"/>
      <c r="E483" s="323"/>
      <c r="F483" s="323"/>
      <c r="G483" s="323"/>
      <c r="H483" s="323"/>
    </row>
    <row r="484" spans="2:8" ht="14.95" customHeight="1" x14ac:dyDescent="0.4">
      <c r="B484" s="323"/>
      <c r="C484" s="323"/>
      <c r="D484" s="323"/>
      <c r="E484" s="323"/>
      <c r="F484" s="323"/>
      <c r="G484" s="323"/>
      <c r="H484" s="323"/>
    </row>
    <row r="485" spans="2:8" ht="14.95" customHeight="1" x14ac:dyDescent="0.4">
      <c r="B485" s="323"/>
      <c r="C485" s="323"/>
      <c r="D485" s="323"/>
      <c r="E485" s="323"/>
      <c r="F485" s="323"/>
      <c r="G485" s="323"/>
      <c r="H485" s="323"/>
    </row>
    <row r="486" spans="2:8" ht="14.95" customHeight="1" x14ac:dyDescent="0.4">
      <c r="B486" s="323"/>
      <c r="C486" s="323"/>
      <c r="D486" s="323"/>
      <c r="E486" s="323"/>
      <c r="F486" s="323"/>
      <c r="G486" s="323"/>
      <c r="H486" s="323"/>
    </row>
    <row r="487" spans="2:8" ht="14.95" customHeight="1" x14ac:dyDescent="0.4">
      <c r="B487" s="323"/>
      <c r="C487" s="323"/>
      <c r="D487" s="323"/>
      <c r="E487" s="323"/>
      <c r="F487" s="323"/>
      <c r="G487" s="323"/>
      <c r="H487" s="323"/>
    </row>
    <row r="488" spans="2:8" ht="14.95" customHeight="1" x14ac:dyDescent="0.4">
      <c r="B488" s="323"/>
      <c r="C488" s="323"/>
      <c r="D488" s="323"/>
      <c r="E488" s="323"/>
      <c r="F488" s="323"/>
      <c r="G488" s="323"/>
      <c r="H488" s="323"/>
    </row>
    <row r="489" spans="2:8" ht="14.95" customHeight="1" x14ac:dyDescent="0.4">
      <c r="B489" s="323"/>
      <c r="C489" s="323"/>
      <c r="D489" s="323"/>
      <c r="E489" s="323"/>
      <c r="F489" s="323"/>
      <c r="G489" s="323"/>
      <c r="H489" s="323"/>
    </row>
    <row r="490" spans="2:8" ht="14.95" customHeight="1" x14ac:dyDescent="0.4">
      <c r="B490" s="323"/>
      <c r="C490" s="323"/>
      <c r="D490" s="323"/>
      <c r="E490" s="323"/>
      <c r="F490" s="323"/>
      <c r="G490" s="323"/>
      <c r="H490" s="323"/>
    </row>
    <row r="491" spans="2:8" ht="14.95" customHeight="1" x14ac:dyDescent="0.4">
      <c r="B491" s="323"/>
      <c r="C491" s="323"/>
      <c r="D491" s="323"/>
      <c r="E491" s="323"/>
      <c r="F491" s="323"/>
      <c r="G491" s="323"/>
      <c r="H491" s="323"/>
    </row>
    <row r="492" spans="2:8" ht="14.95" customHeight="1" x14ac:dyDescent="0.4">
      <c r="B492" s="323"/>
      <c r="C492" s="323"/>
      <c r="D492" s="323"/>
      <c r="E492" s="323"/>
      <c r="F492" s="323"/>
      <c r="G492" s="323"/>
      <c r="H492" s="323"/>
    </row>
    <row r="493" spans="2:8" ht="14.95" customHeight="1" x14ac:dyDescent="0.4">
      <c r="B493" s="323"/>
      <c r="C493" s="323"/>
      <c r="D493" s="323"/>
      <c r="E493" s="323"/>
      <c r="F493" s="323"/>
      <c r="G493" s="323"/>
      <c r="H493" s="323"/>
    </row>
    <row r="494" spans="2:8" ht="14.95" customHeight="1" x14ac:dyDescent="0.4">
      <c r="B494" s="323"/>
      <c r="C494" s="323"/>
      <c r="D494" s="323"/>
      <c r="E494" s="323"/>
      <c r="F494" s="323"/>
      <c r="G494" s="323"/>
      <c r="H494" s="323"/>
    </row>
    <row r="495" spans="2:8" ht="14.95" customHeight="1" x14ac:dyDescent="0.4">
      <c r="B495" s="323"/>
      <c r="C495" s="323"/>
      <c r="D495" s="323"/>
      <c r="E495" s="323"/>
      <c r="F495" s="323"/>
      <c r="G495" s="323"/>
      <c r="H495" s="323"/>
    </row>
    <row r="496" spans="2:8" ht="14.95" customHeight="1" x14ac:dyDescent="0.4">
      <c r="B496" s="323"/>
      <c r="C496" s="323"/>
      <c r="D496" s="323"/>
      <c r="E496" s="323"/>
      <c r="F496" s="323"/>
      <c r="G496" s="323"/>
      <c r="H496" s="323"/>
    </row>
    <row r="497" spans="2:8" ht="14.95" customHeight="1" x14ac:dyDescent="0.4">
      <c r="B497" s="323"/>
      <c r="C497" s="323"/>
      <c r="D497" s="323"/>
      <c r="E497" s="323"/>
      <c r="F497" s="323"/>
      <c r="G497" s="323"/>
      <c r="H497" s="323"/>
    </row>
    <row r="498" spans="2:8" ht="14.95" customHeight="1" x14ac:dyDescent="0.4">
      <c r="B498" s="323"/>
      <c r="C498" s="323"/>
      <c r="D498" s="323"/>
      <c r="E498" s="323"/>
      <c r="F498" s="323"/>
      <c r="G498" s="323"/>
      <c r="H498" s="323"/>
    </row>
    <row r="499" spans="2:8" ht="14.95" customHeight="1" x14ac:dyDescent="0.4">
      <c r="B499" s="323"/>
      <c r="C499" s="323"/>
      <c r="D499" s="323"/>
      <c r="E499" s="323"/>
      <c r="F499" s="323"/>
      <c r="G499" s="323"/>
      <c r="H499" s="323"/>
    </row>
    <row r="500" spans="2:8" ht="14.95" customHeight="1" x14ac:dyDescent="0.4">
      <c r="B500" s="323"/>
      <c r="C500" s="323"/>
      <c r="D500" s="323"/>
      <c r="E500" s="323"/>
      <c r="F500" s="323"/>
      <c r="G500" s="323"/>
      <c r="H500" s="323"/>
    </row>
    <row r="501" spans="2:8" ht="14.95" customHeight="1" x14ac:dyDescent="0.4">
      <c r="B501" s="323"/>
      <c r="C501" s="323"/>
      <c r="D501" s="323"/>
      <c r="E501" s="323"/>
      <c r="F501" s="323"/>
      <c r="G501" s="323"/>
      <c r="H501" s="323"/>
    </row>
    <row r="502" spans="2:8" ht="14.95" customHeight="1" x14ac:dyDescent="0.4">
      <c r="B502" s="323"/>
      <c r="C502" s="323"/>
      <c r="D502" s="323"/>
      <c r="E502" s="323"/>
      <c r="F502" s="323"/>
      <c r="G502" s="323"/>
      <c r="H502" s="323"/>
    </row>
    <row r="503" spans="2:8" ht="14.95" customHeight="1" x14ac:dyDescent="0.4">
      <c r="B503" s="323"/>
      <c r="C503" s="323"/>
      <c r="D503" s="323"/>
      <c r="E503" s="323"/>
      <c r="F503" s="323"/>
      <c r="G503" s="323"/>
      <c r="H503" s="323"/>
    </row>
    <row r="504" spans="2:8" ht="14.95" customHeight="1" x14ac:dyDescent="0.4">
      <c r="B504" s="323"/>
      <c r="C504" s="323"/>
      <c r="D504" s="323"/>
      <c r="E504" s="323"/>
      <c r="F504" s="323"/>
      <c r="G504" s="323"/>
      <c r="H504" s="323"/>
    </row>
    <row r="505" spans="2:8" ht="14.95" customHeight="1" x14ac:dyDescent="0.4">
      <c r="B505" s="323"/>
      <c r="C505" s="323"/>
      <c r="D505" s="323"/>
      <c r="E505" s="323"/>
      <c r="F505" s="323"/>
      <c r="G505" s="323"/>
      <c r="H505" s="323"/>
    </row>
    <row r="506" spans="2:8" ht="14.95" customHeight="1" x14ac:dyDescent="0.4">
      <c r="B506" s="323"/>
      <c r="C506" s="323"/>
      <c r="D506" s="323"/>
      <c r="E506" s="323"/>
      <c r="F506" s="323"/>
      <c r="G506" s="323"/>
      <c r="H506" s="323"/>
    </row>
    <row r="507" spans="2:8" ht="14.95" customHeight="1" x14ac:dyDescent="0.4">
      <c r="B507" s="323"/>
      <c r="C507" s="323"/>
      <c r="D507" s="323"/>
      <c r="E507" s="323"/>
      <c r="F507" s="323"/>
      <c r="G507" s="323"/>
      <c r="H507" s="323"/>
    </row>
    <row r="508" spans="2:8" ht="14.95" customHeight="1" x14ac:dyDescent="0.4">
      <c r="B508" s="323"/>
      <c r="C508" s="323"/>
      <c r="D508" s="323"/>
      <c r="E508" s="323"/>
      <c r="F508" s="323"/>
      <c r="G508" s="323"/>
      <c r="H508" s="323"/>
    </row>
    <row r="509" spans="2:8" ht="14.95" customHeight="1" x14ac:dyDescent="0.4">
      <c r="B509" s="323"/>
      <c r="C509" s="323"/>
      <c r="D509" s="323"/>
      <c r="E509" s="323"/>
      <c r="F509" s="323"/>
      <c r="G509" s="323"/>
      <c r="H509" s="323"/>
    </row>
    <row r="510" spans="2:8" ht="14.95" customHeight="1" x14ac:dyDescent="0.4">
      <c r="B510" s="323"/>
      <c r="C510" s="323"/>
      <c r="D510" s="323"/>
      <c r="E510" s="323"/>
      <c r="F510" s="323"/>
      <c r="G510" s="323"/>
      <c r="H510" s="323"/>
    </row>
    <row r="511" spans="2:8" ht="14.95" customHeight="1" x14ac:dyDescent="0.4">
      <c r="B511" s="323"/>
      <c r="C511" s="323"/>
      <c r="D511" s="323"/>
      <c r="E511" s="323"/>
      <c r="F511" s="323"/>
      <c r="G511" s="323"/>
      <c r="H511" s="323"/>
    </row>
    <row r="512" spans="2:8" ht="14.95" customHeight="1" x14ac:dyDescent="0.4">
      <c r="B512" s="323"/>
      <c r="C512" s="323"/>
      <c r="D512" s="323"/>
      <c r="E512" s="323"/>
      <c r="F512" s="323"/>
      <c r="G512" s="323"/>
      <c r="H512" s="323"/>
    </row>
    <row r="513" spans="2:8" ht="14.95" customHeight="1" x14ac:dyDescent="0.4">
      <c r="B513" s="323"/>
      <c r="C513" s="323"/>
      <c r="D513" s="323"/>
      <c r="E513" s="323"/>
      <c r="F513" s="323"/>
      <c r="G513" s="323"/>
      <c r="H513" s="323"/>
    </row>
    <row r="514" spans="2:8" ht="14.95" customHeight="1" x14ac:dyDescent="0.4">
      <c r="B514" s="323"/>
      <c r="C514" s="323"/>
      <c r="D514" s="323"/>
      <c r="E514" s="323"/>
      <c r="F514" s="323"/>
      <c r="G514" s="323"/>
      <c r="H514" s="323"/>
    </row>
    <row r="515" spans="2:8" ht="14.95" customHeight="1" x14ac:dyDescent="0.4">
      <c r="B515" s="323"/>
      <c r="C515" s="323"/>
      <c r="D515" s="323"/>
      <c r="E515" s="323"/>
      <c r="F515" s="323"/>
      <c r="G515" s="323"/>
      <c r="H515" s="323"/>
    </row>
    <row r="516" spans="2:8" ht="14.95" customHeight="1" x14ac:dyDescent="0.4">
      <c r="B516" s="323"/>
      <c r="C516" s="323"/>
      <c r="D516" s="323"/>
      <c r="E516" s="323"/>
      <c r="F516" s="323"/>
      <c r="G516" s="323"/>
      <c r="H516" s="323"/>
    </row>
    <row r="517" spans="2:8" ht="14.95" customHeight="1" x14ac:dyDescent="0.4">
      <c r="B517" s="323"/>
      <c r="C517" s="323"/>
      <c r="D517" s="323"/>
      <c r="E517" s="323"/>
      <c r="F517" s="323"/>
      <c r="G517" s="323"/>
      <c r="H517" s="323"/>
    </row>
    <row r="518" spans="2:8" ht="14.95" customHeight="1" x14ac:dyDescent="0.4">
      <c r="B518" s="323"/>
      <c r="C518" s="323"/>
      <c r="D518" s="323"/>
      <c r="E518" s="323"/>
      <c r="F518" s="323"/>
      <c r="G518" s="323"/>
      <c r="H518" s="323"/>
    </row>
    <row r="519" spans="2:8" ht="14.95" customHeight="1" x14ac:dyDescent="0.4">
      <c r="B519" s="323"/>
      <c r="C519" s="323"/>
      <c r="D519" s="323"/>
      <c r="E519" s="323"/>
      <c r="F519" s="323"/>
      <c r="G519" s="323"/>
      <c r="H519" s="323"/>
    </row>
    <row r="520" spans="2:8" ht="14.95" customHeight="1" x14ac:dyDescent="0.4">
      <c r="B520" s="323"/>
      <c r="C520" s="323"/>
      <c r="D520" s="323"/>
      <c r="E520" s="323"/>
      <c r="F520" s="323"/>
      <c r="G520" s="323"/>
      <c r="H520" s="323"/>
    </row>
    <row r="521" spans="2:8" ht="14.95" customHeight="1" x14ac:dyDescent="0.4">
      <c r="B521" s="323"/>
      <c r="C521" s="323"/>
      <c r="D521" s="323"/>
      <c r="E521" s="323"/>
      <c r="F521" s="323"/>
      <c r="G521" s="323"/>
      <c r="H521" s="323"/>
    </row>
    <row r="522" spans="2:8" ht="14.95" customHeight="1" x14ac:dyDescent="0.4">
      <c r="B522" s="323"/>
      <c r="C522" s="323"/>
      <c r="D522" s="323"/>
      <c r="E522" s="323"/>
      <c r="F522" s="323"/>
      <c r="G522" s="323"/>
      <c r="H522" s="323"/>
    </row>
    <row r="523" spans="2:8" ht="14.95" customHeight="1" x14ac:dyDescent="0.4">
      <c r="B523" s="323"/>
      <c r="C523" s="323"/>
      <c r="D523" s="323"/>
      <c r="E523" s="323"/>
      <c r="F523" s="323"/>
      <c r="G523" s="323"/>
      <c r="H523" s="323"/>
    </row>
    <row r="524" spans="2:8" ht="14.95" customHeight="1" x14ac:dyDescent="0.4">
      <c r="B524" s="323"/>
      <c r="C524" s="323"/>
      <c r="D524" s="323"/>
      <c r="E524" s="323"/>
      <c r="F524" s="323"/>
      <c r="G524" s="323"/>
      <c r="H524" s="323"/>
    </row>
    <row r="525" spans="2:8" ht="14.95" customHeight="1" x14ac:dyDescent="0.4">
      <c r="B525" s="323"/>
      <c r="C525" s="323"/>
      <c r="D525" s="323"/>
      <c r="E525" s="323"/>
      <c r="F525" s="323"/>
      <c r="G525" s="323"/>
      <c r="H525" s="323"/>
    </row>
    <row r="526" spans="2:8" ht="14.95" customHeight="1" x14ac:dyDescent="0.4">
      <c r="B526" s="323"/>
      <c r="C526" s="323"/>
      <c r="D526" s="323"/>
      <c r="E526" s="323"/>
      <c r="F526" s="323"/>
      <c r="G526" s="323"/>
      <c r="H526" s="323"/>
    </row>
    <row r="527" spans="2:8" ht="14.95" customHeight="1" x14ac:dyDescent="0.4">
      <c r="B527" s="323"/>
      <c r="C527" s="323"/>
      <c r="D527" s="323"/>
      <c r="E527" s="323"/>
      <c r="F527" s="323"/>
      <c r="G527" s="323"/>
      <c r="H527" s="323"/>
    </row>
    <row r="528" spans="2:8" ht="14.95" customHeight="1" x14ac:dyDescent="0.4">
      <c r="B528" s="323"/>
      <c r="C528" s="323"/>
      <c r="D528" s="323"/>
      <c r="E528" s="323"/>
      <c r="F528" s="323"/>
      <c r="G528" s="323"/>
      <c r="H528" s="323"/>
    </row>
    <row r="529" spans="2:8" ht="14.95" customHeight="1" x14ac:dyDescent="0.4">
      <c r="B529" s="323"/>
      <c r="C529" s="323"/>
      <c r="D529" s="323"/>
      <c r="E529" s="323"/>
      <c r="F529" s="323"/>
      <c r="G529" s="323"/>
      <c r="H529" s="323"/>
    </row>
    <row r="530" spans="2:8" ht="14.95" customHeight="1" x14ac:dyDescent="0.4">
      <c r="B530" s="323"/>
      <c r="C530" s="323"/>
      <c r="D530" s="323"/>
      <c r="E530" s="323"/>
      <c r="F530" s="323"/>
      <c r="G530" s="323"/>
      <c r="H530" s="323"/>
    </row>
    <row r="531" spans="2:8" ht="14.95" customHeight="1" x14ac:dyDescent="0.4">
      <c r="B531" s="323"/>
      <c r="C531" s="323"/>
      <c r="D531" s="323"/>
      <c r="E531" s="323"/>
      <c r="F531" s="323"/>
      <c r="G531" s="323"/>
      <c r="H531" s="323"/>
    </row>
    <row r="532" spans="2:8" ht="14.95" customHeight="1" x14ac:dyDescent="0.4">
      <c r="B532" s="323"/>
      <c r="C532" s="323"/>
      <c r="D532" s="323"/>
      <c r="E532" s="323"/>
      <c r="F532" s="323"/>
      <c r="G532" s="323"/>
      <c r="H532" s="323"/>
    </row>
    <row r="533" spans="2:8" ht="14.95" customHeight="1" x14ac:dyDescent="0.4">
      <c r="B533" s="323"/>
      <c r="C533" s="323"/>
      <c r="D533" s="323"/>
      <c r="E533" s="323"/>
      <c r="F533" s="323"/>
      <c r="G533" s="323"/>
      <c r="H533" s="323"/>
    </row>
    <row r="534" spans="2:8" ht="14.95" customHeight="1" x14ac:dyDescent="0.4">
      <c r="B534" s="323"/>
      <c r="C534" s="323"/>
      <c r="D534" s="323"/>
      <c r="E534" s="323"/>
      <c r="F534" s="323"/>
      <c r="G534" s="323"/>
      <c r="H534" s="323"/>
    </row>
    <row r="535" spans="2:8" ht="14.95" customHeight="1" x14ac:dyDescent="0.4">
      <c r="B535" s="323"/>
      <c r="C535" s="323"/>
      <c r="D535" s="323"/>
      <c r="E535" s="323"/>
      <c r="F535" s="323"/>
      <c r="G535" s="323"/>
      <c r="H535" s="323"/>
    </row>
    <row r="536" spans="2:8" ht="14.95" customHeight="1" x14ac:dyDescent="0.4">
      <c r="B536" s="323"/>
      <c r="C536" s="323"/>
      <c r="D536" s="323"/>
      <c r="E536" s="323"/>
      <c r="F536" s="323"/>
      <c r="G536" s="323"/>
      <c r="H536" s="323"/>
    </row>
    <row r="537" spans="2:8" ht="14.95" customHeight="1" x14ac:dyDescent="0.4">
      <c r="B537" s="323"/>
      <c r="C537" s="323"/>
      <c r="D537" s="323"/>
      <c r="E537" s="323"/>
      <c r="F537" s="323"/>
      <c r="G537" s="323"/>
      <c r="H537" s="323"/>
    </row>
    <row r="538" spans="2:8" ht="14.95" customHeight="1" x14ac:dyDescent="0.4">
      <c r="B538" s="323"/>
      <c r="C538" s="323"/>
      <c r="D538" s="323"/>
      <c r="E538" s="323"/>
      <c r="F538" s="323"/>
      <c r="G538" s="323"/>
      <c r="H538" s="323"/>
    </row>
    <row r="539" spans="2:8" ht="14.95" customHeight="1" x14ac:dyDescent="0.4">
      <c r="B539" s="323"/>
      <c r="C539" s="323"/>
      <c r="D539" s="323"/>
      <c r="E539" s="323"/>
      <c r="F539" s="323"/>
      <c r="G539" s="323"/>
      <c r="H539" s="323"/>
    </row>
    <row r="540" spans="2:8" ht="14.95" customHeight="1" x14ac:dyDescent="0.4">
      <c r="B540" s="323"/>
      <c r="C540" s="323"/>
      <c r="D540" s="323"/>
      <c r="E540" s="323"/>
      <c r="F540" s="323"/>
      <c r="G540" s="323"/>
      <c r="H540" s="323"/>
    </row>
    <row r="541" spans="2:8" ht="14.95" customHeight="1" x14ac:dyDescent="0.4">
      <c r="B541" s="323"/>
      <c r="C541" s="323"/>
      <c r="D541" s="323"/>
      <c r="E541" s="323"/>
      <c r="F541" s="323"/>
      <c r="G541" s="323"/>
      <c r="H541" s="323"/>
    </row>
    <row r="542" spans="2:8" ht="14.95" customHeight="1" x14ac:dyDescent="0.4">
      <c r="B542" s="323"/>
      <c r="C542" s="323"/>
      <c r="D542" s="323"/>
      <c r="E542" s="323"/>
      <c r="F542" s="323"/>
      <c r="G542" s="323"/>
      <c r="H542" s="323"/>
    </row>
    <row r="543" spans="2:8" ht="14.95" customHeight="1" x14ac:dyDescent="0.4">
      <c r="B543" s="323"/>
      <c r="C543" s="323"/>
      <c r="D543" s="323"/>
      <c r="E543" s="323"/>
      <c r="F543" s="323"/>
      <c r="G543" s="323"/>
      <c r="H543" s="323"/>
    </row>
    <row r="544" spans="2:8" ht="14.95" customHeight="1" x14ac:dyDescent="0.4">
      <c r="B544" s="323"/>
      <c r="C544" s="323"/>
      <c r="D544" s="323"/>
      <c r="E544" s="323"/>
      <c r="F544" s="323"/>
      <c r="G544" s="323"/>
      <c r="H544" s="323"/>
    </row>
    <row r="545" spans="2:8" ht="14.95" customHeight="1" x14ac:dyDescent="0.4">
      <c r="B545" s="323"/>
      <c r="C545" s="323"/>
      <c r="D545" s="323"/>
      <c r="E545" s="323"/>
      <c r="F545" s="323"/>
      <c r="G545" s="323"/>
      <c r="H545" s="323"/>
    </row>
    <row r="546" spans="2:8" ht="14.95" customHeight="1" x14ac:dyDescent="0.4">
      <c r="B546" s="323"/>
      <c r="C546" s="323"/>
      <c r="D546" s="323"/>
      <c r="E546" s="323"/>
      <c r="F546" s="323"/>
      <c r="G546" s="323"/>
      <c r="H546" s="323"/>
    </row>
    <row r="547" spans="2:8" ht="14.95" customHeight="1" x14ac:dyDescent="0.4">
      <c r="B547" s="323"/>
      <c r="C547" s="323"/>
      <c r="D547" s="323"/>
      <c r="E547" s="323"/>
      <c r="F547" s="323"/>
      <c r="G547" s="323"/>
      <c r="H547" s="323"/>
    </row>
    <row r="548" spans="2:8" ht="14.95" customHeight="1" x14ac:dyDescent="0.4">
      <c r="B548" s="323"/>
      <c r="C548" s="323"/>
      <c r="D548" s="323"/>
      <c r="E548" s="323"/>
      <c r="F548" s="323"/>
      <c r="G548" s="323"/>
      <c r="H548" s="323"/>
    </row>
    <row r="549" spans="2:8" ht="14.95" customHeight="1" x14ac:dyDescent="0.4">
      <c r="B549" s="323"/>
      <c r="C549" s="323"/>
      <c r="D549" s="323"/>
      <c r="E549" s="323"/>
      <c r="F549" s="323"/>
      <c r="G549" s="323"/>
      <c r="H549" s="323"/>
    </row>
    <row r="550" spans="2:8" ht="14.95" customHeight="1" x14ac:dyDescent="0.4">
      <c r="B550" s="323"/>
      <c r="C550" s="323"/>
      <c r="D550" s="323"/>
      <c r="E550" s="323"/>
      <c r="F550" s="323"/>
      <c r="G550" s="323"/>
      <c r="H550" s="323"/>
    </row>
    <row r="551" spans="2:8" ht="14.95" customHeight="1" x14ac:dyDescent="0.4">
      <c r="B551" s="323"/>
      <c r="C551" s="323"/>
      <c r="D551" s="323"/>
      <c r="E551" s="323"/>
      <c r="F551" s="323"/>
      <c r="G551" s="323"/>
      <c r="H551" s="323"/>
    </row>
    <row r="552" spans="2:8" ht="14.95" customHeight="1" x14ac:dyDescent="0.4">
      <c r="B552" s="323"/>
      <c r="C552" s="323"/>
      <c r="D552" s="323"/>
      <c r="E552" s="323"/>
      <c r="F552" s="323"/>
      <c r="G552" s="323"/>
      <c r="H552" s="323"/>
    </row>
    <row r="553" spans="2:8" ht="14.95" customHeight="1" x14ac:dyDescent="0.4">
      <c r="B553" s="323"/>
      <c r="C553" s="323"/>
      <c r="D553" s="323"/>
      <c r="E553" s="323"/>
      <c r="F553" s="323"/>
      <c r="G553" s="323"/>
      <c r="H553" s="323"/>
    </row>
    <row r="554" spans="2:8" ht="14.95" customHeight="1" x14ac:dyDescent="0.4">
      <c r="B554" s="323"/>
      <c r="C554" s="323"/>
      <c r="D554" s="323"/>
      <c r="E554" s="323"/>
      <c r="F554" s="323"/>
      <c r="G554" s="323"/>
      <c r="H554" s="323"/>
    </row>
    <row r="555" spans="2:8" ht="14.95" customHeight="1" x14ac:dyDescent="0.4">
      <c r="B555" s="323"/>
      <c r="C555" s="323"/>
      <c r="D555" s="323"/>
      <c r="E555" s="323"/>
      <c r="F555" s="323"/>
      <c r="G555" s="323"/>
      <c r="H555" s="323"/>
    </row>
    <row r="556" spans="2:8" ht="14.95" customHeight="1" x14ac:dyDescent="0.4">
      <c r="B556" s="323"/>
      <c r="C556" s="323"/>
      <c r="D556" s="323"/>
      <c r="E556" s="323"/>
      <c r="F556" s="323"/>
      <c r="G556" s="323"/>
      <c r="H556" s="323"/>
    </row>
    <row r="557" spans="2:8" ht="14.95" customHeight="1" x14ac:dyDescent="0.4">
      <c r="B557" s="323"/>
      <c r="C557" s="323"/>
      <c r="D557" s="323"/>
      <c r="E557" s="323"/>
      <c r="F557" s="323"/>
      <c r="G557" s="323"/>
      <c r="H557" s="323"/>
    </row>
    <row r="558" spans="2:8" ht="14.95" customHeight="1" x14ac:dyDescent="0.4">
      <c r="B558" s="323"/>
      <c r="C558" s="323"/>
      <c r="D558" s="323"/>
      <c r="E558" s="323"/>
      <c r="F558" s="323"/>
      <c r="G558" s="323"/>
      <c r="H558" s="323"/>
    </row>
    <row r="559" spans="2:8" ht="14.95" customHeight="1" x14ac:dyDescent="0.4">
      <c r="B559" s="323"/>
      <c r="C559" s="323"/>
      <c r="D559" s="323"/>
      <c r="E559" s="323"/>
      <c r="F559" s="323"/>
      <c r="G559" s="323"/>
      <c r="H559" s="323"/>
    </row>
    <row r="560" spans="2:8" ht="14.95" customHeight="1" x14ac:dyDescent="0.4">
      <c r="B560" s="323"/>
      <c r="C560" s="323"/>
      <c r="D560" s="323"/>
      <c r="E560" s="323"/>
      <c r="F560" s="323"/>
      <c r="G560" s="323"/>
      <c r="H560" s="323"/>
    </row>
    <row r="561" spans="2:8" ht="14.95" customHeight="1" x14ac:dyDescent="0.4">
      <c r="B561" s="323"/>
      <c r="C561" s="323"/>
      <c r="D561" s="323"/>
      <c r="E561" s="323"/>
      <c r="F561" s="323"/>
      <c r="G561" s="323"/>
      <c r="H561" s="323"/>
    </row>
    <row r="562" spans="2:8" ht="14.95" customHeight="1" x14ac:dyDescent="0.4">
      <c r="B562" s="323"/>
      <c r="C562" s="323"/>
      <c r="D562" s="323"/>
      <c r="E562" s="323"/>
      <c r="F562" s="323"/>
      <c r="G562" s="323"/>
      <c r="H562" s="323"/>
    </row>
    <row r="563" spans="2:8" ht="14.95" customHeight="1" x14ac:dyDescent="0.4">
      <c r="B563" s="323"/>
      <c r="C563" s="323"/>
      <c r="D563" s="323"/>
      <c r="E563" s="323"/>
      <c r="F563" s="323"/>
      <c r="G563" s="323"/>
      <c r="H563" s="323"/>
    </row>
    <row r="564" spans="2:8" ht="14.95" customHeight="1" x14ac:dyDescent="0.4">
      <c r="B564" s="323"/>
      <c r="C564" s="323"/>
      <c r="D564" s="323"/>
      <c r="E564" s="323"/>
      <c r="F564" s="323"/>
      <c r="G564" s="323"/>
      <c r="H564" s="323"/>
    </row>
    <row r="565" spans="2:8" ht="14.95" customHeight="1" x14ac:dyDescent="0.4">
      <c r="B565" s="323"/>
      <c r="C565" s="323"/>
      <c r="D565" s="323"/>
      <c r="E565" s="323"/>
      <c r="F565" s="323"/>
      <c r="G565" s="323"/>
      <c r="H565" s="323"/>
    </row>
    <row r="566" spans="2:8" ht="14.95" customHeight="1" x14ac:dyDescent="0.4">
      <c r="B566" s="323"/>
      <c r="C566" s="323"/>
      <c r="D566" s="323"/>
      <c r="E566" s="323"/>
      <c r="F566" s="323"/>
      <c r="G566" s="323"/>
      <c r="H566" s="323"/>
    </row>
    <row r="567" spans="2:8" ht="14.95" customHeight="1" x14ac:dyDescent="0.4">
      <c r="B567" s="323"/>
      <c r="C567" s="323"/>
      <c r="D567" s="323"/>
      <c r="E567" s="323"/>
      <c r="F567" s="323"/>
      <c r="G567" s="323"/>
      <c r="H567" s="323"/>
    </row>
    <row r="568" spans="2:8" ht="14.95" customHeight="1" x14ac:dyDescent="0.4">
      <c r="B568" s="323"/>
      <c r="C568" s="323"/>
      <c r="D568" s="323"/>
      <c r="E568" s="323"/>
      <c r="F568" s="323"/>
      <c r="G568" s="323"/>
      <c r="H568" s="323"/>
    </row>
    <row r="569" spans="2:8" ht="14.95" customHeight="1" x14ac:dyDescent="0.4">
      <c r="B569" s="323"/>
      <c r="C569" s="323"/>
      <c r="D569" s="323"/>
      <c r="E569" s="323"/>
      <c r="F569" s="323"/>
      <c r="G569" s="323"/>
      <c r="H569" s="323"/>
    </row>
    <row r="570" spans="2:8" ht="14.95" customHeight="1" x14ac:dyDescent="0.4">
      <c r="B570" s="323"/>
      <c r="C570" s="323"/>
      <c r="D570" s="323"/>
      <c r="E570" s="323"/>
      <c r="F570" s="323"/>
      <c r="G570" s="323"/>
      <c r="H570" s="323"/>
    </row>
    <row r="571" spans="2:8" ht="14.95" customHeight="1" x14ac:dyDescent="0.4">
      <c r="B571" s="323"/>
      <c r="C571" s="323"/>
      <c r="D571" s="323"/>
      <c r="E571" s="323"/>
      <c r="F571" s="323"/>
      <c r="G571" s="323"/>
      <c r="H571" s="323"/>
    </row>
    <row r="572" spans="2:8" ht="14.95" customHeight="1" x14ac:dyDescent="0.4">
      <c r="B572" s="323"/>
      <c r="C572" s="323"/>
      <c r="D572" s="323"/>
      <c r="E572" s="323"/>
      <c r="F572" s="323"/>
      <c r="G572" s="323"/>
      <c r="H572" s="323"/>
    </row>
    <row r="573" spans="2:8" ht="14.95" customHeight="1" x14ac:dyDescent="0.4">
      <c r="B573" s="323"/>
      <c r="C573" s="323"/>
      <c r="D573" s="323"/>
      <c r="E573" s="323"/>
      <c r="F573" s="323"/>
      <c r="G573" s="323"/>
      <c r="H573" s="323"/>
    </row>
    <row r="574" spans="2:8" ht="14.95" customHeight="1" x14ac:dyDescent="0.4">
      <c r="B574" s="323"/>
      <c r="C574" s="323"/>
      <c r="D574" s="323"/>
      <c r="E574" s="323"/>
      <c r="F574" s="323"/>
      <c r="G574" s="323"/>
      <c r="H574" s="323"/>
    </row>
    <row r="575" spans="2:8" ht="14.95" customHeight="1" x14ac:dyDescent="0.4">
      <c r="B575" s="323"/>
      <c r="C575" s="323"/>
      <c r="D575" s="323"/>
      <c r="E575" s="323"/>
      <c r="F575" s="323"/>
      <c r="G575" s="323"/>
      <c r="H575" s="323"/>
    </row>
    <row r="576" spans="2:8" ht="14.95" customHeight="1" x14ac:dyDescent="0.4">
      <c r="B576" s="323"/>
      <c r="C576" s="323"/>
      <c r="D576" s="323"/>
      <c r="E576" s="323"/>
      <c r="F576" s="323"/>
      <c r="G576" s="323"/>
      <c r="H576" s="323"/>
    </row>
    <row r="577" spans="2:8" ht="14.95" customHeight="1" x14ac:dyDescent="0.4">
      <c r="B577" s="323"/>
      <c r="C577" s="323"/>
      <c r="D577" s="323"/>
      <c r="E577" s="323"/>
      <c r="F577" s="323"/>
      <c r="G577" s="323"/>
      <c r="H577" s="323"/>
    </row>
    <row r="578" spans="2:8" ht="14.95" customHeight="1" x14ac:dyDescent="0.4">
      <c r="B578" s="323"/>
      <c r="C578" s="323"/>
      <c r="D578" s="323"/>
      <c r="E578" s="323"/>
      <c r="F578" s="323"/>
      <c r="G578" s="323"/>
      <c r="H578" s="323"/>
    </row>
    <row r="579" spans="2:8" ht="14.95" customHeight="1" x14ac:dyDescent="0.4">
      <c r="B579" s="323"/>
      <c r="C579" s="323"/>
      <c r="D579" s="323"/>
      <c r="E579" s="323"/>
      <c r="F579" s="323"/>
      <c r="G579" s="323"/>
      <c r="H579" s="323"/>
    </row>
    <row r="580" spans="2:8" ht="14.95" customHeight="1" x14ac:dyDescent="0.4">
      <c r="B580" s="323"/>
      <c r="C580" s="323"/>
      <c r="D580" s="323"/>
      <c r="E580" s="323"/>
      <c r="F580" s="323"/>
      <c r="G580" s="323"/>
      <c r="H580" s="323"/>
    </row>
    <row r="581" spans="2:8" ht="14.95" customHeight="1" x14ac:dyDescent="0.4">
      <c r="B581" s="323"/>
      <c r="C581" s="323"/>
      <c r="D581" s="323"/>
      <c r="E581" s="323"/>
      <c r="F581" s="323"/>
      <c r="G581" s="323"/>
      <c r="H581" s="323"/>
    </row>
    <row r="582" spans="2:8" ht="14.95" customHeight="1" x14ac:dyDescent="0.4">
      <c r="B582" s="323"/>
      <c r="C582" s="323"/>
      <c r="D582" s="323"/>
      <c r="E582" s="323"/>
      <c r="F582" s="323"/>
      <c r="G582" s="323"/>
      <c r="H582" s="323"/>
    </row>
    <row r="583" spans="2:8" ht="14.95" customHeight="1" x14ac:dyDescent="0.4">
      <c r="B583" s="323"/>
      <c r="C583" s="323"/>
      <c r="D583" s="323"/>
      <c r="E583" s="323"/>
      <c r="F583" s="323"/>
      <c r="G583" s="323"/>
      <c r="H583" s="323"/>
    </row>
    <row r="584" spans="2:8" ht="14.95" customHeight="1" x14ac:dyDescent="0.4">
      <c r="B584" s="323"/>
      <c r="C584" s="323"/>
      <c r="D584" s="323"/>
      <c r="E584" s="323"/>
      <c r="F584" s="323"/>
      <c r="G584" s="323"/>
      <c r="H584" s="323"/>
    </row>
    <row r="585" spans="2:8" ht="14.95" customHeight="1" x14ac:dyDescent="0.4">
      <c r="B585" s="323"/>
      <c r="C585" s="323"/>
      <c r="D585" s="323"/>
      <c r="E585" s="323"/>
      <c r="F585" s="323"/>
      <c r="G585" s="323"/>
      <c r="H585" s="323"/>
    </row>
    <row r="586" spans="2:8" ht="14.95" customHeight="1" x14ac:dyDescent="0.4">
      <c r="B586" s="323"/>
      <c r="C586" s="323"/>
      <c r="D586" s="323"/>
      <c r="E586" s="323"/>
      <c r="F586" s="323"/>
      <c r="G586" s="323"/>
      <c r="H586" s="323"/>
    </row>
    <row r="587" spans="2:8" ht="14.95" customHeight="1" x14ac:dyDescent="0.4">
      <c r="B587" s="323"/>
      <c r="C587" s="323"/>
      <c r="D587" s="323"/>
      <c r="E587" s="323"/>
      <c r="F587" s="323"/>
      <c r="G587" s="323"/>
      <c r="H587" s="323"/>
    </row>
    <row r="588" spans="2:8" ht="14.95" customHeight="1" x14ac:dyDescent="0.4">
      <c r="B588" s="323"/>
      <c r="C588" s="323"/>
      <c r="D588" s="323"/>
      <c r="E588" s="323"/>
      <c r="F588" s="323"/>
      <c r="G588" s="323"/>
      <c r="H588" s="323"/>
    </row>
    <row r="589" spans="2:8" ht="14.95" customHeight="1" x14ac:dyDescent="0.4">
      <c r="B589" s="323"/>
      <c r="C589" s="323"/>
      <c r="D589" s="323"/>
      <c r="E589" s="323"/>
      <c r="F589" s="323"/>
      <c r="G589" s="323"/>
      <c r="H589" s="323"/>
    </row>
    <row r="590" spans="2:8" ht="14.95" customHeight="1" x14ac:dyDescent="0.4">
      <c r="B590" s="323"/>
      <c r="C590" s="323"/>
      <c r="D590" s="323"/>
      <c r="E590" s="323"/>
      <c r="F590" s="323"/>
      <c r="G590" s="323"/>
      <c r="H590" s="323"/>
    </row>
    <row r="591" spans="2:8" ht="14.95" customHeight="1" x14ac:dyDescent="0.4">
      <c r="B591" s="323"/>
      <c r="C591" s="323"/>
      <c r="D591" s="323"/>
      <c r="E591" s="323"/>
      <c r="F591" s="323"/>
      <c r="G591" s="323"/>
      <c r="H591" s="323"/>
    </row>
    <row r="592" spans="2:8" ht="14.95" customHeight="1" x14ac:dyDescent="0.4">
      <c r="B592" s="323"/>
      <c r="C592" s="323"/>
      <c r="D592" s="323"/>
      <c r="E592" s="323"/>
      <c r="F592" s="323"/>
      <c r="G592" s="323"/>
      <c r="H592" s="323"/>
    </row>
    <row r="593" spans="2:8" ht="14.95" customHeight="1" x14ac:dyDescent="0.4">
      <c r="B593" s="323"/>
      <c r="C593" s="323"/>
      <c r="D593" s="323"/>
      <c r="E593" s="323"/>
      <c r="F593" s="323"/>
      <c r="G593" s="323"/>
      <c r="H593" s="323"/>
    </row>
    <row r="594" spans="2:8" ht="14.95" customHeight="1" x14ac:dyDescent="0.4">
      <c r="B594" s="323"/>
      <c r="C594" s="323"/>
      <c r="D594" s="323"/>
      <c r="E594" s="323"/>
      <c r="F594" s="323"/>
      <c r="G594" s="323"/>
      <c r="H594" s="323"/>
    </row>
    <row r="595" spans="2:8" ht="14.95" customHeight="1" x14ac:dyDescent="0.4">
      <c r="B595" s="323"/>
      <c r="C595" s="323"/>
      <c r="D595" s="323"/>
      <c r="E595" s="323"/>
      <c r="F595" s="323"/>
      <c r="G595" s="323"/>
      <c r="H595" s="323"/>
    </row>
    <row r="596" spans="2:8" ht="14.95" customHeight="1" x14ac:dyDescent="0.4">
      <c r="B596" s="323"/>
      <c r="C596" s="323"/>
      <c r="D596" s="323"/>
      <c r="E596" s="323"/>
      <c r="F596" s="323"/>
      <c r="G596" s="323"/>
      <c r="H596" s="323"/>
    </row>
    <row r="597" spans="2:8" ht="14.95" customHeight="1" x14ac:dyDescent="0.4">
      <c r="B597" s="323"/>
      <c r="C597" s="323"/>
      <c r="D597" s="323"/>
      <c r="E597" s="323"/>
      <c r="F597" s="323"/>
      <c r="G597" s="323"/>
      <c r="H597" s="323"/>
    </row>
    <row r="598" spans="2:8" ht="14.95" customHeight="1" x14ac:dyDescent="0.4">
      <c r="B598" s="323"/>
      <c r="C598" s="323"/>
      <c r="D598" s="323"/>
      <c r="E598" s="323"/>
      <c r="F598" s="323"/>
      <c r="G598" s="323"/>
      <c r="H598" s="323"/>
    </row>
    <row r="599" spans="2:8" ht="14.95" customHeight="1" x14ac:dyDescent="0.4">
      <c r="B599" s="323"/>
      <c r="C599" s="323"/>
      <c r="D599" s="323"/>
      <c r="E599" s="323"/>
      <c r="F599" s="323"/>
      <c r="G599" s="323"/>
      <c r="H599" s="323"/>
    </row>
    <row r="600" spans="2:8" ht="14.95" customHeight="1" x14ac:dyDescent="0.4">
      <c r="B600" s="323"/>
      <c r="C600" s="323"/>
      <c r="D600" s="323"/>
      <c r="E600" s="323"/>
      <c r="F600" s="323"/>
      <c r="G600" s="323"/>
      <c r="H600" s="323"/>
    </row>
    <row r="601" spans="2:8" ht="14.95" customHeight="1" x14ac:dyDescent="0.4">
      <c r="B601" s="323"/>
      <c r="C601" s="323"/>
      <c r="D601" s="323"/>
      <c r="E601" s="323"/>
      <c r="F601" s="323"/>
      <c r="G601" s="323"/>
      <c r="H601" s="323"/>
    </row>
    <row r="602" spans="2:8" ht="14.95" customHeight="1" x14ac:dyDescent="0.4">
      <c r="B602" s="323"/>
      <c r="C602" s="323"/>
      <c r="D602" s="323"/>
      <c r="E602" s="323"/>
      <c r="F602" s="323"/>
      <c r="G602" s="323"/>
      <c r="H602" s="323"/>
    </row>
    <row r="603" spans="2:8" ht="14.95" customHeight="1" x14ac:dyDescent="0.4">
      <c r="B603" s="323"/>
      <c r="C603" s="323"/>
      <c r="D603" s="323"/>
      <c r="E603" s="323"/>
      <c r="F603" s="323"/>
      <c r="G603" s="323"/>
      <c r="H603" s="323"/>
    </row>
    <row r="604" spans="2:8" ht="14.95" customHeight="1" x14ac:dyDescent="0.4">
      <c r="B604" s="323"/>
      <c r="C604" s="323"/>
      <c r="D604" s="323"/>
      <c r="E604" s="323"/>
      <c r="F604" s="323"/>
      <c r="G604" s="323"/>
      <c r="H604" s="323"/>
    </row>
    <row r="605" spans="2:8" ht="14.95" customHeight="1" x14ac:dyDescent="0.4">
      <c r="B605" s="323"/>
      <c r="C605" s="323"/>
      <c r="D605" s="323"/>
      <c r="E605" s="323"/>
      <c r="F605" s="323"/>
      <c r="G605" s="323"/>
      <c r="H605" s="323"/>
    </row>
    <row r="606" spans="2:8" ht="14.95" customHeight="1" x14ac:dyDescent="0.4">
      <c r="B606" s="323"/>
      <c r="C606" s="323"/>
      <c r="D606" s="323"/>
      <c r="E606" s="323"/>
      <c r="F606" s="323"/>
      <c r="G606" s="323"/>
      <c r="H606" s="323"/>
    </row>
    <row r="607" spans="2:8" ht="14.95" customHeight="1" x14ac:dyDescent="0.4">
      <c r="B607" s="323"/>
      <c r="C607" s="323"/>
      <c r="D607" s="323"/>
      <c r="E607" s="323"/>
      <c r="F607" s="323"/>
      <c r="G607" s="323"/>
      <c r="H607" s="323"/>
    </row>
    <row r="608" spans="2:8" ht="14.95" customHeight="1" x14ac:dyDescent="0.4">
      <c r="B608" s="323"/>
      <c r="C608" s="323"/>
      <c r="D608" s="323"/>
      <c r="E608" s="323"/>
      <c r="F608" s="323"/>
      <c r="G608" s="323"/>
      <c r="H608" s="323"/>
    </row>
    <row r="609" spans="2:8" ht="14.95" customHeight="1" x14ac:dyDescent="0.4">
      <c r="B609" s="323"/>
      <c r="C609" s="323"/>
      <c r="D609" s="323"/>
      <c r="E609" s="323"/>
      <c r="F609" s="323"/>
      <c r="G609" s="323"/>
      <c r="H609" s="323"/>
    </row>
    <row r="610" spans="2:8" ht="14.95" customHeight="1" x14ac:dyDescent="0.4">
      <c r="B610" s="323"/>
      <c r="C610" s="323"/>
      <c r="D610" s="323"/>
      <c r="E610" s="323"/>
      <c r="F610" s="323"/>
      <c r="G610" s="323"/>
      <c r="H610" s="323"/>
    </row>
    <row r="611" spans="2:8" ht="14.95" customHeight="1" x14ac:dyDescent="0.4">
      <c r="B611" s="323"/>
      <c r="C611" s="323"/>
      <c r="D611" s="323"/>
      <c r="E611" s="323"/>
      <c r="F611" s="323"/>
      <c r="G611" s="323"/>
      <c r="H611" s="323"/>
    </row>
    <row r="612" spans="2:8" ht="14.95" customHeight="1" x14ac:dyDescent="0.4">
      <c r="B612" s="323"/>
      <c r="C612" s="323"/>
      <c r="D612" s="323"/>
      <c r="E612" s="323"/>
      <c r="F612" s="323"/>
      <c r="G612" s="323"/>
      <c r="H612" s="323"/>
    </row>
    <row r="613" spans="2:8" ht="14.95" customHeight="1" x14ac:dyDescent="0.4">
      <c r="B613" s="323"/>
      <c r="C613" s="323"/>
      <c r="D613" s="323"/>
      <c r="E613" s="323"/>
      <c r="F613" s="323"/>
      <c r="G613" s="323"/>
      <c r="H613" s="323"/>
    </row>
    <row r="614" spans="2:8" ht="14.95" customHeight="1" x14ac:dyDescent="0.4">
      <c r="B614" s="323"/>
      <c r="C614" s="323"/>
      <c r="D614" s="323"/>
      <c r="E614" s="323"/>
      <c r="F614" s="323"/>
      <c r="G614" s="323"/>
      <c r="H614" s="323"/>
    </row>
    <row r="615" spans="2:8" ht="14.95" customHeight="1" x14ac:dyDescent="0.4">
      <c r="B615" s="323"/>
      <c r="C615" s="323"/>
      <c r="D615" s="323"/>
      <c r="E615" s="323"/>
      <c r="F615" s="323"/>
      <c r="G615" s="323"/>
      <c r="H615" s="323"/>
    </row>
    <row r="616" spans="2:8" ht="14.95" customHeight="1" x14ac:dyDescent="0.4">
      <c r="B616" s="323"/>
      <c r="C616" s="323"/>
      <c r="D616" s="323"/>
      <c r="E616" s="323"/>
      <c r="F616" s="323"/>
      <c r="G616" s="323"/>
      <c r="H616" s="323"/>
    </row>
    <row r="617" spans="2:8" ht="14.95" customHeight="1" x14ac:dyDescent="0.4">
      <c r="B617" s="323"/>
      <c r="C617" s="323"/>
      <c r="D617" s="323"/>
      <c r="E617" s="323"/>
      <c r="F617" s="323"/>
      <c r="G617" s="323"/>
      <c r="H617" s="323"/>
    </row>
    <row r="618" spans="2:8" ht="14.95" customHeight="1" x14ac:dyDescent="0.4">
      <c r="B618" s="323"/>
      <c r="C618" s="323"/>
      <c r="D618" s="323"/>
      <c r="E618" s="323"/>
      <c r="F618" s="323"/>
      <c r="G618" s="323"/>
      <c r="H618" s="323"/>
    </row>
    <row r="619" spans="2:8" ht="14.95" customHeight="1" x14ac:dyDescent="0.4">
      <c r="B619" s="323"/>
      <c r="C619" s="323"/>
      <c r="D619" s="323"/>
      <c r="E619" s="323"/>
      <c r="F619" s="323"/>
      <c r="G619" s="323"/>
      <c r="H619" s="323"/>
    </row>
    <row r="620" spans="2:8" ht="14.95" customHeight="1" x14ac:dyDescent="0.4">
      <c r="B620" s="323"/>
      <c r="C620" s="323"/>
      <c r="D620" s="323"/>
      <c r="E620" s="323"/>
      <c r="F620" s="323"/>
      <c r="G620" s="323"/>
      <c r="H620" s="323"/>
    </row>
    <row r="621" spans="2:8" ht="14.95" customHeight="1" x14ac:dyDescent="0.4">
      <c r="B621" s="323"/>
      <c r="C621" s="323"/>
      <c r="D621" s="323"/>
      <c r="E621" s="323"/>
      <c r="F621" s="323"/>
      <c r="G621" s="323"/>
      <c r="H621" s="323"/>
    </row>
    <row r="622" spans="2:8" ht="14.95" customHeight="1" x14ac:dyDescent="0.4">
      <c r="B622" s="323"/>
      <c r="C622" s="323"/>
      <c r="D622" s="323"/>
      <c r="E622" s="323"/>
      <c r="F622" s="323"/>
      <c r="G622" s="323"/>
      <c r="H622" s="323"/>
    </row>
    <row r="623" spans="2:8" ht="14.95" customHeight="1" x14ac:dyDescent="0.4">
      <c r="B623" s="323"/>
      <c r="C623" s="323"/>
      <c r="D623" s="323"/>
      <c r="E623" s="323"/>
      <c r="F623" s="323"/>
      <c r="G623" s="323"/>
      <c r="H623" s="323"/>
    </row>
    <row r="624" spans="2:8" ht="14.95" customHeight="1" x14ac:dyDescent="0.4">
      <c r="B624" s="323"/>
      <c r="C624" s="323"/>
      <c r="D624" s="323"/>
      <c r="E624" s="323"/>
      <c r="F624" s="323"/>
      <c r="G624" s="323"/>
      <c r="H624" s="323"/>
    </row>
    <row r="625" spans="2:8" ht="14.95" customHeight="1" x14ac:dyDescent="0.4">
      <c r="B625" s="323"/>
      <c r="C625" s="323"/>
      <c r="D625" s="323"/>
      <c r="E625" s="323"/>
      <c r="F625" s="323"/>
      <c r="G625" s="323"/>
      <c r="H625" s="323"/>
    </row>
    <row r="626" spans="2:8" ht="14.95" customHeight="1" x14ac:dyDescent="0.4">
      <c r="B626" s="323"/>
      <c r="C626" s="323"/>
      <c r="D626" s="323"/>
      <c r="E626" s="323"/>
      <c r="F626" s="323"/>
      <c r="G626" s="323"/>
      <c r="H626" s="323"/>
    </row>
    <row r="627" spans="2:8" ht="14.95" customHeight="1" x14ac:dyDescent="0.4">
      <c r="B627" s="323"/>
      <c r="C627" s="323"/>
      <c r="D627" s="323"/>
      <c r="E627" s="323"/>
      <c r="F627" s="323"/>
      <c r="G627" s="323"/>
      <c r="H627" s="323"/>
    </row>
    <row r="628" spans="2:8" ht="14.95" customHeight="1" x14ac:dyDescent="0.4">
      <c r="B628" s="323"/>
      <c r="C628" s="323"/>
      <c r="D628" s="323"/>
      <c r="E628" s="323"/>
      <c r="F628" s="323"/>
      <c r="G628" s="323"/>
      <c r="H628" s="323"/>
    </row>
    <row r="629" spans="2:8" ht="14.95" customHeight="1" x14ac:dyDescent="0.4">
      <c r="B629" s="323"/>
      <c r="C629" s="323"/>
      <c r="D629" s="323"/>
      <c r="E629" s="323"/>
      <c r="F629" s="323"/>
      <c r="G629" s="323"/>
      <c r="H629" s="323"/>
    </row>
    <row r="630" spans="2:8" ht="14.95" customHeight="1" x14ac:dyDescent="0.4">
      <c r="B630" s="323"/>
      <c r="C630" s="323"/>
      <c r="D630" s="323"/>
      <c r="E630" s="323"/>
      <c r="F630" s="323"/>
      <c r="G630" s="323"/>
      <c r="H630" s="323"/>
    </row>
    <row r="631" spans="2:8" ht="14.95" customHeight="1" x14ac:dyDescent="0.4">
      <c r="B631" s="323"/>
      <c r="C631" s="323"/>
      <c r="D631" s="323"/>
      <c r="E631" s="323"/>
      <c r="F631" s="323"/>
      <c r="G631" s="323"/>
      <c r="H631" s="323"/>
    </row>
    <row r="632" spans="2:8" ht="14.95" customHeight="1" x14ac:dyDescent="0.4">
      <c r="B632" s="323"/>
      <c r="C632" s="323"/>
      <c r="D632" s="323"/>
      <c r="E632" s="323"/>
      <c r="F632" s="323"/>
      <c r="G632" s="323"/>
      <c r="H632" s="323"/>
    </row>
    <row r="633" spans="2:8" ht="14.95" customHeight="1" x14ac:dyDescent="0.4">
      <c r="B633" s="323"/>
      <c r="C633" s="323"/>
      <c r="D633" s="323"/>
      <c r="E633" s="323"/>
      <c r="F633" s="323"/>
      <c r="G633" s="323"/>
      <c r="H633" s="323"/>
    </row>
    <row r="634" spans="2:8" ht="14.95" customHeight="1" x14ac:dyDescent="0.4">
      <c r="B634" s="323"/>
      <c r="C634" s="323"/>
      <c r="D634" s="323"/>
      <c r="E634" s="323"/>
      <c r="F634" s="323"/>
      <c r="G634" s="323"/>
      <c r="H634" s="323"/>
    </row>
    <row r="635" spans="2:8" ht="14.95" customHeight="1" x14ac:dyDescent="0.4">
      <c r="B635" s="323"/>
      <c r="C635" s="323"/>
      <c r="D635" s="323"/>
      <c r="E635" s="323"/>
      <c r="F635" s="323"/>
      <c r="G635" s="323"/>
      <c r="H635" s="323"/>
    </row>
    <row r="636" spans="2:8" ht="14.95" customHeight="1" x14ac:dyDescent="0.4">
      <c r="B636" s="323"/>
      <c r="C636" s="323"/>
      <c r="D636" s="323"/>
      <c r="E636" s="323"/>
      <c r="F636" s="323"/>
      <c r="G636" s="323"/>
      <c r="H636" s="323"/>
    </row>
    <row r="637" spans="2:8" ht="14.95" customHeight="1" x14ac:dyDescent="0.4">
      <c r="B637" s="323"/>
      <c r="C637" s="323"/>
      <c r="D637" s="323"/>
      <c r="E637" s="323"/>
      <c r="F637" s="323"/>
      <c r="G637" s="323"/>
      <c r="H637" s="323"/>
    </row>
    <row r="638" spans="2:8" ht="14.95" customHeight="1" x14ac:dyDescent="0.4">
      <c r="B638" s="323"/>
      <c r="C638" s="323"/>
      <c r="D638" s="323"/>
      <c r="E638" s="323"/>
      <c r="F638" s="323"/>
      <c r="G638" s="323"/>
      <c r="H638" s="323"/>
    </row>
    <row r="639" spans="2:8" ht="14.95" customHeight="1" x14ac:dyDescent="0.4">
      <c r="B639" s="323"/>
      <c r="C639" s="323"/>
      <c r="D639" s="323"/>
      <c r="E639" s="323"/>
      <c r="F639" s="323"/>
      <c r="G639" s="323"/>
      <c r="H639" s="323"/>
    </row>
    <row r="640" spans="2:8" ht="14.95" customHeight="1" x14ac:dyDescent="0.4">
      <c r="B640" s="323"/>
      <c r="C640" s="323"/>
      <c r="D640" s="323"/>
      <c r="E640" s="323"/>
      <c r="F640" s="323"/>
      <c r="G640" s="323"/>
      <c r="H640" s="323"/>
    </row>
    <row r="641" spans="2:8" ht="14.95" customHeight="1" x14ac:dyDescent="0.4">
      <c r="B641" s="323"/>
      <c r="C641" s="323"/>
      <c r="D641" s="323"/>
      <c r="E641" s="323"/>
      <c r="F641" s="323"/>
      <c r="G641" s="323"/>
      <c r="H641" s="323"/>
    </row>
    <row r="642" spans="2:8" ht="14.95" customHeight="1" x14ac:dyDescent="0.4">
      <c r="B642" s="323"/>
      <c r="C642" s="323"/>
      <c r="D642" s="323"/>
      <c r="E642" s="323"/>
      <c r="F642" s="323"/>
      <c r="G642" s="323"/>
      <c r="H642" s="323"/>
    </row>
    <row r="643" spans="2:8" ht="14.95" customHeight="1" x14ac:dyDescent="0.4">
      <c r="B643" s="323"/>
      <c r="C643" s="323"/>
      <c r="D643" s="323"/>
      <c r="E643" s="323"/>
      <c r="F643" s="323"/>
      <c r="G643" s="323"/>
      <c r="H643" s="323"/>
    </row>
    <row r="644" spans="2:8" ht="14.95" customHeight="1" x14ac:dyDescent="0.4">
      <c r="B644" s="323"/>
      <c r="C644" s="323"/>
      <c r="D644" s="323"/>
      <c r="E644" s="323"/>
      <c r="F644" s="323"/>
      <c r="G644" s="323"/>
      <c r="H644" s="323"/>
    </row>
    <row r="645" spans="2:8" ht="14.95" customHeight="1" x14ac:dyDescent="0.4">
      <c r="B645" s="323"/>
      <c r="C645" s="323"/>
      <c r="D645" s="323"/>
      <c r="E645" s="323"/>
      <c r="F645" s="323"/>
      <c r="G645" s="323"/>
      <c r="H645" s="323"/>
    </row>
    <row r="646" spans="2:8" ht="14.95" customHeight="1" x14ac:dyDescent="0.4">
      <c r="B646" s="323"/>
      <c r="C646" s="323"/>
      <c r="D646" s="323"/>
      <c r="E646" s="323"/>
      <c r="F646" s="323"/>
      <c r="G646" s="323"/>
      <c r="H646" s="323"/>
    </row>
    <row r="647" spans="2:8" ht="14.95" customHeight="1" x14ac:dyDescent="0.4">
      <c r="B647" s="323"/>
      <c r="C647" s="323"/>
      <c r="D647" s="323"/>
      <c r="E647" s="323"/>
      <c r="F647" s="323"/>
      <c r="G647" s="323"/>
      <c r="H647" s="323"/>
    </row>
    <row r="648" spans="2:8" ht="14.95" customHeight="1" x14ac:dyDescent="0.4">
      <c r="B648" s="323"/>
      <c r="C648" s="323"/>
      <c r="D648" s="323"/>
      <c r="E648" s="323"/>
      <c r="F648" s="323"/>
      <c r="G648" s="323"/>
      <c r="H648" s="323"/>
    </row>
    <row r="649" spans="2:8" ht="14.95" customHeight="1" x14ac:dyDescent="0.4">
      <c r="B649" s="323"/>
      <c r="C649" s="323"/>
      <c r="D649" s="323"/>
      <c r="E649" s="323"/>
      <c r="F649" s="323"/>
      <c r="G649" s="323"/>
      <c r="H649" s="323"/>
    </row>
    <row r="650" spans="2:8" ht="14.95" customHeight="1" x14ac:dyDescent="0.4">
      <c r="B650" s="323"/>
      <c r="C650" s="323"/>
      <c r="D650" s="323"/>
      <c r="E650" s="323"/>
      <c r="F650" s="323"/>
      <c r="G650" s="323"/>
      <c r="H650" s="323"/>
    </row>
    <row r="651" spans="2:8" ht="14.95" customHeight="1" x14ac:dyDescent="0.4">
      <c r="B651" s="323"/>
      <c r="C651" s="323"/>
      <c r="D651" s="323"/>
      <c r="E651" s="323"/>
      <c r="F651" s="323"/>
      <c r="G651" s="323"/>
      <c r="H651" s="323"/>
    </row>
    <row r="652" spans="2:8" ht="14.95" customHeight="1" x14ac:dyDescent="0.4">
      <c r="B652" s="323"/>
      <c r="C652" s="323"/>
      <c r="D652" s="323"/>
      <c r="E652" s="323"/>
      <c r="F652" s="323"/>
      <c r="G652" s="323"/>
      <c r="H652" s="323"/>
    </row>
    <row r="653" spans="2:8" ht="14.95" customHeight="1" x14ac:dyDescent="0.4">
      <c r="B653" s="323"/>
      <c r="C653" s="323"/>
      <c r="D653" s="323"/>
      <c r="E653" s="323"/>
      <c r="F653" s="323"/>
      <c r="G653" s="323"/>
      <c r="H653" s="323"/>
    </row>
    <row r="654" spans="2:8" ht="14.95" customHeight="1" x14ac:dyDescent="0.4">
      <c r="B654" s="323"/>
      <c r="C654" s="323"/>
      <c r="D654" s="323"/>
      <c r="E654" s="323"/>
      <c r="F654" s="323"/>
      <c r="G654" s="323"/>
      <c r="H654" s="323"/>
    </row>
    <row r="655" spans="2:8" ht="14.95" customHeight="1" x14ac:dyDescent="0.4">
      <c r="B655" s="323"/>
      <c r="C655" s="323"/>
      <c r="D655" s="323"/>
      <c r="E655" s="323"/>
      <c r="F655" s="323"/>
      <c r="G655" s="323"/>
      <c r="H655" s="323"/>
    </row>
    <row r="656" spans="2:8" ht="14.95" customHeight="1" x14ac:dyDescent="0.4">
      <c r="B656" s="323"/>
      <c r="C656" s="323"/>
      <c r="D656" s="323"/>
      <c r="E656" s="323"/>
      <c r="F656" s="323"/>
      <c r="G656" s="323"/>
      <c r="H656" s="323"/>
    </row>
    <row r="657" spans="2:8" ht="14.95" customHeight="1" x14ac:dyDescent="0.4">
      <c r="B657" s="323"/>
      <c r="C657" s="323"/>
      <c r="D657" s="323"/>
      <c r="E657" s="323"/>
      <c r="F657" s="323"/>
      <c r="G657" s="323"/>
      <c r="H657" s="323"/>
    </row>
    <row r="658" spans="2:8" ht="14.95" customHeight="1" x14ac:dyDescent="0.4">
      <c r="B658" s="323"/>
      <c r="C658" s="323"/>
      <c r="D658" s="323"/>
      <c r="E658" s="323"/>
      <c r="F658" s="323"/>
      <c r="G658" s="323"/>
      <c r="H658" s="323"/>
    </row>
    <row r="659" spans="2:8" ht="14.95" customHeight="1" x14ac:dyDescent="0.4">
      <c r="B659" s="323"/>
      <c r="C659" s="323"/>
      <c r="D659" s="323"/>
      <c r="E659" s="323"/>
      <c r="F659" s="323"/>
      <c r="G659" s="323"/>
      <c r="H659" s="323"/>
    </row>
    <row r="660" spans="2:8" ht="14.95" customHeight="1" x14ac:dyDescent="0.4">
      <c r="B660" s="323"/>
      <c r="C660" s="323"/>
      <c r="D660" s="323"/>
      <c r="E660" s="323"/>
      <c r="F660" s="323"/>
      <c r="G660" s="323"/>
      <c r="H660" s="323"/>
    </row>
    <row r="661" spans="2:8" ht="14.95" customHeight="1" x14ac:dyDescent="0.4">
      <c r="B661" s="323"/>
      <c r="C661" s="323"/>
      <c r="D661" s="323"/>
      <c r="E661" s="323"/>
      <c r="F661" s="323"/>
      <c r="G661" s="323"/>
      <c r="H661" s="323"/>
    </row>
    <row r="662" spans="2:8" ht="14.95" customHeight="1" x14ac:dyDescent="0.4">
      <c r="B662" s="323"/>
      <c r="C662" s="323"/>
      <c r="D662" s="323"/>
      <c r="E662" s="323"/>
      <c r="F662" s="323"/>
      <c r="G662" s="323"/>
      <c r="H662" s="323"/>
    </row>
    <row r="663" spans="2:8" ht="14.95" customHeight="1" x14ac:dyDescent="0.4">
      <c r="B663" s="323"/>
      <c r="C663" s="323"/>
      <c r="D663" s="323"/>
      <c r="E663" s="323"/>
      <c r="F663" s="323"/>
      <c r="G663" s="323"/>
      <c r="H663" s="323"/>
    </row>
    <row r="664" spans="2:8" ht="14.95" customHeight="1" x14ac:dyDescent="0.4">
      <c r="B664" s="323"/>
      <c r="C664" s="323"/>
      <c r="D664" s="323"/>
      <c r="E664" s="323"/>
      <c r="F664" s="323"/>
      <c r="G664" s="323"/>
      <c r="H664" s="323"/>
    </row>
    <row r="665" spans="2:8" ht="14.95" customHeight="1" x14ac:dyDescent="0.4">
      <c r="B665" s="323"/>
      <c r="C665" s="323"/>
      <c r="D665" s="323"/>
      <c r="E665" s="323"/>
      <c r="F665" s="323"/>
      <c r="G665" s="323"/>
      <c r="H665" s="323"/>
    </row>
    <row r="666" spans="2:8" ht="14.95" customHeight="1" x14ac:dyDescent="0.4">
      <c r="B666" s="323"/>
      <c r="C666" s="323"/>
      <c r="D666" s="323"/>
      <c r="E666" s="323"/>
      <c r="F666" s="323"/>
      <c r="G666" s="323"/>
      <c r="H666" s="323"/>
    </row>
    <row r="667" spans="2:8" ht="14.95" customHeight="1" x14ac:dyDescent="0.4">
      <c r="B667" s="323"/>
      <c r="C667" s="323"/>
      <c r="D667" s="323"/>
      <c r="E667" s="323"/>
      <c r="F667" s="323"/>
      <c r="G667" s="323"/>
      <c r="H667" s="323"/>
    </row>
    <row r="668" spans="2:8" ht="14.95" customHeight="1" x14ac:dyDescent="0.4">
      <c r="B668" s="323"/>
      <c r="C668" s="323"/>
      <c r="D668" s="323"/>
      <c r="E668" s="323"/>
      <c r="F668" s="323"/>
      <c r="G668" s="323"/>
      <c r="H668" s="323"/>
    </row>
    <row r="669" spans="2:8" ht="14.95" customHeight="1" x14ac:dyDescent="0.4">
      <c r="B669" s="323"/>
      <c r="C669" s="323"/>
      <c r="D669" s="323"/>
      <c r="E669" s="323"/>
      <c r="F669" s="323"/>
      <c r="G669" s="323"/>
      <c r="H669" s="323"/>
    </row>
    <row r="670" spans="2:8" ht="14.95" customHeight="1" x14ac:dyDescent="0.4">
      <c r="B670" s="323"/>
      <c r="C670" s="323"/>
      <c r="D670" s="323"/>
      <c r="E670" s="323"/>
      <c r="F670" s="323"/>
      <c r="G670" s="323"/>
      <c r="H670" s="323"/>
    </row>
    <row r="671" spans="2:8" ht="14.95" customHeight="1" x14ac:dyDescent="0.4">
      <c r="B671" s="323"/>
      <c r="C671" s="323"/>
      <c r="D671" s="323"/>
      <c r="E671" s="323"/>
      <c r="F671" s="323"/>
      <c r="G671" s="323"/>
      <c r="H671" s="323"/>
    </row>
    <row r="672" spans="2:8" ht="14.95" customHeight="1" x14ac:dyDescent="0.4">
      <c r="B672" s="323"/>
      <c r="C672" s="323"/>
      <c r="D672" s="323"/>
      <c r="E672" s="323"/>
      <c r="F672" s="323"/>
      <c r="G672" s="323"/>
      <c r="H672" s="323"/>
    </row>
    <row r="673" spans="2:8" ht="14.95" customHeight="1" x14ac:dyDescent="0.4">
      <c r="B673" s="323"/>
      <c r="C673" s="323"/>
      <c r="D673" s="323"/>
      <c r="E673" s="323"/>
      <c r="F673" s="323"/>
      <c r="G673" s="323"/>
      <c r="H673" s="323"/>
    </row>
    <row r="674" spans="2:8" ht="14.95" customHeight="1" x14ac:dyDescent="0.4">
      <c r="B674" s="323"/>
      <c r="C674" s="323"/>
      <c r="D674" s="323"/>
      <c r="E674" s="323"/>
      <c r="F674" s="323"/>
      <c r="G674" s="323"/>
      <c r="H674" s="323"/>
    </row>
    <row r="675" spans="2:8" ht="14.95" customHeight="1" x14ac:dyDescent="0.4">
      <c r="B675" s="323"/>
      <c r="C675" s="323"/>
      <c r="D675" s="323"/>
      <c r="E675" s="323"/>
      <c r="F675" s="323"/>
      <c r="G675" s="323"/>
      <c r="H675" s="323"/>
    </row>
    <row r="676" spans="2:8" ht="14.95" customHeight="1" x14ac:dyDescent="0.4">
      <c r="B676" s="323"/>
      <c r="C676" s="323"/>
      <c r="D676" s="323"/>
      <c r="E676" s="323"/>
      <c r="F676" s="323"/>
      <c r="G676" s="323"/>
      <c r="H676" s="323"/>
    </row>
    <row r="677" spans="2:8" ht="14.95" customHeight="1" x14ac:dyDescent="0.4">
      <c r="B677" s="323"/>
      <c r="C677" s="323"/>
      <c r="D677" s="323"/>
      <c r="E677" s="323"/>
      <c r="F677" s="323"/>
      <c r="G677" s="323"/>
      <c r="H677" s="323"/>
    </row>
    <row r="678" spans="2:8" ht="14.95" customHeight="1" x14ac:dyDescent="0.4">
      <c r="B678" s="323"/>
      <c r="C678" s="323"/>
      <c r="D678" s="323"/>
      <c r="E678" s="323"/>
      <c r="F678" s="323"/>
      <c r="G678" s="323"/>
      <c r="H678" s="323"/>
    </row>
    <row r="679" spans="2:8" ht="14.95" customHeight="1" x14ac:dyDescent="0.4">
      <c r="B679" s="323"/>
      <c r="C679" s="323"/>
      <c r="D679" s="323"/>
      <c r="E679" s="323"/>
      <c r="F679" s="323"/>
      <c r="G679" s="323"/>
      <c r="H679" s="323"/>
    </row>
    <row r="680" spans="2:8" ht="14.95" customHeight="1" x14ac:dyDescent="0.4">
      <c r="B680" s="323"/>
      <c r="C680" s="323"/>
      <c r="D680" s="323"/>
      <c r="E680" s="323"/>
      <c r="F680" s="323"/>
      <c r="G680" s="323"/>
      <c r="H680" s="323"/>
    </row>
    <row r="681" spans="2:8" ht="14.95" customHeight="1" x14ac:dyDescent="0.4">
      <c r="B681" s="323"/>
      <c r="C681" s="323"/>
      <c r="D681" s="323"/>
      <c r="E681" s="323"/>
      <c r="F681" s="323"/>
      <c r="G681" s="323"/>
      <c r="H681" s="323"/>
    </row>
    <row r="682" spans="2:8" ht="14.95" customHeight="1" x14ac:dyDescent="0.4">
      <c r="B682" s="323"/>
      <c r="C682" s="323"/>
      <c r="D682" s="323"/>
      <c r="E682" s="323"/>
      <c r="F682" s="323"/>
      <c r="G682" s="323"/>
      <c r="H682" s="323"/>
    </row>
    <row r="683" spans="2:8" ht="14.95" customHeight="1" x14ac:dyDescent="0.4">
      <c r="B683" s="323"/>
      <c r="C683" s="323"/>
      <c r="D683" s="323"/>
      <c r="E683" s="323"/>
      <c r="F683" s="323"/>
      <c r="G683" s="323"/>
      <c r="H683" s="323"/>
    </row>
    <row r="684" spans="2:8" ht="14.95" customHeight="1" x14ac:dyDescent="0.4">
      <c r="B684" s="323"/>
      <c r="C684" s="323"/>
      <c r="D684" s="323"/>
      <c r="E684" s="323"/>
      <c r="F684" s="323"/>
      <c r="G684" s="323"/>
      <c r="H684" s="323"/>
    </row>
    <row r="685" spans="2:8" ht="14.95" customHeight="1" x14ac:dyDescent="0.4">
      <c r="B685" s="323"/>
      <c r="C685" s="323"/>
      <c r="D685" s="323"/>
      <c r="E685" s="323"/>
      <c r="F685" s="323"/>
      <c r="G685" s="323"/>
      <c r="H685" s="323"/>
    </row>
    <row r="686" spans="2:8" ht="14.95" customHeight="1" x14ac:dyDescent="0.4">
      <c r="B686" s="323"/>
      <c r="C686" s="323"/>
      <c r="D686" s="323"/>
      <c r="E686" s="323"/>
      <c r="F686" s="323"/>
      <c r="G686" s="323"/>
      <c r="H686" s="323"/>
    </row>
    <row r="687" spans="2:8" ht="14.95" customHeight="1" x14ac:dyDescent="0.4">
      <c r="B687" s="323"/>
      <c r="C687" s="323"/>
      <c r="D687" s="323"/>
      <c r="E687" s="323"/>
      <c r="F687" s="323"/>
      <c r="G687" s="323"/>
      <c r="H687" s="323"/>
    </row>
    <row r="688" spans="2:8" ht="14.95" customHeight="1" x14ac:dyDescent="0.4">
      <c r="B688" s="323"/>
      <c r="C688" s="323"/>
      <c r="D688" s="323"/>
      <c r="E688" s="323"/>
      <c r="F688" s="323"/>
      <c r="G688" s="323"/>
      <c r="H688" s="323"/>
    </row>
    <row r="689" spans="2:8" ht="14.95" customHeight="1" x14ac:dyDescent="0.4">
      <c r="B689" s="323"/>
      <c r="C689" s="323"/>
      <c r="D689" s="323"/>
      <c r="E689" s="323"/>
      <c r="F689" s="323"/>
      <c r="G689" s="323"/>
      <c r="H689" s="323"/>
    </row>
    <row r="690" spans="2:8" ht="14.95" customHeight="1" x14ac:dyDescent="0.4">
      <c r="B690" s="323"/>
      <c r="C690" s="323"/>
      <c r="D690" s="323"/>
      <c r="E690" s="323"/>
      <c r="F690" s="323"/>
      <c r="G690" s="323"/>
      <c r="H690" s="323"/>
    </row>
    <row r="691" spans="2:8" ht="14.95" customHeight="1" x14ac:dyDescent="0.4">
      <c r="B691" s="323"/>
      <c r="C691" s="323"/>
      <c r="D691" s="323"/>
      <c r="E691" s="323"/>
      <c r="F691" s="323"/>
      <c r="G691" s="323"/>
      <c r="H691" s="323"/>
    </row>
    <row r="692" spans="2:8" ht="14.95" customHeight="1" x14ac:dyDescent="0.4">
      <c r="B692" s="323"/>
      <c r="C692" s="323"/>
      <c r="D692" s="323"/>
      <c r="E692" s="323"/>
      <c r="F692" s="323"/>
      <c r="G692" s="323"/>
      <c r="H692" s="323"/>
    </row>
    <row r="693" spans="2:8" ht="14.95" customHeight="1" x14ac:dyDescent="0.4">
      <c r="B693" s="323"/>
      <c r="C693" s="323"/>
      <c r="D693" s="323"/>
      <c r="E693" s="323"/>
      <c r="F693" s="323"/>
      <c r="G693" s="323"/>
      <c r="H693" s="323"/>
    </row>
    <row r="694" spans="2:8" ht="14.95" customHeight="1" x14ac:dyDescent="0.4">
      <c r="B694" s="323"/>
      <c r="C694" s="323"/>
      <c r="D694" s="323"/>
      <c r="E694" s="323"/>
      <c r="F694" s="323"/>
      <c r="G694" s="323"/>
      <c r="H694" s="323"/>
    </row>
    <row r="695" spans="2:8" ht="14.95" customHeight="1" x14ac:dyDescent="0.4">
      <c r="B695" s="323"/>
      <c r="C695" s="323"/>
      <c r="D695" s="323"/>
      <c r="E695" s="323"/>
      <c r="F695" s="323"/>
      <c r="G695" s="323"/>
      <c r="H695" s="323"/>
    </row>
    <row r="696" spans="2:8" ht="14.95" customHeight="1" x14ac:dyDescent="0.4">
      <c r="B696" s="323"/>
      <c r="C696" s="323"/>
      <c r="D696" s="323"/>
      <c r="E696" s="323"/>
      <c r="F696" s="323"/>
      <c r="G696" s="323"/>
      <c r="H696" s="323"/>
    </row>
    <row r="697" spans="2:8" ht="14.95" customHeight="1" x14ac:dyDescent="0.4">
      <c r="B697" s="323"/>
      <c r="C697" s="323"/>
      <c r="D697" s="323"/>
      <c r="E697" s="323"/>
      <c r="F697" s="323"/>
      <c r="G697" s="323"/>
      <c r="H697" s="323"/>
    </row>
    <row r="698" spans="2:8" ht="14.95" customHeight="1" x14ac:dyDescent="0.4">
      <c r="B698" s="323"/>
      <c r="C698" s="323"/>
      <c r="D698" s="323"/>
      <c r="E698" s="323"/>
      <c r="F698" s="323"/>
      <c r="G698" s="323"/>
      <c r="H698" s="323"/>
    </row>
    <row r="699" spans="2:8" ht="14.95" customHeight="1" x14ac:dyDescent="0.4">
      <c r="B699" s="323"/>
      <c r="C699" s="323"/>
      <c r="D699" s="323"/>
      <c r="E699" s="323"/>
      <c r="F699" s="323"/>
      <c r="G699" s="323"/>
      <c r="H699" s="323"/>
    </row>
    <row r="700" spans="2:8" ht="14.95" customHeight="1" x14ac:dyDescent="0.4">
      <c r="B700" s="323"/>
      <c r="C700" s="323"/>
      <c r="D700" s="323"/>
      <c r="E700" s="323"/>
      <c r="F700" s="323"/>
      <c r="G700" s="323"/>
      <c r="H700" s="323"/>
    </row>
    <row r="701" spans="2:8" ht="14.95" customHeight="1" x14ac:dyDescent="0.4">
      <c r="B701" s="323"/>
      <c r="C701" s="323"/>
      <c r="D701" s="323"/>
      <c r="E701" s="323"/>
      <c r="F701" s="323"/>
      <c r="G701" s="323"/>
      <c r="H701" s="323"/>
    </row>
    <row r="702" spans="2:8" ht="14.95" customHeight="1" x14ac:dyDescent="0.4">
      <c r="B702" s="323"/>
      <c r="C702" s="323"/>
      <c r="D702" s="323"/>
      <c r="E702" s="323"/>
      <c r="F702" s="323"/>
      <c r="G702" s="323"/>
      <c r="H702" s="323"/>
    </row>
    <row r="703" spans="2:8" ht="14.95" customHeight="1" x14ac:dyDescent="0.4">
      <c r="B703" s="323"/>
      <c r="C703" s="323"/>
      <c r="D703" s="323"/>
      <c r="E703" s="323"/>
      <c r="F703" s="323"/>
      <c r="G703" s="323"/>
      <c r="H703" s="323"/>
    </row>
    <row r="704" spans="2:8" ht="14.95" customHeight="1" x14ac:dyDescent="0.4">
      <c r="B704" s="323"/>
      <c r="C704" s="323"/>
      <c r="D704" s="323"/>
      <c r="E704" s="323"/>
      <c r="F704" s="323"/>
      <c r="G704" s="323"/>
      <c r="H704" s="323"/>
    </row>
    <row r="705" spans="2:8" ht="14.95" customHeight="1" x14ac:dyDescent="0.4">
      <c r="B705" s="323"/>
      <c r="C705" s="323"/>
      <c r="D705" s="323"/>
      <c r="E705" s="323"/>
      <c r="F705" s="323"/>
      <c r="G705" s="323"/>
      <c r="H705" s="323"/>
    </row>
    <row r="706" spans="2:8" ht="14.95" customHeight="1" x14ac:dyDescent="0.4">
      <c r="B706" s="323"/>
      <c r="C706" s="323"/>
      <c r="D706" s="323"/>
      <c r="E706" s="323"/>
      <c r="F706" s="323"/>
      <c r="G706" s="323"/>
      <c r="H706" s="323"/>
    </row>
    <row r="707" spans="2:8" ht="14.95" customHeight="1" x14ac:dyDescent="0.4">
      <c r="B707" s="323"/>
      <c r="C707" s="323"/>
      <c r="D707" s="323"/>
      <c r="E707" s="323"/>
      <c r="F707" s="323"/>
      <c r="G707" s="323"/>
      <c r="H707" s="323"/>
    </row>
    <row r="708" spans="2:8" ht="14.95" customHeight="1" x14ac:dyDescent="0.4">
      <c r="B708" s="323"/>
      <c r="C708" s="323"/>
      <c r="D708" s="323"/>
      <c r="E708" s="323"/>
      <c r="F708" s="323"/>
      <c r="G708" s="323"/>
      <c r="H708" s="323"/>
    </row>
    <row r="709" spans="2:8" ht="14.95" customHeight="1" x14ac:dyDescent="0.4">
      <c r="B709" s="323"/>
      <c r="C709" s="323"/>
      <c r="D709" s="323"/>
      <c r="E709" s="323"/>
      <c r="F709" s="323"/>
      <c r="G709" s="323"/>
      <c r="H709" s="323"/>
    </row>
    <row r="710" spans="2:8" ht="14.95" customHeight="1" x14ac:dyDescent="0.4">
      <c r="B710" s="323"/>
      <c r="C710" s="323"/>
      <c r="D710" s="323"/>
      <c r="E710" s="323"/>
      <c r="F710" s="323"/>
      <c r="G710" s="323"/>
      <c r="H710" s="323"/>
    </row>
    <row r="711" spans="2:8" ht="14.95" customHeight="1" x14ac:dyDescent="0.4">
      <c r="B711" s="323"/>
      <c r="C711" s="323"/>
      <c r="D711" s="323"/>
      <c r="E711" s="323"/>
      <c r="F711" s="323"/>
      <c r="G711" s="323"/>
      <c r="H711" s="323"/>
    </row>
    <row r="712" spans="2:8" ht="14.95" customHeight="1" x14ac:dyDescent="0.4">
      <c r="B712" s="323"/>
      <c r="C712" s="323"/>
      <c r="D712" s="323"/>
      <c r="E712" s="323"/>
      <c r="F712" s="323"/>
      <c r="G712" s="323"/>
      <c r="H712" s="323"/>
    </row>
    <row r="713" spans="2:8" ht="14.95" customHeight="1" x14ac:dyDescent="0.4">
      <c r="B713" s="323"/>
      <c r="C713" s="323"/>
      <c r="D713" s="323"/>
      <c r="E713" s="323"/>
      <c r="F713" s="323"/>
      <c r="G713" s="323"/>
      <c r="H713" s="323"/>
    </row>
    <row r="714" spans="2:8" ht="14.95" customHeight="1" x14ac:dyDescent="0.4">
      <c r="B714" s="323"/>
      <c r="C714" s="323"/>
      <c r="D714" s="323"/>
      <c r="E714" s="323"/>
      <c r="F714" s="323"/>
      <c r="G714" s="323"/>
      <c r="H714" s="323"/>
    </row>
    <row r="715" spans="2:8" ht="14.95" customHeight="1" x14ac:dyDescent="0.4">
      <c r="B715" s="323"/>
      <c r="C715" s="323"/>
      <c r="D715" s="323"/>
      <c r="E715" s="323"/>
      <c r="F715" s="323"/>
      <c r="G715" s="323"/>
      <c r="H715" s="323"/>
    </row>
    <row r="716" spans="2:8" ht="14.95" customHeight="1" x14ac:dyDescent="0.4">
      <c r="B716" s="323"/>
      <c r="C716" s="323"/>
      <c r="D716" s="323"/>
      <c r="E716" s="323"/>
      <c r="F716" s="323"/>
      <c r="G716" s="323"/>
      <c r="H716" s="323"/>
    </row>
    <row r="717" spans="2:8" ht="14.95" customHeight="1" x14ac:dyDescent="0.4">
      <c r="B717" s="323"/>
      <c r="C717" s="323"/>
      <c r="D717" s="323"/>
      <c r="E717" s="323"/>
      <c r="F717" s="323"/>
      <c r="G717" s="323"/>
      <c r="H717" s="323"/>
    </row>
    <row r="718" spans="2:8" ht="14.95" customHeight="1" x14ac:dyDescent="0.4">
      <c r="B718" s="323"/>
      <c r="C718" s="323"/>
      <c r="D718" s="323"/>
      <c r="E718" s="323"/>
      <c r="F718" s="323"/>
      <c r="G718" s="323"/>
      <c r="H718" s="323"/>
    </row>
    <row r="719" spans="2:8" ht="14.95" customHeight="1" x14ac:dyDescent="0.4">
      <c r="B719" s="323"/>
      <c r="C719" s="323"/>
      <c r="D719" s="323"/>
      <c r="E719" s="323"/>
      <c r="F719" s="323"/>
      <c r="G719" s="323"/>
      <c r="H719" s="323"/>
    </row>
    <row r="720" spans="2:8" ht="14.95" customHeight="1" x14ac:dyDescent="0.4">
      <c r="B720" s="323"/>
      <c r="C720" s="323"/>
      <c r="D720" s="323"/>
      <c r="E720" s="323"/>
      <c r="F720" s="323"/>
      <c r="G720" s="323"/>
      <c r="H720" s="323"/>
    </row>
    <row r="721" spans="2:8" ht="14.95" customHeight="1" x14ac:dyDescent="0.4">
      <c r="B721" s="323"/>
      <c r="C721" s="323"/>
      <c r="D721" s="323"/>
      <c r="E721" s="323"/>
      <c r="F721" s="323"/>
      <c r="G721" s="323"/>
      <c r="H721" s="323"/>
    </row>
    <row r="722" spans="2:8" ht="14.95" customHeight="1" x14ac:dyDescent="0.4">
      <c r="B722" s="323"/>
      <c r="C722" s="323"/>
      <c r="D722" s="323"/>
      <c r="E722" s="323"/>
      <c r="F722" s="323"/>
      <c r="G722" s="323"/>
      <c r="H722" s="323"/>
    </row>
    <row r="723" spans="2:8" ht="14.95" customHeight="1" x14ac:dyDescent="0.4">
      <c r="B723" s="323"/>
      <c r="C723" s="323"/>
      <c r="D723" s="323"/>
      <c r="E723" s="323"/>
      <c r="F723" s="323"/>
      <c r="G723" s="323"/>
      <c r="H723" s="323"/>
    </row>
    <row r="724" spans="2:8" ht="14.95" customHeight="1" x14ac:dyDescent="0.4">
      <c r="B724" s="323"/>
      <c r="C724" s="323"/>
      <c r="D724" s="323"/>
      <c r="E724" s="323"/>
      <c r="F724" s="323"/>
      <c r="G724" s="323"/>
      <c r="H724" s="323"/>
    </row>
    <row r="725" spans="2:8" ht="14.95" customHeight="1" x14ac:dyDescent="0.4">
      <c r="B725" s="323"/>
      <c r="C725" s="323"/>
      <c r="D725" s="323"/>
      <c r="E725" s="323"/>
      <c r="F725" s="323"/>
      <c r="G725" s="323"/>
      <c r="H725" s="323"/>
    </row>
    <row r="726" spans="2:8" ht="14.95" customHeight="1" x14ac:dyDescent="0.4">
      <c r="B726" s="323"/>
      <c r="C726" s="323"/>
      <c r="D726" s="323"/>
      <c r="E726" s="323"/>
      <c r="F726" s="323"/>
      <c r="G726" s="323"/>
      <c r="H726" s="323"/>
    </row>
    <row r="727" spans="2:8" ht="14.95" customHeight="1" x14ac:dyDescent="0.4">
      <c r="B727" s="323"/>
      <c r="C727" s="323"/>
      <c r="D727" s="323"/>
      <c r="E727" s="323"/>
      <c r="F727" s="323"/>
      <c r="G727" s="323"/>
      <c r="H727" s="323"/>
    </row>
    <row r="728" spans="2:8" ht="14.95" customHeight="1" x14ac:dyDescent="0.4">
      <c r="B728" s="323"/>
      <c r="C728" s="323"/>
      <c r="D728" s="323"/>
      <c r="E728" s="323"/>
      <c r="F728" s="323"/>
      <c r="G728" s="323"/>
      <c r="H728" s="323"/>
    </row>
    <row r="729" spans="2:8" ht="14.95" customHeight="1" x14ac:dyDescent="0.4">
      <c r="B729" s="323"/>
      <c r="C729" s="323"/>
      <c r="D729" s="323"/>
      <c r="E729" s="323"/>
      <c r="F729" s="323"/>
      <c r="G729" s="323"/>
      <c r="H729" s="323"/>
    </row>
    <row r="730" spans="2:8" ht="14.95" customHeight="1" x14ac:dyDescent="0.4">
      <c r="B730" s="323"/>
      <c r="C730" s="323"/>
      <c r="D730" s="323"/>
      <c r="E730" s="323"/>
      <c r="F730" s="323"/>
      <c r="G730" s="323"/>
      <c r="H730" s="323"/>
    </row>
    <row r="731" spans="2:8" ht="14.95" customHeight="1" x14ac:dyDescent="0.4">
      <c r="B731" s="323"/>
      <c r="C731" s="323"/>
      <c r="D731" s="323"/>
      <c r="E731" s="323"/>
      <c r="F731" s="323"/>
      <c r="G731" s="323"/>
      <c r="H731" s="323"/>
    </row>
    <row r="732" spans="2:8" ht="14.95" customHeight="1" x14ac:dyDescent="0.4">
      <c r="B732" s="323"/>
      <c r="C732" s="323"/>
      <c r="D732" s="323"/>
      <c r="E732" s="323"/>
      <c r="F732" s="323"/>
      <c r="G732" s="323"/>
      <c r="H732" s="323"/>
    </row>
    <row r="733" spans="2:8" ht="14.95" customHeight="1" x14ac:dyDescent="0.4">
      <c r="B733" s="323"/>
      <c r="C733" s="323"/>
      <c r="D733" s="323"/>
      <c r="E733" s="323"/>
      <c r="F733" s="323"/>
      <c r="G733" s="323"/>
      <c r="H733" s="323"/>
    </row>
    <row r="734" spans="2:8" ht="14.95" customHeight="1" x14ac:dyDescent="0.4">
      <c r="B734" s="323"/>
      <c r="C734" s="323"/>
      <c r="D734" s="323"/>
      <c r="E734" s="323"/>
      <c r="F734" s="323"/>
      <c r="G734" s="323"/>
      <c r="H734" s="323"/>
    </row>
    <row r="735" spans="2:8" ht="14.95" customHeight="1" x14ac:dyDescent="0.4">
      <c r="B735" s="323"/>
      <c r="C735" s="323"/>
      <c r="D735" s="323"/>
      <c r="E735" s="323"/>
      <c r="F735" s="323"/>
      <c r="G735" s="323"/>
      <c r="H735" s="323"/>
    </row>
    <row r="736" spans="2:8" ht="14.95" customHeight="1" x14ac:dyDescent="0.4">
      <c r="B736" s="323"/>
      <c r="C736" s="323"/>
      <c r="D736" s="323"/>
      <c r="E736" s="323"/>
      <c r="F736" s="323"/>
      <c r="G736" s="323"/>
      <c r="H736" s="323"/>
    </row>
    <row r="737" spans="2:8" ht="14.95" customHeight="1" x14ac:dyDescent="0.4">
      <c r="B737" s="323"/>
      <c r="C737" s="323"/>
      <c r="D737" s="323"/>
      <c r="E737" s="323"/>
      <c r="F737" s="323"/>
      <c r="G737" s="323"/>
      <c r="H737" s="323"/>
    </row>
    <row r="738" spans="2:8" ht="14.95" customHeight="1" x14ac:dyDescent="0.4">
      <c r="B738" s="323"/>
      <c r="C738" s="323"/>
      <c r="D738" s="323"/>
      <c r="E738" s="323"/>
      <c r="F738" s="323"/>
      <c r="G738" s="323"/>
      <c r="H738" s="323"/>
    </row>
    <row r="739" spans="2:8" ht="14.95" customHeight="1" x14ac:dyDescent="0.4">
      <c r="B739" s="323"/>
      <c r="C739" s="323"/>
      <c r="D739" s="323"/>
      <c r="E739" s="323"/>
      <c r="F739" s="323"/>
      <c r="G739" s="323"/>
      <c r="H739" s="323"/>
    </row>
    <row r="740" spans="2:8" ht="14.95" customHeight="1" x14ac:dyDescent="0.4">
      <c r="B740" s="323"/>
      <c r="C740" s="323"/>
      <c r="D740" s="323"/>
      <c r="E740" s="323"/>
      <c r="F740" s="323"/>
      <c r="G740" s="323"/>
      <c r="H740" s="323"/>
    </row>
    <row r="741" spans="2:8" ht="14.95" customHeight="1" x14ac:dyDescent="0.4">
      <c r="B741" s="323"/>
      <c r="C741" s="323"/>
      <c r="D741" s="323"/>
      <c r="E741" s="323"/>
      <c r="F741" s="323"/>
      <c r="G741" s="323"/>
      <c r="H741" s="323"/>
    </row>
    <row r="742" spans="2:8" ht="14.95" customHeight="1" x14ac:dyDescent="0.4">
      <c r="B742" s="323"/>
      <c r="C742" s="323"/>
      <c r="D742" s="323"/>
      <c r="E742" s="323"/>
      <c r="F742" s="323"/>
      <c r="G742" s="323"/>
      <c r="H742" s="323"/>
    </row>
    <row r="743" spans="2:8" ht="14.95" customHeight="1" x14ac:dyDescent="0.4">
      <c r="B743" s="323"/>
      <c r="C743" s="323"/>
      <c r="D743" s="323"/>
      <c r="E743" s="323"/>
      <c r="F743" s="323"/>
      <c r="G743" s="323"/>
      <c r="H743" s="323"/>
    </row>
    <row r="744" spans="2:8" ht="14.95" customHeight="1" x14ac:dyDescent="0.4">
      <c r="B744" s="323"/>
      <c r="C744" s="323"/>
      <c r="D744" s="323"/>
      <c r="E744" s="323"/>
      <c r="F744" s="323"/>
      <c r="G744" s="323"/>
      <c r="H744" s="323"/>
    </row>
    <row r="745" spans="2:8" ht="14.95" customHeight="1" x14ac:dyDescent="0.4">
      <c r="B745" s="323"/>
      <c r="C745" s="323"/>
      <c r="D745" s="323"/>
      <c r="E745" s="323"/>
      <c r="F745" s="323"/>
      <c r="G745" s="323"/>
      <c r="H745" s="323"/>
    </row>
    <row r="746" spans="2:8" ht="14.95" customHeight="1" x14ac:dyDescent="0.4">
      <c r="B746" s="323"/>
      <c r="C746" s="323"/>
      <c r="D746" s="323"/>
      <c r="E746" s="323"/>
      <c r="F746" s="323"/>
      <c r="G746" s="323"/>
      <c r="H746" s="323"/>
    </row>
    <row r="747" spans="2:8" ht="14.95" customHeight="1" x14ac:dyDescent="0.4">
      <c r="B747" s="323"/>
      <c r="C747" s="323"/>
      <c r="D747" s="323"/>
      <c r="E747" s="323"/>
      <c r="F747" s="323"/>
      <c r="G747" s="323"/>
      <c r="H747" s="323"/>
    </row>
    <row r="748" spans="2:8" ht="14.95" customHeight="1" x14ac:dyDescent="0.4">
      <c r="B748" s="323"/>
      <c r="C748" s="323"/>
      <c r="D748" s="323"/>
      <c r="E748" s="323"/>
      <c r="F748" s="323"/>
      <c r="G748" s="323"/>
      <c r="H748" s="323"/>
    </row>
    <row r="749" spans="2:8" ht="14.95" customHeight="1" x14ac:dyDescent="0.4">
      <c r="B749" s="323"/>
      <c r="C749" s="323"/>
      <c r="D749" s="323"/>
      <c r="E749" s="323"/>
      <c r="F749" s="323"/>
      <c r="G749" s="323"/>
      <c r="H749" s="323"/>
    </row>
    <row r="750" spans="2:8" ht="14.95" customHeight="1" x14ac:dyDescent="0.4">
      <c r="B750" s="323"/>
      <c r="C750" s="323"/>
      <c r="D750" s="323"/>
      <c r="E750" s="323"/>
      <c r="F750" s="323"/>
      <c r="G750" s="323"/>
      <c r="H750" s="323"/>
    </row>
    <row r="751" spans="2:8" ht="14.95" customHeight="1" x14ac:dyDescent="0.4">
      <c r="B751" s="323"/>
      <c r="C751" s="323"/>
      <c r="D751" s="323"/>
      <c r="E751" s="323"/>
      <c r="F751" s="323"/>
      <c r="G751" s="323"/>
      <c r="H751" s="323"/>
    </row>
    <row r="752" spans="2:8" ht="14.95" customHeight="1" x14ac:dyDescent="0.4">
      <c r="B752" s="323"/>
      <c r="C752" s="323"/>
      <c r="D752" s="323"/>
      <c r="E752" s="323"/>
      <c r="F752" s="323"/>
      <c r="G752" s="323"/>
      <c r="H752" s="323"/>
    </row>
    <row r="753" spans="2:8" ht="14.95" customHeight="1" x14ac:dyDescent="0.4">
      <c r="B753" s="323"/>
      <c r="C753" s="323"/>
      <c r="D753" s="323"/>
      <c r="E753" s="323"/>
      <c r="F753" s="323"/>
      <c r="G753" s="323"/>
      <c r="H753" s="323"/>
    </row>
    <row r="754" spans="2:8" ht="14.95" customHeight="1" x14ac:dyDescent="0.4">
      <c r="B754" s="323"/>
      <c r="C754" s="323"/>
      <c r="D754" s="323"/>
      <c r="E754" s="323"/>
      <c r="F754" s="323"/>
      <c r="G754" s="323"/>
      <c r="H754" s="323"/>
    </row>
    <row r="755" spans="2:8" ht="14.95" customHeight="1" x14ac:dyDescent="0.4">
      <c r="B755" s="323"/>
      <c r="C755" s="323"/>
      <c r="D755" s="323"/>
      <c r="E755" s="323"/>
      <c r="F755" s="323"/>
      <c r="G755" s="323"/>
      <c r="H755" s="323"/>
    </row>
    <row r="756" spans="2:8" ht="14.95" customHeight="1" x14ac:dyDescent="0.4">
      <c r="B756" s="323"/>
      <c r="C756" s="323"/>
      <c r="D756" s="323"/>
      <c r="E756" s="323"/>
      <c r="F756" s="323"/>
      <c r="G756" s="323"/>
      <c r="H756" s="323"/>
    </row>
    <row r="757" spans="2:8" ht="14.95" customHeight="1" x14ac:dyDescent="0.4">
      <c r="B757" s="323"/>
      <c r="C757" s="323"/>
      <c r="D757" s="323"/>
      <c r="E757" s="323"/>
      <c r="F757" s="323"/>
      <c r="G757" s="323"/>
      <c r="H757" s="323"/>
    </row>
    <row r="758" spans="2:8" ht="14.95" customHeight="1" x14ac:dyDescent="0.4">
      <c r="B758" s="323"/>
      <c r="C758" s="323"/>
      <c r="D758" s="323"/>
      <c r="E758" s="323"/>
      <c r="F758" s="323"/>
      <c r="G758" s="323"/>
      <c r="H758" s="323"/>
    </row>
    <row r="759" spans="2:8" ht="14.95" customHeight="1" x14ac:dyDescent="0.4">
      <c r="B759" s="323"/>
      <c r="C759" s="323"/>
      <c r="D759" s="323"/>
      <c r="E759" s="323"/>
      <c r="F759" s="323"/>
      <c r="G759" s="323"/>
      <c r="H759" s="323"/>
    </row>
    <row r="760" spans="2:8" ht="14.95" customHeight="1" x14ac:dyDescent="0.4">
      <c r="B760" s="323"/>
      <c r="C760" s="323"/>
      <c r="D760" s="323"/>
      <c r="E760" s="323"/>
      <c r="F760" s="323"/>
      <c r="G760" s="323"/>
      <c r="H760" s="323"/>
    </row>
    <row r="761" spans="2:8" ht="14.95" customHeight="1" x14ac:dyDescent="0.4">
      <c r="B761" s="323"/>
      <c r="C761" s="323"/>
      <c r="D761" s="323"/>
      <c r="E761" s="323"/>
      <c r="F761" s="323"/>
      <c r="G761" s="323"/>
      <c r="H761" s="323"/>
    </row>
    <row r="762" spans="2:8" ht="14.95" customHeight="1" x14ac:dyDescent="0.4">
      <c r="B762" s="323"/>
      <c r="C762" s="323"/>
      <c r="D762" s="323"/>
      <c r="E762" s="323"/>
      <c r="F762" s="323"/>
      <c r="G762" s="323"/>
      <c r="H762" s="323"/>
    </row>
    <row r="763" spans="2:8" ht="14.95" customHeight="1" x14ac:dyDescent="0.4">
      <c r="B763" s="323"/>
      <c r="C763" s="323"/>
      <c r="D763" s="323"/>
      <c r="E763" s="323"/>
      <c r="F763" s="323"/>
      <c r="G763" s="323"/>
      <c r="H763" s="323"/>
    </row>
    <row r="764" spans="2:8" ht="14.95" customHeight="1" x14ac:dyDescent="0.4">
      <c r="B764" s="323"/>
      <c r="C764" s="323"/>
      <c r="D764" s="323"/>
      <c r="E764" s="323"/>
      <c r="F764" s="323"/>
      <c r="G764" s="323"/>
      <c r="H764" s="323"/>
    </row>
    <row r="765" spans="2:8" ht="14.95" customHeight="1" x14ac:dyDescent="0.4">
      <c r="B765" s="323"/>
      <c r="C765" s="323"/>
      <c r="D765" s="323"/>
      <c r="E765" s="323"/>
      <c r="F765" s="323"/>
      <c r="G765" s="323"/>
      <c r="H765" s="323"/>
    </row>
    <row r="766" spans="2:8" ht="14.95" customHeight="1" x14ac:dyDescent="0.4">
      <c r="B766" s="323"/>
      <c r="C766" s="323"/>
      <c r="D766" s="323"/>
      <c r="E766" s="323"/>
      <c r="F766" s="323"/>
      <c r="G766" s="323"/>
      <c r="H766" s="323"/>
    </row>
    <row r="767" spans="2:8" ht="14.95" customHeight="1" x14ac:dyDescent="0.4">
      <c r="B767" s="323"/>
      <c r="C767" s="323"/>
      <c r="D767" s="323"/>
      <c r="E767" s="323"/>
      <c r="F767" s="323"/>
      <c r="G767" s="323"/>
      <c r="H767" s="323"/>
    </row>
    <row r="768" spans="2:8" ht="14.95" customHeight="1" x14ac:dyDescent="0.4">
      <c r="B768" s="323"/>
      <c r="C768" s="323"/>
      <c r="D768" s="323"/>
      <c r="E768" s="323"/>
      <c r="F768" s="323"/>
      <c r="G768" s="323"/>
      <c r="H768" s="323"/>
    </row>
    <row r="769" spans="2:8" ht="14.95" customHeight="1" x14ac:dyDescent="0.4">
      <c r="B769" s="323"/>
      <c r="C769" s="323"/>
      <c r="D769" s="323"/>
      <c r="E769" s="323"/>
      <c r="F769" s="323"/>
      <c r="G769" s="323"/>
      <c r="H769" s="323"/>
    </row>
    <row r="770" spans="2:8" ht="14.95" customHeight="1" x14ac:dyDescent="0.4">
      <c r="B770" s="323"/>
      <c r="C770" s="323"/>
      <c r="D770" s="323"/>
      <c r="E770" s="323"/>
      <c r="F770" s="323"/>
      <c r="G770" s="323"/>
      <c r="H770" s="323"/>
    </row>
    <row r="771" spans="2:8" ht="14.95" customHeight="1" x14ac:dyDescent="0.4">
      <c r="B771" s="323"/>
      <c r="C771" s="323"/>
      <c r="D771" s="323"/>
      <c r="E771" s="323"/>
      <c r="F771" s="323"/>
      <c r="G771" s="323"/>
      <c r="H771" s="323"/>
    </row>
    <row r="772" spans="2:8" ht="14.95" customHeight="1" x14ac:dyDescent="0.4">
      <c r="B772" s="323"/>
      <c r="C772" s="323"/>
      <c r="D772" s="323"/>
      <c r="E772" s="323"/>
      <c r="F772" s="323"/>
      <c r="G772" s="323"/>
      <c r="H772" s="323"/>
    </row>
    <row r="773" spans="2:8" ht="14.95" customHeight="1" x14ac:dyDescent="0.4">
      <c r="B773" s="323"/>
      <c r="C773" s="323"/>
      <c r="D773" s="323"/>
      <c r="E773" s="323"/>
      <c r="F773" s="323"/>
      <c r="G773" s="323"/>
      <c r="H773" s="323"/>
    </row>
    <row r="774" spans="2:8" ht="14.95" customHeight="1" x14ac:dyDescent="0.4">
      <c r="B774" s="323"/>
      <c r="C774" s="323"/>
      <c r="D774" s="323"/>
      <c r="E774" s="323"/>
      <c r="F774" s="323"/>
      <c r="G774" s="323"/>
      <c r="H774" s="323"/>
    </row>
    <row r="775" spans="2:8" ht="14.95" customHeight="1" x14ac:dyDescent="0.4">
      <c r="B775" s="323"/>
      <c r="C775" s="323"/>
      <c r="D775" s="323"/>
      <c r="E775" s="323"/>
      <c r="F775" s="323"/>
      <c r="G775" s="323"/>
      <c r="H775" s="323"/>
    </row>
    <row r="776" spans="2:8" ht="14.95" customHeight="1" x14ac:dyDescent="0.4">
      <c r="B776" s="323"/>
      <c r="C776" s="323"/>
      <c r="D776" s="323"/>
      <c r="E776" s="323"/>
      <c r="F776" s="323"/>
      <c r="G776" s="323"/>
      <c r="H776" s="323"/>
    </row>
    <row r="777" spans="2:8" ht="14.95" customHeight="1" x14ac:dyDescent="0.4">
      <c r="B777" s="323"/>
      <c r="C777" s="323"/>
      <c r="D777" s="323"/>
      <c r="E777" s="323"/>
      <c r="F777" s="323"/>
      <c r="G777" s="323"/>
      <c r="H777" s="323"/>
    </row>
    <row r="778" spans="2:8" ht="14.95" customHeight="1" x14ac:dyDescent="0.4">
      <c r="B778" s="323"/>
      <c r="C778" s="323"/>
      <c r="D778" s="323"/>
      <c r="E778" s="323"/>
      <c r="F778" s="323"/>
      <c r="G778" s="323"/>
      <c r="H778" s="323"/>
    </row>
    <row r="779" spans="2:8" ht="14.95" customHeight="1" x14ac:dyDescent="0.4">
      <c r="B779" s="323"/>
      <c r="C779" s="323"/>
      <c r="D779" s="323"/>
      <c r="E779" s="323"/>
      <c r="F779" s="323"/>
      <c r="G779" s="323"/>
      <c r="H779" s="323"/>
    </row>
    <row r="780" spans="2:8" ht="14.95" customHeight="1" x14ac:dyDescent="0.4">
      <c r="B780" s="323"/>
      <c r="C780" s="323"/>
      <c r="D780" s="323"/>
      <c r="E780" s="323"/>
      <c r="F780" s="323"/>
      <c r="G780" s="323"/>
      <c r="H780" s="323"/>
    </row>
    <row r="781" spans="2:8" ht="14.95" customHeight="1" x14ac:dyDescent="0.4">
      <c r="B781" s="323"/>
      <c r="C781" s="323"/>
      <c r="D781" s="323"/>
      <c r="E781" s="323"/>
      <c r="F781" s="323"/>
      <c r="G781" s="323"/>
      <c r="H781" s="323"/>
    </row>
    <row r="782" spans="2:8" ht="14.95" customHeight="1" x14ac:dyDescent="0.4">
      <c r="B782" s="323"/>
      <c r="C782" s="323"/>
      <c r="D782" s="323"/>
      <c r="E782" s="323"/>
      <c r="F782" s="323"/>
      <c r="G782" s="323"/>
      <c r="H782" s="323"/>
    </row>
    <row r="783" spans="2:8" ht="14.95" customHeight="1" x14ac:dyDescent="0.4">
      <c r="B783" s="323"/>
      <c r="C783" s="323"/>
      <c r="D783" s="323"/>
      <c r="E783" s="323"/>
      <c r="F783" s="323"/>
      <c r="G783" s="323"/>
      <c r="H783" s="323"/>
    </row>
    <row r="784" spans="2:8" ht="14.95" customHeight="1" x14ac:dyDescent="0.4">
      <c r="B784" s="323"/>
      <c r="C784" s="323"/>
      <c r="D784" s="323"/>
      <c r="E784" s="323"/>
      <c r="F784" s="323"/>
      <c r="G784" s="323"/>
      <c r="H784" s="323"/>
    </row>
    <row r="785" spans="2:8" ht="14.95" customHeight="1" x14ac:dyDescent="0.4">
      <c r="B785" s="323"/>
      <c r="C785" s="323"/>
      <c r="D785" s="323"/>
      <c r="E785" s="323"/>
      <c r="F785" s="323"/>
      <c r="G785" s="323"/>
      <c r="H785" s="323"/>
    </row>
    <row r="786" spans="2:8" ht="14.95" customHeight="1" x14ac:dyDescent="0.4">
      <c r="B786" s="323"/>
      <c r="C786" s="323"/>
      <c r="D786" s="323"/>
      <c r="E786" s="323"/>
      <c r="F786" s="323"/>
      <c r="G786" s="323"/>
      <c r="H786" s="323"/>
    </row>
    <row r="787" spans="2:8" ht="14.95" customHeight="1" x14ac:dyDescent="0.4">
      <c r="B787" s="323"/>
      <c r="C787" s="323"/>
      <c r="D787" s="323"/>
      <c r="E787" s="323"/>
      <c r="F787" s="323"/>
      <c r="G787" s="323"/>
      <c r="H787" s="323"/>
    </row>
    <row r="788" spans="2:8" ht="14.95" customHeight="1" x14ac:dyDescent="0.4">
      <c r="B788" s="323"/>
      <c r="C788" s="323"/>
      <c r="D788" s="323"/>
      <c r="E788" s="323"/>
      <c r="F788" s="323"/>
      <c r="G788" s="323"/>
      <c r="H788" s="323"/>
    </row>
    <row r="789" spans="2:8" ht="14.95" customHeight="1" x14ac:dyDescent="0.4">
      <c r="B789" s="323"/>
      <c r="C789" s="323"/>
      <c r="D789" s="323"/>
      <c r="E789" s="323"/>
      <c r="F789" s="323"/>
      <c r="G789" s="323"/>
      <c r="H789" s="323"/>
    </row>
    <row r="790" spans="2:8" ht="14.95" customHeight="1" x14ac:dyDescent="0.4">
      <c r="B790" s="323"/>
      <c r="C790" s="323"/>
      <c r="D790" s="323"/>
      <c r="E790" s="323"/>
      <c r="F790" s="323"/>
      <c r="G790" s="323"/>
      <c r="H790" s="323"/>
    </row>
    <row r="791" spans="2:8" ht="14.95" customHeight="1" x14ac:dyDescent="0.4">
      <c r="B791" s="323"/>
      <c r="C791" s="323"/>
      <c r="D791" s="323"/>
      <c r="E791" s="323"/>
      <c r="F791" s="323"/>
      <c r="G791" s="323"/>
      <c r="H791" s="323"/>
    </row>
    <row r="792" spans="2:8" ht="14.95" customHeight="1" x14ac:dyDescent="0.4">
      <c r="B792" s="323"/>
      <c r="C792" s="323"/>
      <c r="D792" s="323"/>
      <c r="E792" s="323"/>
      <c r="F792" s="323"/>
      <c r="G792" s="323"/>
      <c r="H792" s="323"/>
    </row>
    <row r="793" spans="2:8" ht="14.95" customHeight="1" x14ac:dyDescent="0.4">
      <c r="B793" s="323"/>
      <c r="C793" s="323"/>
      <c r="D793" s="323"/>
      <c r="E793" s="323"/>
      <c r="F793" s="323"/>
      <c r="G793" s="323"/>
      <c r="H793" s="323"/>
    </row>
    <row r="794" spans="2:8" ht="14.95" customHeight="1" x14ac:dyDescent="0.4">
      <c r="B794" s="323"/>
      <c r="C794" s="323"/>
      <c r="D794" s="323"/>
      <c r="E794" s="323"/>
      <c r="F794" s="323"/>
      <c r="G794" s="323"/>
      <c r="H794" s="323"/>
    </row>
    <row r="795" spans="2:8" ht="14.95" customHeight="1" x14ac:dyDescent="0.4">
      <c r="B795" s="323"/>
      <c r="C795" s="323"/>
      <c r="D795" s="323"/>
      <c r="E795" s="323"/>
      <c r="F795" s="323"/>
      <c r="G795" s="323"/>
      <c r="H795" s="323"/>
    </row>
    <row r="796" spans="2:8" ht="14.95" customHeight="1" x14ac:dyDescent="0.4">
      <c r="B796" s="323"/>
      <c r="C796" s="323"/>
      <c r="D796" s="323"/>
      <c r="E796" s="323"/>
      <c r="F796" s="323"/>
      <c r="G796" s="323"/>
      <c r="H796" s="323"/>
    </row>
    <row r="797" spans="2:8" ht="14.95" customHeight="1" x14ac:dyDescent="0.4">
      <c r="B797" s="323"/>
      <c r="C797" s="323"/>
      <c r="D797" s="323"/>
      <c r="E797" s="323"/>
      <c r="F797" s="323"/>
      <c r="G797" s="323"/>
      <c r="H797" s="323"/>
    </row>
    <row r="798" spans="2:8" ht="14.95" customHeight="1" x14ac:dyDescent="0.4">
      <c r="B798" s="323"/>
      <c r="C798" s="323"/>
      <c r="D798" s="323"/>
      <c r="E798" s="323"/>
      <c r="F798" s="323"/>
      <c r="G798" s="323"/>
      <c r="H798" s="323"/>
    </row>
    <row r="799" spans="2:8" ht="14.95" customHeight="1" x14ac:dyDescent="0.4">
      <c r="B799" s="323"/>
      <c r="C799" s="323"/>
      <c r="D799" s="323"/>
      <c r="E799" s="323"/>
      <c r="F799" s="323"/>
      <c r="G799" s="323"/>
      <c r="H799" s="323"/>
    </row>
    <row r="800" spans="2:8" ht="14.95" customHeight="1" x14ac:dyDescent="0.4">
      <c r="B800" s="323"/>
      <c r="C800" s="323"/>
      <c r="D800" s="323"/>
      <c r="E800" s="323"/>
      <c r="F800" s="323"/>
      <c r="G800" s="323"/>
      <c r="H800" s="323"/>
    </row>
    <row r="801" spans="2:8" ht="14.95" customHeight="1" x14ac:dyDescent="0.4">
      <c r="B801" s="323"/>
      <c r="C801" s="323"/>
      <c r="D801" s="323"/>
      <c r="E801" s="323"/>
      <c r="F801" s="323"/>
      <c r="G801" s="323"/>
      <c r="H801" s="323"/>
    </row>
    <row r="802" spans="2:8" ht="14.95" customHeight="1" x14ac:dyDescent="0.4">
      <c r="B802" s="323"/>
      <c r="C802" s="323"/>
      <c r="D802" s="323"/>
      <c r="E802" s="323"/>
      <c r="F802" s="323"/>
      <c r="G802" s="323"/>
      <c r="H802" s="323"/>
    </row>
    <row r="803" spans="2:8" ht="14.95" customHeight="1" x14ac:dyDescent="0.4">
      <c r="B803" s="323"/>
      <c r="C803" s="323"/>
      <c r="D803" s="323"/>
      <c r="E803" s="323"/>
      <c r="F803" s="323"/>
      <c r="G803" s="323"/>
      <c r="H803" s="323"/>
    </row>
    <row r="804" spans="2:8" ht="14.95" customHeight="1" x14ac:dyDescent="0.4">
      <c r="B804" s="323"/>
      <c r="C804" s="323"/>
      <c r="D804" s="323"/>
      <c r="E804" s="323"/>
      <c r="F804" s="323"/>
      <c r="G804" s="323"/>
      <c r="H804" s="323"/>
    </row>
    <row r="805" spans="2:8" ht="14.95" customHeight="1" x14ac:dyDescent="0.4">
      <c r="B805" s="323"/>
      <c r="C805" s="323"/>
      <c r="D805" s="323"/>
      <c r="E805" s="323"/>
      <c r="F805" s="323"/>
      <c r="G805" s="323"/>
      <c r="H805" s="323"/>
    </row>
    <row r="806" spans="2:8" ht="14.95" customHeight="1" x14ac:dyDescent="0.4">
      <c r="B806" s="323"/>
      <c r="C806" s="323"/>
      <c r="D806" s="323"/>
      <c r="E806" s="323"/>
      <c r="F806" s="323"/>
      <c r="G806" s="323"/>
      <c r="H806" s="323"/>
    </row>
    <row r="807" spans="2:8" ht="14.95" customHeight="1" x14ac:dyDescent="0.4">
      <c r="B807" s="323"/>
      <c r="C807" s="323"/>
      <c r="D807" s="323"/>
      <c r="E807" s="323"/>
      <c r="F807" s="323"/>
      <c r="G807" s="323"/>
      <c r="H807" s="323"/>
    </row>
    <row r="808" spans="2:8" ht="14.95" customHeight="1" x14ac:dyDescent="0.4">
      <c r="B808" s="323"/>
      <c r="C808" s="323"/>
      <c r="D808" s="323"/>
      <c r="E808" s="323"/>
      <c r="F808" s="323"/>
      <c r="G808" s="323"/>
      <c r="H808" s="323"/>
    </row>
    <row r="809" spans="2:8" ht="14.95" customHeight="1" x14ac:dyDescent="0.4">
      <c r="B809" s="323"/>
      <c r="C809" s="323"/>
      <c r="D809" s="323"/>
      <c r="E809" s="323"/>
      <c r="F809" s="323"/>
      <c r="G809" s="323"/>
      <c r="H809" s="323"/>
    </row>
    <row r="810" spans="2:8" ht="14.95" customHeight="1" x14ac:dyDescent="0.4">
      <c r="B810" s="323"/>
      <c r="C810" s="323"/>
      <c r="D810" s="323"/>
      <c r="E810" s="323"/>
      <c r="F810" s="323"/>
      <c r="G810" s="323"/>
      <c r="H810" s="323"/>
    </row>
    <row r="811" spans="2:8" ht="14.95" customHeight="1" x14ac:dyDescent="0.4">
      <c r="B811" s="323"/>
      <c r="C811" s="323"/>
      <c r="D811" s="323"/>
      <c r="E811" s="323"/>
      <c r="F811" s="323"/>
      <c r="G811" s="323"/>
      <c r="H811" s="323"/>
    </row>
    <row r="812" spans="2:8" ht="14.95" customHeight="1" x14ac:dyDescent="0.4">
      <c r="B812" s="323"/>
      <c r="C812" s="323"/>
      <c r="D812" s="323"/>
      <c r="E812" s="323"/>
      <c r="F812" s="323"/>
      <c r="G812" s="323"/>
      <c r="H812" s="323"/>
    </row>
    <row r="813" spans="2:8" ht="14.95" customHeight="1" x14ac:dyDescent="0.4">
      <c r="B813" s="323"/>
      <c r="C813" s="323"/>
      <c r="D813" s="323"/>
      <c r="E813" s="323"/>
      <c r="F813" s="323"/>
      <c r="G813" s="323"/>
      <c r="H813" s="323"/>
    </row>
    <row r="814" spans="2:8" ht="14.95" customHeight="1" x14ac:dyDescent="0.4">
      <c r="B814" s="323"/>
      <c r="C814" s="323"/>
      <c r="D814" s="323"/>
      <c r="E814" s="323"/>
      <c r="F814" s="323"/>
      <c r="G814" s="323"/>
      <c r="H814" s="323"/>
    </row>
    <row r="815" spans="2:8" ht="14.95" customHeight="1" x14ac:dyDescent="0.4">
      <c r="B815" s="323"/>
      <c r="C815" s="323"/>
      <c r="D815" s="323"/>
      <c r="E815" s="323"/>
      <c r="F815" s="323"/>
      <c r="G815" s="323"/>
      <c r="H815" s="323"/>
    </row>
    <row r="816" spans="2:8" ht="14.95" customHeight="1" x14ac:dyDescent="0.4">
      <c r="B816" s="323"/>
      <c r="C816" s="323"/>
      <c r="D816" s="323"/>
      <c r="E816" s="323"/>
      <c r="F816" s="323"/>
      <c r="G816" s="323"/>
      <c r="H816" s="323"/>
    </row>
    <row r="817" spans="2:8" ht="14.95" customHeight="1" x14ac:dyDescent="0.4">
      <c r="B817" s="323"/>
      <c r="C817" s="323"/>
      <c r="D817" s="323"/>
      <c r="E817" s="323"/>
      <c r="F817" s="323"/>
      <c r="G817" s="323"/>
      <c r="H817" s="323"/>
    </row>
    <row r="818" spans="2:8" ht="14.95" customHeight="1" x14ac:dyDescent="0.4">
      <c r="B818" s="323"/>
      <c r="C818" s="323"/>
      <c r="D818" s="323"/>
      <c r="E818" s="323"/>
      <c r="F818" s="323"/>
      <c r="G818" s="323"/>
      <c r="H818" s="323"/>
    </row>
    <row r="819" spans="2:8" ht="14.95" customHeight="1" x14ac:dyDescent="0.4">
      <c r="B819" s="323"/>
      <c r="C819" s="323"/>
      <c r="D819" s="323"/>
      <c r="E819" s="323"/>
      <c r="F819" s="323"/>
      <c r="G819" s="323"/>
      <c r="H819" s="323"/>
    </row>
    <row r="820" spans="2:8" ht="14.95" customHeight="1" x14ac:dyDescent="0.4">
      <c r="B820" s="323"/>
      <c r="C820" s="323"/>
      <c r="D820" s="323"/>
      <c r="E820" s="323"/>
      <c r="F820" s="323"/>
      <c r="G820" s="323"/>
      <c r="H820" s="323"/>
    </row>
    <row r="821" spans="2:8" ht="14.95" customHeight="1" x14ac:dyDescent="0.4">
      <c r="B821" s="323"/>
      <c r="C821" s="323"/>
      <c r="D821" s="323"/>
      <c r="E821" s="323"/>
      <c r="F821" s="323"/>
      <c r="G821" s="323"/>
      <c r="H821" s="323"/>
    </row>
    <row r="822" spans="2:8" ht="14.95" customHeight="1" x14ac:dyDescent="0.4">
      <c r="B822" s="323"/>
      <c r="C822" s="323"/>
      <c r="D822" s="323"/>
      <c r="E822" s="323"/>
      <c r="F822" s="323"/>
      <c r="G822" s="323"/>
      <c r="H822" s="323"/>
    </row>
    <row r="823" spans="2:8" ht="14.95" customHeight="1" x14ac:dyDescent="0.4">
      <c r="B823" s="323"/>
      <c r="C823" s="323"/>
      <c r="D823" s="323"/>
      <c r="E823" s="323"/>
      <c r="F823" s="323"/>
      <c r="G823" s="323"/>
      <c r="H823" s="323"/>
    </row>
    <row r="824" spans="2:8" ht="14.95" customHeight="1" x14ac:dyDescent="0.4">
      <c r="B824" s="323"/>
      <c r="C824" s="323"/>
      <c r="D824" s="323"/>
      <c r="E824" s="323"/>
      <c r="F824" s="323"/>
      <c r="G824" s="323"/>
      <c r="H824" s="323"/>
    </row>
    <row r="825" spans="2:8" ht="14.95" customHeight="1" x14ac:dyDescent="0.4">
      <c r="B825" s="323"/>
      <c r="C825" s="323"/>
      <c r="D825" s="323"/>
      <c r="E825" s="323"/>
      <c r="F825" s="323"/>
      <c r="G825" s="323"/>
      <c r="H825" s="323"/>
    </row>
    <row r="826" spans="2:8" ht="14.95" customHeight="1" x14ac:dyDescent="0.4">
      <c r="B826" s="323"/>
      <c r="C826" s="323"/>
      <c r="D826" s="323"/>
      <c r="E826" s="323"/>
      <c r="F826" s="323"/>
      <c r="G826" s="323"/>
      <c r="H826" s="323"/>
    </row>
    <row r="827" spans="2:8" ht="14.95" customHeight="1" x14ac:dyDescent="0.4">
      <c r="B827" s="323"/>
      <c r="C827" s="323"/>
      <c r="D827" s="323"/>
      <c r="E827" s="323"/>
      <c r="F827" s="323"/>
      <c r="G827" s="323"/>
      <c r="H827" s="323"/>
    </row>
    <row r="828" spans="2:8" ht="14.95" customHeight="1" x14ac:dyDescent="0.4">
      <c r="B828" s="323"/>
      <c r="C828" s="323"/>
      <c r="D828" s="323"/>
      <c r="E828" s="323"/>
      <c r="F828" s="323"/>
      <c r="G828" s="323"/>
      <c r="H828" s="323"/>
    </row>
    <row r="829" spans="2:8" ht="14.95" customHeight="1" x14ac:dyDescent="0.4">
      <c r="B829" s="323"/>
      <c r="C829" s="323"/>
      <c r="D829" s="323"/>
      <c r="E829" s="323"/>
      <c r="F829" s="323"/>
      <c r="G829" s="323"/>
      <c r="H829" s="323"/>
    </row>
    <row r="830" spans="2:8" ht="14.95" customHeight="1" x14ac:dyDescent="0.4">
      <c r="B830" s="323"/>
      <c r="C830" s="323"/>
      <c r="D830" s="323"/>
      <c r="E830" s="323"/>
      <c r="F830" s="323"/>
      <c r="G830" s="323"/>
      <c r="H830" s="323"/>
    </row>
    <row r="831" spans="2:8" ht="14.95" customHeight="1" x14ac:dyDescent="0.4">
      <c r="B831" s="323"/>
      <c r="C831" s="323"/>
      <c r="D831" s="323"/>
      <c r="E831" s="323"/>
      <c r="F831" s="323"/>
      <c r="G831" s="323"/>
      <c r="H831" s="323"/>
    </row>
    <row r="832" spans="2:8" ht="14.95" customHeight="1" x14ac:dyDescent="0.4">
      <c r="B832" s="323"/>
      <c r="C832" s="323"/>
      <c r="D832" s="323"/>
      <c r="E832" s="323"/>
      <c r="F832" s="323"/>
      <c r="G832" s="323"/>
      <c r="H832" s="323"/>
    </row>
    <row r="833" spans="2:8" ht="14.95" customHeight="1" x14ac:dyDescent="0.4">
      <c r="B833" s="323"/>
      <c r="C833" s="323"/>
      <c r="D833" s="323"/>
      <c r="E833" s="323"/>
      <c r="F833" s="323"/>
      <c r="G833" s="323"/>
      <c r="H833" s="323"/>
    </row>
    <row r="834" spans="2:8" ht="14.95" customHeight="1" x14ac:dyDescent="0.4">
      <c r="B834" s="323"/>
      <c r="C834" s="323"/>
      <c r="D834" s="323"/>
      <c r="E834" s="323"/>
      <c r="F834" s="323"/>
      <c r="G834" s="323"/>
      <c r="H834" s="323"/>
    </row>
    <row r="835" spans="2:8" ht="14.95" customHeight="1" x14ac:dyDescent="0.4">
      <c r="B835" s="323"/>
      <c r="C835" s="323"/>
      <c r="D835" s="323"/>
      <c r="E835" s="323"/>
      <c r="F835" s="323"/>
      <c r="G835" s="323"/>
      <c r="H835" s="323"/>
    </row>
    <row r="836" spans="2:8" ht="14.95" customHeight="1" x14ac:dyDescent="0.4">
      <c r="B836" s="323"/>
      <c r="C836" s="323"/>
      <c r="D836" s="323"/>
      <c r="E836" s="323"/>
      <c r="F836" s="323"/>
      <c r="G836" s="323"/>
      <c r="H836" s="323"/>
    </row>
    <row r="837" spans="2:8" ht="14.95" customHeight="1" x14ac:dyDescent="0.4">
      <c r="B837" s="323"/>
      <c r="C837" s="323"/>
      <c r="D837" s="323"/>
      <c r="E837" s="323"/>
      <c r="F837" s="323"/>
      <c r="G837" s="323"/>
      <c r="H837" s="323"/>
    </row>
    <row r="838" spans="2:8" ht="14.95" customHeight="1" x14ac:dyDescent="0.4">
      <c r="B838" s="323"/>
      <c r="C838" s="323"/>
      <c r="D838" s="323"/>
      <c r="E838" s="323"/>
      <c r="F838" s="323"/>
      <c r="G838" s="323"/>
      <c r="H838" s="323"/>
    </row>
    <row r="839" spans="2:8" ht="14.95" customHeight="1" x14ac:dyDescent="0.4">
      <c r="B839" s="323"/>
      <c r="C839" s="323"/>
      <c r="D839" s="323"/>
      <c r="E839" s="323"/>
      <c r="F839" s="323"/>
      <c r="G839" s="323"/>
      <c r="H839" s="323"/>
    </row>
    <row r="840" spans="2:8" ht="14.95" customHeight="1" x14ac:dyDescent="0.4">
      <c r="B840" s="323"/>
      <c r="C840" s="323"/>
      <c r="D840" s="323"/>
      <c r="E840" s="323"/>
      <c r="F840" s="323"/>
      <c r="G840" s="323"/>
      <c r="H840" s="323"/>
    </row>
    <row r="841" spans="2:8" ht="14.95" customHeight="1" x14ac:dyDescent="0.4">
      <c r="B841" s="323"/>
      <c r="C841" s="323"/>
      <c r="D841" s="323"/>
      <c r="E841" s="323"/>
      <c r="F841" s="323"/>
      <c r="G841" s="323"/>
      <c r="H841" s="323"/>
    </row>
    <row r="842" spans="2:8" ht="14.95" customHeight="1" x14ac:dyDescent="0.4">
      <c r="B842" s="323"/>
      <c r="C842" s="323"/>
      <c r="D842" s="323"/>
      <c r="E842" s="323"/>
      <c r="F842" s="323"/>
      <c r="G842" s="323"/>
      <c r="H842" s="323"/>
    </row>
    <row r="843" spans="2:8" ht="14.95" customHeight="1" x14ac:dyDescent="0.4">
      <c r="B843" s="323"/>
      <c r="C843" s="323"/>
      <c r="D843" s="323"/>
      <c r="E843" s="323"/>
      <c r="F843" s="323"/>
      <c r="G843" s="323"/>
      <c r="H843" s="323"/>
    </row>
    <row r="844" spans="2:8" ht="14.95" customHeight="1" x14ac:dyDescent="0.4">
      <c r="B844" s="323"/>
      <c r="C844" s="323"/>
      <c r="D844" s="323"/>
      <c r="E844" s="323"/>
      <c r="F844" s="323"/>
      <c r="G844" s="323"/>
      <c r="H844" s="323"/>
    </row>
    <row r="845" spans="2:8" ht="14.95" customHeight="1" x14ac:dyDescent="0.4">
      <c r="B845" s="323"/>
      <c r="C845" s="323"/>
      <c r="D845" s="323"/>
      <c r="E845" s="323"/>
      <c r="F845" s="323"/>
      <c r="G845" s="323"/>
      <c r="H845" s="323"/>
    </row>
    <row r="846" spans="2:8" ht="14.95" customHeight="1" x14ac:dyDescent="0.4">
      <c r="B846" s="323"/>
      <c r="C846" s="323"/>
      <c r="D846" s="323"/>
      <c r="E846" s="323"/>
      <c r="F846" s="323"/>
      <c r="G846" s="323"/>
      <c r="H846" s="323"/>
    </row>
    <row r="847" spans="2:8" ht="14.95" customHeight="1" x14ac:dyDescent="0.4">
      <c r="B847" s="323"/>
      <c r="C847" s="323"/>
      <c r="D847" s="323"/>
      <c r="E847" s="323"/>
      <c r="F847" s="323"/>
      <c r="G847" s="323"/>
      <c r="H847" s="323"/>
    </row>
    <row r="848" spans="2:8" ht="14.95" customHeight="1" x14ac:dyDescent="0.4">
      <c r="B848" s="323"/>
      <c r="C848" s="323"/>
      <c r="D848" s="323"/>
      <c r="E848" s="323"/>
      <c r="F848" s="323"/>
      <c r="G848" s="323"/>
      <c r="H848" s="323"/>
    </row>
    <row r="849" spans="2:8" ht="14.95" customHeight="1" x14ac:dyDescent="0.4">
      <c r="B849" s="323"/>
      <c r="C849" s="323"/>
      <c r="D849" s="323"/>
      <c r="E849" s="323"/>
      <c r="F849" s="323"/>
      <c r="G849" s="323"/>
      <c r="H849" s="323"/>
    </row>
    <row r="850" spans="2:8" ht="14.95" customHeight="1" x14ac:dyDescent="0.4">
      <c r="B850" s="323"/>
      <c r="C850" s="323"/>
      <c r="D850" s="323"/>
      <c r="E850" s="323"/>
      <c r="F850" s="323"/>
      <c r="G850" s="323"/>
      <c r="H850" s="323"/>
    </row>
    <row r="851" spans="2:8" ht="14.95" customHeight="1" x14ac:dyDescent="0.4">
      <c r="B851" s="323"/>
      <c r="C851" s="323"/>
      <c r="D851" s="323"/>
      <c r="E851" s="323"/>
      <c r="F851" s="323"/>
      <c r="G851" s="323"/>
      <c r="H851" s="323"/>
    </row>
    <row r="852" spans="2:8" ht="14.95" customHeight="1" x14ac:dyDescent="0.4">
      <c r="B852" s="323"/>
      <c r="C852" s="323"/>
      <c r="D852" s="323"/>
      <c r="E852" s="323"/>
      <c r="F852" s="323"/>
      <c r="G852" s="323"/>
      <c r="H852" s="323"/>
    </row>
    <row r="853" spans="2:8" ht="14.95" customHeight="1" x14ac:dyDescent="0.4">
      <c r="B853" s="323"/>
      <c r="C853" s="323"/>
      <c r="D853" s="323"/>
      <c r="E853" s="323"/>
      <c r="F853" s="323"/>
      <c r="G853" s="323"/>
      <c r="H853" s="323"/>
    </row>
    <row r="854" spans="2:8" ht="14.95" customHeight="1" x14ac:dyDescent="0.4">
      <c r="B854" s="323"/>
      <c r="C854" s="323"/>
      <c r="D854" s="323"/>
      <c r="E854" s="323"/>
      <c r="F854" s="323"/>
      <c r="G854" s="323"/>
      <c r="H854" s="323"/>
    </row>
    <row r="855" spans="2:8" ht="14.95" customHeight="1" x14ac:dyDescent="0.4">
      <c r="B855" s="323"/>
      <c r="C855" s="323"/>
      <c r="D855" s="323"/>
      <c r="E855" s="323"/>
      <c r="F855" s="323"/>
      <c r="G855" s="323"/>
      <c r="H855" s="323"/>
    </row>
    <row r="856" spans="2:8" ht="14.95" customHeight="1" x14ac:dyDescent="0.4">
      <c r="B856" s="323"/>
      <c r="C856" s="323"/>
      <c r="D856" s="323"/>
      <c r="E856" s="323"/>
      <c r="F856" s="323"/>
      <c r="G856" s="323"/>
      <c r="H856" s="323"/>
    </row>
    <row r="857" spans="2:8" ht="14.95" customHeight="1" x14ac:dyDescent="0.4">
      <c r="B857" s="323"/>
      <c r="C857" s="323"/>
      <c r="D857" s="323"/>
      <c r="E857" s="323"/>
      <c r="F857" s="323"/>
      <c r="G857" s="323"/>
      <c r="H857" s="323"/>
    </row>
    <row r="858" spans="2:8" ht="14.95" customHeight="1" x14ac:dyDescent="0.4">
      <c r="B858" s="323"/>
      <c r="C858" s="323"/>
      <c r="D858" s="323"/>
      <c r="E858" s="323"/>
      <c r="F858" s="323"/>
      <c r="G858" s="323"/>
      <c r="H858" s="323"/>
    </row>
    <row r="859" spans="2:8" ht="14.95" customHeight="1" x14ac:dyDescent="0.4">
      <c r="B859" s="323"/>
      <c r="C859" s="323"/>
      <c r="D859" s="323"/>
      <c r="E859" s="323"/>
      <c r="F859" s="323"/>
      <c r="G859" s="323"/>
      <c r="H859" s="323"/>
    </row>
    <row r="860" spans="2:8" ht="14.95" customHeight="1" x14ac:dyDescent="0.4">
      <c r="B860" s="323"/>
      <c r="C860" s="323"/>
      <c r="D860" s="323"/>
      <c r="E860" s="323"/>
      <c r="F860" s="323"/>
      <c r="G860" s="323"/>
      <c r="H860" s="323"/>
    </row>
    <row r="861" spans="2:8" ht="14.95" customHeight="1" x14ac:dyDescent="0.4">
      <c r="B861" s="323"/>
      <c r="C861" s="323"/>
      <c r="D861" s="323"/>
      <c r="E861" s="323"/>
      <c r="F861" s="323"/>
      <c r="G861" s="323"/>
      <c r="H861" s="323"/>
    </row>
    <row r="862" spans="2:8" ht="14.95" customHeight="1" x14ac:dyDescent="0.4">
      <c r="B862" s="323"/>
      <c r="C862" s="323"/>
      <c r="D862" s="323"/>
      <c r="E862" s="323"/>
      <c r="F862" s="323"/>
      <c r="G862" s="323"/>
      <c r="H862" s="323"/>
    </row>
    <row r="863" spans="2:8" ht="14.95" customHeight="1" x14ac:dyDescent="0.4">
      <c r="B863" s="323"/>
      <c r="C863" s="323"/>
      <c r="D863" s="323"/>
      <c r="E863" s="323"/>
      <c r="F863" s="323"/>
      <c r="G863" s="323"/>
      <c r="H863" s="323"/>
    </row>
    <row r="864" spans="2:8" ht="14.95" customHeight="1" x14ac:dyDescent="0.4">
      <c r="B864" s="323"/>
      <c r="C864" s="323"/>
      <c r="D864" s="323"/>
      <c r="E864" s="323"/>
      <c r="F864" s="323"/>
      <c r="G864" s="323"/>
      <c r="H864" s="323"/>
    </row>
    <row r="865" spans="2:8" ht="14.95" customHeight="1" x14ac:dyDescent="0.4">
      <c r="B865" s="323"/>
      <c r="C865" s="323"/>
      <c r="D865" s="323"/>
      <c r="E865" s="323"/>
      <c r="F865" s="323"/>
      <c r="G865" s="323"/>
      <c r="H865" s="323"/>
    </row>
    <row r="866" spans="2:8" ht="14.95" customHeight="1" x14ac:dyDescent="0.4">
      <c r="B866" s="323"/>
      <c r="C866" s="323"/>
      <c r="D866" s="323"/>
      <c r="E866" s="323"/>
      <c r="F866" s="323"/>
      <c r="G866" s="323"/>
      <c r="H866" s="323"/>
    </row>
    <row r="867" spans="2:8" ht="14.95" customHeight="1" x14ac:dyDescent="0.4">
      <c r="B867" s="323"/>
      <c r="C867" s="323"/>
      <c r="D867" s="323"/>
      <c r="E867" s="323"/>
      <c r="F867" s="323"/>
      <c r="G867" s="323"/>
      <c r="H867" s="323"/>
    </row>
    <row r="868" spans="2:8" ht="14.95" customHeight="1" x14ac:dyDescent="0.4">
      <c r="B868" s="323"/>
      <c r="C868" s="323"/>
      <c r="D868" s="323"/>
      <c r="E868" s="323"/>
      <c r="F868" s="323"/>
      <c r="G868" s="323"/>
      <c r="H868" s="323"/>
    </row>
    <row r="869" spans="2:8" ht="14.95" customHeight="1" x14ac:dyDescent="0.4">
      <c r="B869" s="323"/>
      <c r="C869" s="323"/>
      <c r="D869" s="323"/>
      <c r="E869" s="323"/>
      <c r="F869" s="323"/>
      <c r="G869" s="323"/>
      <c r="H869" s="323"/>
    </row>
    <row r="870" spans="2:8" ht="14.95" customHeight="1" x14ac:dyDescent="0.4">
      <c r="B870" s="323"/>
      <c r="C870" s="323"/>
      <c r="D870" s="323"/>
      <c r="E870" s="323"/>
      <c r="F870" s="323"/>
      <c r="G870" s="323"/>
      <c r="H870" s="323"/>
    </row>
    <row r="871" spans="2:8" ht="14.95" customHeight="1" x14ac:dyDescent="0.4">
      <c r="B871" s="323"/>
      <c r="C871" s="323"/>
      <c r="D871" s="323"/>
      <c r="E871" s="323"/>
      <c r="F871" s="323"/>
      <c r="G871" s="323"/>
      <c r="H871" s="323"/>
    </row>
    <row r="872" spans="2:8" ht="14.95" customHeight="1" x14ac:dyDescent="0.4">
      <c r="B872" s="323"/>
      <c r="C872" s="323"/>
      <c r="D872" s="323"/>
      <c r="E872" s="323"/>
      <c r="F872" s="323"/>
      <c r="G872" s="323"/>
      <c r="H872" s="323"/>
    </row>
    <row r="873" spans="2:8" ht="14.95" customHeight="1" x14ac:dyDescent="0.4">
      <c r="B873" s="323"/>
      <c r="C873" s="323"/>
      <c r="D873" s="323"/>
      <c r="E873" s="323"/>
      <c r="F873" s="323"/>
      <c r="G873" s="323"/>
      <c r="H873" s="323"/>
    </row>
    <row r="874" spans="2:8" ht="14.95" customHeight="1" x14ac:dyDescent="0.4">
      <c r="B874" s="323"/>
      <c r="C874" s="323"/>
      <c r="D874" s="323"/>
      <c r="E874" s="323"/>
      <c r="F874" s="323"/>
      <c r="G874" s="323"/>
      <c r="H874" s="323"/>
    </row>
    <row r="875" spans="2:8" ht="14.95" customHeight="1" x14ac:dyDescent="0.4">
      <c r="B875" s="323"/>
      <c r="C875" s="323"/>
      <c r="D875" s="323"/>
      <c r="E875" s="323"/>
      <c r="F875" s="323"/>
      <c r="G875" s="323"/>
      <c r="H875" s="323"/>
    </row>
    <row r="876" spans="2:8" ht="14.95" customHeight="1" x14ac:dyDescent="0.4">
      <c r="B876" s="323"/>
      <c r="C876" s="323"/>
      <c r="D876" s="323"/>
      <c r="E876" s="323"/>
      <c r="F876" s="323"/>
      <c r="G876" s="323"/>
      <c r="H876" s="323"/>
    </row>
    <row r="877" spans="2:8" ht="14.95" customHeight="1" x14ac:dyDescent="0.4">
      <c r="B877" s="323"/>
      <c r="C877" s="323"/>
      <c r="D877" s="323"/>
      <c r="E877" s="323"/>
      <c r="F877" s="323"/>
      <c r="G877" s="323"/>
      <c r="H877" s="323"/>
    </row>
    <row r="878" spans="2:8" ht="14.95" customHeight="1" x14ac:dyDescent="0.4">
      <c r="B878" s="323"/>
      <c r="C878" s="323"/>
      <c r="D878" s="323"/>
      <c r="E878" s="323"/>
      <c r="F878" s="323"/>
      <c r="G878" s="323"/>
      <c r="H878" s="323"/>
    </row>
    <row r="879" spans="2:8" ht="14.95" customHeight="1" x14ac:dyDescent="0.4">
      <c r="B879" s="323"/>
      <c r="C879" s="323"/>
      <c r="D879" s="323"/>
      <c r="E879" s="323"/>
      <c r="F879" s="323"/>
      <c r="G879" s="323"/>
      <c r="H879" s="323"/>
    </row>
    <row r="880" spans="2:8" ht="14.95" customHeight="1" x14ac:dyDescent="0.4">
      <c r="B880" s="323"/>
      <c r="C880" s="323"/>
      <c r="D880" s="323"/>
      <c r="E880" s="323"/>
      <c r="F880" s="323"/>
      <c r="G880" s="323"/>
      <c r="H880" s="323"/>
    </row>
    <row r="881" spans="2:8" ht="14.95" customHeight="1" x14ac:dyDescent="0.4">
      <c r="B881" s="323"/>
      <c r="C881" s="323"/>
      <c r="D881" s="323"/>
      <c r="E881" s="323"/>
      <c r="F881" s="323"/>
      <c r="G881" s="323"/>
      <c r="H881" s="323"/>
    </row>
    <row r="882" spans="2:8" ht="14.95" customHeight="1" x14ac:dyDescent="0.4">
      <c r="B882" s="323"/>
      <c r="C882" s="323"/>
      <c r="D882" s="323"/>
      <c r="E882" s="323"/>
      <c r="F882" s="323"/>
      <c r="G882" s="323"/>
      <c r="H882" s="323"/>
    </row>
    <row r="883" spans="2:8" ht="14.95" customHeight="1" x14ac:dyDescent="0.4">
      <c r="B883" s="323"/>
      <c r="C883" s="323"/>
      <c r="D883" s="323"/>
      <c r="E883" s="323"/>
      <c r="F883" s="323"/>
      <c r="G883" s="323"/>
      <c r="H883" s="323"/>
    </row>
    <row r="884" spans="2:8" ht="14.95" customHeight="1" x14ac:dyDescent="0.4">
      <c r="B884" s="323"/>
      <c r="C884" s="323"/>
      <c r="D884" s="323"/>
      <c r="E884" s="323"/>
      <c r="F884" s="323"/>
      <c r="G884" s="323"/>
      <c r="H884" s="323"/>
    </row>
    <row r="885" spans="2:8" ht="14.95" customHeight="1" x14ac:dyDescent="0.4">
      <c r="B885" s="323"/>
      <c r="C885" s="323"/>
      <c r="D885" s="323"/>
      <c r="E885" s="323"/>
      <c r="F885" s="323"/>
      <c r="G885" s="323"/>
      <c r="H885" s="323"/>
    </row>
    <row r="886" spans="2:8" ht="14.95" customHeight="1" x14ac:dyDescent="0.4">
      <c r="B886" s="323"/>
      <c r="C886" s="323"/>
      <c r="D886" s="323"/>
      <c r="E886" s="323"/>
      <c r="F886" s="323"/>
      <c r="G886" s="323"/>
      <c r="H886" s="323"/>
    </row>
    <row r="887" spans="2:8" ht="14.95" customHeight="1" x14ac:dyDescent="0.4">
      <c r="B887" s="323"/>
      <c r="C887" s="323"/>
      <c r="D887" s="323"/>
      <c r="E887" s="323"/>
      <c r="F887" s="323"/>
      <c r="G887" s="323"/>
      <c r="H887" s="323"/>
    </row>
    <row r="888" spans="2:8" ht="14.95" customHeight="1" x14ac:dyDescent="0.4">
      <c r="B888" s="323"/>
      <c r="C888" s="323"/>
      <c r="D888" s="323"/>
      <c r="E888" s="323"/>
      <c r="F888" s="323"/>
      <c r="G888" s="323"/>
      <c r="H888" s="323"/>
    </row>
    <row r="889" spans="2:8" ht="14.95" customHeight="1" x14ac:dyDescent="0.4">
      <c r="B889" s="323"/>
      <c r="C889" s="323"/>
      <c r="D889" s="323"/>
      <c r="E889" s="323"/>
      <c r="F889" s="323"/>
      <c r="G889" s="323"/>
      <c r="H889" s="323"/>
    </row>
    <row r="890" spans="2:8" ht="14.95" customHeight="1" x14ac:dyDescent="0.4">
      <c r="B890" s="323"/>
      <c r="C890" s="323"/>
      <c r="D890" s="323"/>
      <c r="E890" s="323"/>
      <c r="F890" s="323"/>
      <c r="G890" s="323"/>
      <c r="H890" s="323"/>
    </row>
    <row r="891" spans="2:8" ht="14.95" customHeight="1" x14ac:dyDescent="0.4">
      <c r="B891" s="323"/>
      <c r="C891" s="323"/>
      <c r="D891" s="323"/>
      <c r="E891" s="323"/>
      <c r="F891" s="323"/>
      <c r="G891" s="323"/>
      <c r="H891" s="323"/>
    </row>
    <row r="892" spans="2:8" ht="14.95" customHeight="1" x14ac:dyDescent="0.4">
      <c r="B892" s="323"/>
      <c r="C892" s="323"/>
      <c r="D892" s="323"/>
      <c r="E892" s="323"/>
      <c r="F892" s="323"/>
      <c r="G892" s="323"/>
      <c r="H892" s="323"/>
    </row>
    <row r="893" spans="2:8" ht="14.95" customHeight="1" x14ac:dyDescent="0.4">
      <c r="B893" s="323"/>
      <c r="C893" s="323"/>
      <c r="D893" s="323"/>
      <c r="E893" s="323"/>
      <c r="F893" s="323"/>
      <c r="G893" s="323"/>
      <c r="H893" s="323"/>
    </row>
    <row r="894" spans="2:8" ht="14.95" customHeight="1" x14ac:dyDescent="0.4">
      <c r="B894" s="323"/>
      <c r="C894" s="323"/>
      <c r="D894" s="323"/>
      <c r="E894" s="323"/>
      <c r="F894" s="323"/>
      <c r="G894" s="323"/>
      <c r="H894" s="323"/>
    </row>
    <row r="895" spans="2:8" ht="14.95" customHeight="1" x14ac:dyDescent="0.4">
      <c r="B895" s="323"/>
      <c r="C895" s="323"/>
      <c r="D895" s="323"/>
      <c r="E895" s="323"/>
      <c r="F895" s="323"/>
      <c r="G895" s="323"/>
      <c r="H895" s="323"/>
    </row>
    <row r="896" spans="2:8" ht="14.95" customHeight="1" x14ac:dyDescent="0.4">
      <c r="B896" s="323"/>
      <c r="C896" s="323"/>
      <c r="D896" s="323"/>
      <c r="E896" s="323"/>
      <c r="F896" s="323"/>
      <c r="G896" s="323"/>
      <c r="H896" s="323"/>
    </row>
    <row r="897" spans="2:8" ht="14.95" customHeight="1" x14ac:dyDescent="0.4">
      <c r="B897" s="323"/>
      <c r="C897" s="323"/>
      <c r="D897" s="323"/>
      <c r="E897" s="323"/>
      <c r="F897" s="323"/>
      <c r="G897" s="323"/>
      <c r="H897" s="323"/>
    </row>
    <row r="898" spans="2:8" ht="14.95" customHeight="1" x14ac:dyDescent="0.4">
      <c r="B898" s="323"/>
      <c r="C898" s="323"/>
      <c r="D898" s="323"/>
      <c r="E898" s="323"/>
      <c r="F898" s="323"/>
      <c r="G898" s="323"/>
      <c r="H898" s="323"/>
    </row>
    <row r="899" spans="2:8" ht="14.95" customHeight="1" x14ac:dyDescent="0.4">
      <c r="B899" s="323"/>
      <c r="C899" s="323"/>
      <c r="D899" s="323"/>
      <c r="E899" s="323"/>
      <c r="F899" s="323"/>
      <c r="G899" s="323"/>
      <c r="H899" s="323"/>
    </row>
    <row r="900" spans="2:8" ht="14.95" customHeight="1" x14ac:dyDescent="0.4">
      <c r="B900" s="323"/>
      <c r="C900" s="323"/>
      <c r="D900" s="323"/>
      <c r="E900" s="323"/>
      <c r="F900" s="323"/>
      <c r="G900" s="323"/>
      <c r="H900" s="323"/>
    </row>
    <row r="901" spans="2:8" ht="14.95" customHeight="1" x14ac:dyDescent="0.4">
      <c r="B901" s="323"/>
      <c r="C901" s="323"/>
      <c r="D901" s="323"/>
      <c r="E901" s="323"/>
      <c r="F901" s="323"/>
      <c r="G901" s="323"/>
      <c r="H901" s="323"/>
    </row>
    <row r="902" spans="2:8" ht="14.95" customHeight="1" x14ac:dyDescent="0.4">
      <c r="B902" s="323"/>
      <c r="C902" s="323"/>
      <c r="D902" s="323"/>
      <c r="E902" s="323"/>
      <c r="F902" s="323"/>
      <c r="G902" s="323"/>
      <c r="H902" s="323"/>
    </row>
    <row r="903" spans="2:8" ht="14.95" customHeight="1" x14ac:dyDescent="0.4">
      <c r="B903" s="323"/>
      <c r="C903" s="323"/>
      <c r="D903" s="323"/>
      <c r="E903" s="323"/>
      <c r="F903" s="323"/>
      <c r="G903" s="323"/>
      <c r="H903" s="323"/>
    </row>
    <row r="904" spans="2:8" ht="14.95" customHeight="1" x14ac:dyDescent="0.4">
      <c r="B904" s="323"/>
      <c r="C904" s="323"/>
      <c r="D904" s="323"/>
      <c r="E904" s="323"/>
      <c r="F904" s="323"/>
      <c r="G904" s="323"/>
      <c r="H904" s="323"/>
    </row>
    <row r="905" spans="2:8" ht="14.95" customHeight="1" x14ac:dyDescent="0.4">
      <c r="B905" s="323"/>
      <c r="C905" s="323"/>
      <c r="D905" s="323"/>
      <c r="E905" s="323"/>
      <c r="F905" s="323"/>
      <c r="G905" s="323"/>
      <c r="H905" s="323"/>
    </row>
    <row r="906" spans="2:8" ht="14.95" customHeight="1" x14ac:dyDescent="0.4">
      <c r="B906" s="323"/>
      <c r="C906" s="323"/>
      <c r="D906" s="323"/>
      <c r="E906" s="323"/>
      <c r="F906" s="323"/>
      <c r="G906" s="323"/>
      <c r="H906" s="323"/>
    </row>
    <row r="907" spans="2:8" ht="14.95" customHeight="1" x14ac:dyDescent="0.4">
      <c r="B907" s="323"/>
      <c r="C907" s="323"/>
      <c r="D907" s="323"/>
      <c r="E907" s="323"/>
      <c r="F907" s="323"/>
      <c r="G907" s="323"/>
      <c r="H907" s="323"/>
    </row>
    <row r="908" spans="2:8" ht="14.95" customHeight="1" x14ac:dyDescent="0.4">
      <c r="B908" s="323"/>
      <c r="C908" s="323"/>
      <c r="D908" s="323"/>
      <c r="E908" s="323"/>
      <c r="F908" s="323"/>
      <c r="G908" s="323"/>
      <c r="H908" s="323"/>
    </row>
    <row r="909" spans="2:8" ht="14.95" customHeight="1" x14ac:dyDescent="0.4">
      <c r="B909" s="323"/>
      <c r="C909" s="323"/>
      <c r="D909" s="323"/>
      <c r="E909" s="323"/>
      <c r="F909" s="323"/>
      <c r="G909" s="323"/>
      <c r="H909" s="323"/>
    </row>
    <row r="910" spans="2:8" ht="14.95" customHeight="1" x14ac:dyDescent="0.4">
      <c r="B910" s="323"/>
      <c r="C910" s="323"/>
      <c r="D910" s="323"/>
      <c r="E910" s="323"/>
      <c r="F910" s="323"/>
      <c r="G910" s="323"/>
      <c r="H910" s="323"/>
    </row>
    <row r="911" spans="2:8" ht="14.95" customHeight="1" x14ac:dyDescent="0.4">
      <c r="B911" s="323"/>
      <c r="C911" s="323"/>
      <c r="D911" s="323"/>
      <c r="E911" s="323"/>
      <c r="F911" s="323"/>
      <c r="G911" s="323"/>
      <c r="H911" s="323"/>
    </row>
    <row r="912" spans="2:8" ht="14.95" customHeight="1" x14ac:dyDescent="0.4">
      <c r="B912" s="323"/>
      <c r="C912" s="323"/>
      <c r="D912" s="323"/>
      <c r="E912" s="323"/>
      <c r="F912" s="323"/>
      <c r="G912" s="323"/>
      <c r="H912" s="323"/>
    </row>
    <row r="913" spans="2:8" ht="14.95" customHeight="1" x14ac:dyDescent="0.4">
      <c r="B913" s="323"/>
      <c r="C913" s="323"/>
      <c r="D913" s="323"/>
      <c r="E913" s="323"/>
      <c r="F913" s="323"/>
      <c r="G913" s="323"/>
      <c r="H913" s="323"/>
    </row>
    <row r="914" spans="2:8" ht="14.95" customHeight="1" x14ac:dyDescent="0.4">
      <c r="B914" s="323"/>
      <c r="C914" s="323"/>
      <c r="D914" s="323"/>
      <c r="E914" s="323"/>
      <c r="F914" s="323"/>
      <c r="G914" s="323"/>
      <c r="H914" s="323"/>
    </row>
    <row r="915" spans="2:8" ht="14.95" customHeight="1" x14ac:dyDescent="0.4">
      <c r="B915" s="323"/>
      <c r="C915" s="323"/>
      <c r="D915" s="323"/>
      <c r="E915" s="323"/>
      <c r="F915" s="323"/>
      <c r="G915" s="323"/>
      <c r="H915" s="323"/>
    </row>
    <row r="916" spans="2:8" ht="14.95" customHeight="1" x14ac:dyDescent="0.4">
      <c r="B916" s="323"/>
      <c r="C916" s="323"/>
      <c r="D916" s="323"/>
      <c r="E916" s="323"/>
      <c r="F916" s="323"/>
      <c r="G916" s="323"/>
      <c r="H916" s="323"/>
    </row>
    <row r="917" spans="2:8" ht="14.95" customHeight="1" x14ac:dyDescent="0.4">
      <c r="B917" s="323"/>
      <c r="C917" s="323"/>
      <c r="D917" s="323"/>
      <c r="E917" s="323"/>
      <c r="F917" s="323"/>
      <c r="G917" s="323"/>
      <c r="H917" s="323"/>
    </row>
    <row r="918" spans="2:8" ht="14.95" customHeight="1" x14ac:dyDescent="0.4">
      <c r="B918" s="323"/>
      <c r="C918" s="323"/>
      <c r="D918" s="323"/>
      <c r="E918" s="323"/>
      <c r="F918" s="323"/>
      <c r="G918" s="323"/>
      <c r="H918" s="323"/>
    </row>
    <row r="919" spans="2:8" ht="14.95" customHeight="1" x14ac:dyDescent="0.4">
      <c r="B919" s="323"/>
      <c r="C919" s="323"/>
      <c r="D919" s="323"/>
      <c r="E919" s="323"/>
      <c r="F919" s="323"/>
      <c r="G919" s="323"/>
      <c r="H919" s="323"/>
    </row>
    <row r="920" spans="2:8" ht="14.95" customHeight="1" x14ac:dyDescent="0.4">
      <c r="B920" s="323"/>
      <c r="C920" s="323"/>
      <c r="D920" s="323"/>
      <c r="E920" s="323"/>
      <c r="F920" s="323"/>
      <c r="G920" s="323"/>
      <c r="H920" s="323"/>
    </row>
    <row r="921" spans="2:8" ht="14.95" customHeight="1" x14ac:dyDescent="0.4">
      <c r="B921" s="323"/>
      <c r="C921" s="323"/>
      <c r="D921" s="323"/>
      <c r="E921" s="323"/>
      <c r="F921" s="323"/>
      <c r="G921" s="323"/>
      <c r="H921" s="323"/>
    </row>
    <row r="922" spans="2:8" ht="14.95" customHeight="1" x14ac:dyDescent="0.4">
      <c r="B922" s="323"/>
      <c r="C922" s="323"/>
      <c r="D922" s="323"/>
      <c r="E922" s="323"/>
      <c r="F922" s="323"/>
      <c r="G922" s="323"/>
      <c r="H922" s="323"/>
    </row>
    <row r="923" spans="2:8" ht="14.95" customHeight="1" x14ac:dyDescent="0.4">
      <c r="B923" s="323"/>
      <c r="C923" s="323"/>
      <c r="D923" s="323"/>
      <c r="E923" s="323"/>
      <c r="F923" s="323"/>
      <c r="G923" s="323"/>
      <c r="H923" s="323"/>
    </row>
    <row r="924" spans="2:8" ht="14.95" customHeight="1" x14ac:dyDescent="0.4">
      <c r="B924" s="323"/>
      <c r="C924" s="323"/>
      <c r="D924" s="323"/>
      <c r="E924" s="323"/>
      <c r="F924" s="323"/>
      <c r="G924" s="323"/>
      <c r="H924" s="323"/>
    </row>
    <row r="925" spans="2:8" ht="14.95" customHeight="1" x14ac:dyDescent="0.4">
      <c r="B925" s="323"/>
      <c r="C925" s="323"/>
      <c r="D925" s="323"/>
      <c r="E925" s="323"/>
      <c r="F925" s="323"/>
      <c r="G925" s="323"/>
      <c r="H925" s="323"/>
    </row>
    <row r="926" spans="2:8" ht="14.95" customHeight="1" x14ac:dyDescent="0.4">
      <c r="B926" s="323"/>
      <c r="C926" s="323"/>
      <c r="D926" s="323"/>
      <c r="E926" s="323"/>
      <c r="F926" s="323"/>
      <c r="G926" s="323"/>
      <c r="H926" s="323"/>
    </row>
    <row r="927" spans="2:8" ht="14.95" customHeight="1" x14ac:dyDescent="0.4">
      <c r="B927" s="323"/>
      <c r="C927" s="323"/>
      <c r="D927" s="323"/>
      <c r="E927" s="323"/>
      <c r="F927" s="323"/>
      <c r="G927" s="323"/>
      <c r="H927" s="323"/>
    </row>
    <row r="928" spans="2:8" ht="14.95" customHeight="1" x14ac:dyDescent="0.4">
      <c r="B928" s="323"/>
      <c r="C928" s="323"/>
      <c r="D928" s="323"/>
      <c r="E928" s="323"/>
      <c r="F928" s="323"/>
      <c r="G928" s="323"/>
      <c r="H928" s="323"/>
    </row>
    <row r="929" spans="2:8" ht="14.95" customHeight="1" x14ac:dyDescent="0.4">
      <c r="B929" s="323"/>
      <c r="C929" s="323"/>
      <c r="D929" s="323"/>
      <c r="E929" s="323"/>
      <c r="F929" s="323"/>
      <c r="G929" s="323"/>
      <c r="H929" s="323"/>
    </row>
    <row r="930" spans="2:8" ht="14.95" customHeight="1" x14ac:dyDescent="0.4">
      <c r="B930" s="323"/>
      <c r="C930" s="323"/>
      <c r="D930" s="323"/>
      <c r="E930" s="323"/>
      <c r="F930" s="323"/>
      <c r="G930" s="323"/>
      <c r="H930" s="323"/>
    </row>
    <row r="931" spans="2:8" ht="14.95" customHeight="1" x14ac:dyDescent="0.4">
      <c r="B931" s="323"/>
      <c r="C931" s="323"/>
      <c r="D931" s="323"/>
      <c r="E931" s="323"/>
      <c r="F931" s="323"/>
      <c r="G931" s="323"/>
      <c r="H931" s="323"/>
    </row>
    <row r="932" spans="2:8" ht="14.95" customHeight="1" x14ac:dyDescent="0.4">
      <c r="B932" s="323"/>
      <c r="C932" s="323"/>
      <c r="D932" s="323"/>
      <c r="E932" s="323"/>
      <c r="F932" s="323"/>
      <c r="G932" s="323"/>
      <c r="H932" s="323"/>
    </row>
    <row r="933" spans="2:8" ht="14.95" customHeight="1" x14ac:dyDescent="0.4">
      <c r="B933" s="323"/>
      <c r="C933" s="323"/>
      <c r="D933" s="323"/>
      <c r="E933" s="323"/>
      <c r="F933" s="323"/>
      <c r="G933" s="323"/>
      <c r="H933" s="323"/>
    </row>
    <row r="934" spans="2:8" ht="14.95" customHeight="1" x14ac:dyDescent="0.4">
      <c r="B934" s="323"/>
      <c r="C934" s="323"/>
      <c r="D934" s="323"/>
      <c r="E934" s="323"/>
      <c r="F934" s="323"/>
      <c r="G934" s="323"/>
      <c r="H934" s="323"/>
    </row>
    <row r="935" spans="2:8" ht="14.95" customHeight="1" x14ac:dyDescent="0.4">
      <c r="B935" s="323"/>
      <c r="C935" s="323"/>
      <c r="D935" s="323"/>
      <c r="E935" s="323"/>
      <c r="F935" s="323"/>
      <c r="G935" s="323"/>
      <c r="H935" s="323"/>
    </row>
    <row r="936" spans="2:8" ht="14.95" customHeight="1" x14ac:dyDescent="0.4">
      <c r="B936" s="323"/>
      <c r="C936" s="323"/>
      <c r="D936" s="323"/>
      <c r="E936" s="323"/>
      <c r="F936" s="323"/>
      <c r="G936" s="323"/>
      <c r="H936" s="323"/>
    </row>
    <row r="937" spans="2:8" ht="14.95" customHeight="1" x14ac:dyDescent="0.4">
      <c r="B937" s="323"/>
      <c r="C937" s="323"/>
      <c r="D937" s="323"/>
      <c r="E937" s="323"/>
      <c r="F937" s="323"/>
      <c r="G937" s="323"/>
      <c r="H937" s="323"/>
    </row>
    <row r="938" spans="2:8" ht="14.95" customHeight="1" x14ac:dyDescent="0.4">
      <c r="B938" s="323"/>
      <c r="C938" s="323"/>
      <c r="D938" s="323"/>
      <c r="E938" s="323"/>
      <c r="F938" s="323"/>
      <c r="G938" s="323"/>
      <c r="H938" s="323"/>
    </row>
    <row r="939" spans="2:8" ht="14.95" customHeight="1" x14ac:dyDescent="0.4">
      <c r="B939" s="323"/>
      <c r="C939" s="323"/>
      <c r="D939" s="323"/>
      <c r="E939" s="323"/>
      <c r="F939" s="323"/>
      <c r="G939" s="323"/>
      <c r="H939" s="323"/>
    </row>
    <row r="940" spans="2:8" ht="14.95" customHeight="1" x14ac:dyDescent="0.4">
      <c r="B940" s="323"/>
      <c r="C940" s="323"/>
      <c r="D940" s="323"/>
      <c r="E940" s="323"/>
      <c r="F940" s="323"/>
      <c r="G940" s="323"/>
      <c r="H940" s="323"/>
    </row>
    <row r="941" spans="2:8" ht="14.95" customHeight="1" x14ac:dyDescent="0.4">
      <c r="B941" s="323"/>
      <c r="C941" s="323"/>
      <c r="D941" s="323"/>
      <c r="E941" s="323"/>
      <c r="F941" s="323"/>
      <c r="G941" s="323"/>
      <c r="H941" s="323"/>
    </row>
    <row r="942" spans="2:8" ht="14.95" customHeight="1" x14ac:dyDescent="0.4">
      <c r="B942" s="323"/>
      <c r="C942" s="323"/>
      <c r="D942" s="323"/>
      <c r="E942" s="323"/>
      <c r="F942" s="323"/>
      <c r="G942" s="323"/>
      <c r="H942" s="323"/>
    </row>
    <row r="943" spans="2:8" ht="14.95" customHeight="1" x14ac:dyDescent="0.4">
      <c r="B943" s="323"/>
      <c r="C943" s="323"/>
      <c r="D943" s="323"/>
      <c r="E943" s="323"/>
      <c r="F943" s="323"/>
      <c r="G943" s="323"/>
      <c r="H943" s="323"/>
    </row>
    <row r="944" spans="2:8" ht="14.95" customHeight="1" x14ac:dyDescent="0.4">
      <c r="B944" s="323"/>
      <c r="C944" s="323"/>
      <c r="D944" s="323"/>
      <c r="E944" s="323"/>
      <c r="F944" s="323"/>
      <c r="G944" s="323"/>
      <c r="H944" s="323"/>
    </row>
    <row r="945" spans="2:8" ht="14.95" customHeight="1" x14ac:dyDescent="0.4">
      <c r="B945" s="323"/>
      <c r="C945" s="323"/>
      <c r="D945" s="323"/>
      <c r="E945" s="323"/>
      <c r="F945" s="323"/>
      <c r="G945" s="323"/>
      <c r="H945" s="323"/>
    </row>
    <row r="946" spans="2:8" ht="14.95" customHeight="1" x14ac:dyDescent="0.4">
      <c r="B946" s="323"/>
      <c r="C946" s="323"/>
      <c r="D946" s="323"/>
      <c r="E946" s="323"/>
      <c r="F946" s="323"/>
      <c r="G946" s="323"/>
      <c r="H946" s="323"/>
    </row>
    <row r="947" spans="2:8" ht="14.95" customHeight="1" x14ac:dyDescent="0.4">
      <c r="B947" s="323"/>
      <c r="C947" s="323"/>
      <c r="D947" s="323"/>
      <c r="E947" s="323"/>
      <c r="F947" s="323"/>
      <c r="G947" s="323"/>
      <c r="H947" s="323"/>
    </row>
    <row r="948" spans="2:8" ht="14.95" customHeight="1" x14ac:dyDescent="0.4">
      <c r="B948" s="323"/>
      <c r="C948" s="323"/>
      <c r="D948" s="323"/>
      <c r="E948" s="323"/>
      <c r="F948" s="323"/>
      <c r="G948" s="323"/>
      <c r="H948" s="323"/>
    </row>
    <row r="949" spans="2:8" ht="14.95" customHeight="1" x14ac:dyDescent="0.4">
      <c r="B949" s="323"/>
      <c r="C949" s="323"/>
      <c r="D949" s="323"/>
      <c r="E949" s="323"/>
      <c r="F949" s="323"/>
      <c r="G949" s="323"/>
      <c r="H949" s="323"/>
    </row>
    <row r="950" spans="2:8" ht="14.95" customHeight="1" x14ac:dyDescent="0.4">
      <c r="B950" s="323"/>
      <c r="C950" s="323"/>
      <c r="D950" s="323"/>
      <c r="E950" s="323"/>
      <c r="F950" s="323"/>
      <c r="G950" s="323"/>
      <c r="H950" s="323"/>
    </row>
    <row r="951" spans="2:8" ht="14.95" customHeight="1" x14ac:dyDescent="0.4">
      <c r="B951" s="323"/>
      <c r="C951" s="323"/>
      <c r="D951" s="323"/>
      <c r="E951" s="323"/>
      <c r="F951" s="323"/>
      <c r="G951" s="323"/>
      <c r="H951" s="323"/>
    </row>
    <row r="952" spans="2:8" ht="14.95" customHeight="1" x14ac:dyDescent="0.4">
      <c r="B952" s="323"/>
      <c r="C952" s="323"/>
      <c r="D952" s="323"/>
      <c r="E952" s="323"/>
      <c r="F952" s="323"/>
      <c r="G952" s="323"/>
      <c r="H952" s="323"/>
    </row>
    <row r="953" spans="2:8" ht="14.95" customHeight="1" x14ac:dyDescent="0.4">
      <c r="B953" s="323"/>
      <c r="C953" s="323"/>
      <c r="D953" s="323"/>
      <c r="E953" s="323"/>
      <c r="F953" s="323"/>
      <c r="G953" s="323"/>
      <c r="H953" s="323"/>
    </row>
    <row r="954" spans="2:8" ht="14.95" customHeight="1" x14ac:dyDescent="0.4">
      <c r="B954" s="323"/>
      <c r="C954" s="323"/>
      <c r="D954" s="323"/>
      <c r="E954" s="323"/>
      <c r="F954" s="323"/>
      <c r="G954" s="323"/>
      <c r="H954" s="323"/>
    </row>
    <row r="955" spans="2:8" ht="14.95" customHeight="1" x14ac:dyDescent="0.4">
      <c r="B955" s="323"/>
      <c r="C955" s="323"/>
      <c r="D955" s="323"/>
      <c r="E955" s="323"/>
      <c r="F955" s="323"/>
      <c r="G955" s="323"/>
      <c r="H955" s="323"/>
    </row>
    <row r="956" spans="2:8" ht="14.95" customHeight="1" x14ac:dyDescent="0.4">
      <c r="B956" s="323"/>
      <c r="C956" s="323"/>
      <c r="D956" s="323"/>
      <c r="E956" s="323"/>
      <c r="F956" s="323"/>
      <c r="G956" s="323"/>
      <c r="H956" s="323"/>
    </row>
    <row r="957" spans="2:8" ht="14.95" customHeight="1" x14ac:dyDescent="0.4">
      <c r="B957" s="323"/>
      <c r="C957" s="323"/>
      <c r="D957" s="323"/>
      <c r="E957" s="323"/>
      <c r="F957" s="323"/>
      <c r="G957" s="323"/>
      <c r="H957" s="323"/>
    </row>
    <row r="958" spans="2:8" ht="14.95" customHeight="1" x14ac:dyDescent="0.4">
      <c r="B958" s="323"/>
      <c r="C958" s="323"/>
      <c r="D958" s="323"/>
      <c r="E958" s="323"/>
      <c r="F958" s="323"/>
      <c r="G958" s="323"/>
      <c r="H958" s="323"/>
    </row>
    <row r="959" spans="2:8" ht="14.95" customHeight="1" x14ac:dyDescent="0.4">
      <c r="B959" s="323"/>
      <c r="C959" s="323"/>
      <c r="D959" s="323"/>
      <c r="E959" s="323"/>
      <c r="F959" s="323"/>
      <c r="G959" s="323"/>
      <c r="H959" s="323"/>
    </row>
    <row r="960" spans="2:8" ht="14.95" customHeight="1" x14ac:dyDescent="0.4">
      <c r="B960" s="323"/>
      <c r="C960" s="323"/>
      <c r="D960" s="323"/>
      <c r="E960" s="323"/>
      <c r="F960" s="323"/>
      <c r="G960" s="323"/>
      <c r="H960" s="323"/>
    </row>
    <row r="961" spans="2:8" ht="14.95" customHeight="1" x14ac:dyDescent="0.4">
      <c r="B961" s="323"/>
      <c r="C961" s="323"/>
      <c r="D961" s="323"/>
      <c r="E961" s="323"/>
      <c r="F961" s="323"/>
      <c r="G961" s="323"/>
      <c r="H961" s="323"/>
    </row>
    <row r="962" spans="2:8" ht="14.95" customHeight="1" x14ac:dyDescent="0.4">
      <c r="B962" s="323"/>
      <c r="C962" s="323"/>
      <c r="D962" s="323"/>
      <c r="E962" s="323"/>
      <c r="F962" s="323"/>
      <c r="G962" s="323"/>
      <c r="H962" s="323"/>
    </row>
    <row r="963" spans="2:8" ht="14.95" customHeight="1" x14ac:dyDescent="0.4">
      <c r="B963" s="323"/>
      <c r="C963" s="323"/>
      <c r="D963" s="323"/>
      <c r="E963" s="323"/>
      <c r="F963" s="323"/>
      <c r="G963" s="323"/>
      <c r="H963" s="323"/>
    </row>
    <row r="964" spans="2:8" ht="14.95" customHeight="1" x14ac:dyDescent="0.4">
      <c r="B964" s="323"/>
      <c r="C964" s="323"/>
      <c r="D964" s="323"/>
      <c r="E964" s="323"/>
      <c r="F964" s="323"/>
      <c r="G964" s="323"/>
      <c r="H964" s="323"/>
    </row>
    <row r="965" spans="2:8" ht="14.95" customHeight="1" x14ac:dyDescent="0.4">
      <c r="B965" s="323"/>
      <c r="C965" s="323"/>
      <c r="D965" s="323"/>
      <c r="E965" s="323"/>
      <c r="F965" s="323"/>
      <c r="G965" s="323"/>
      <c r="H965" s="323"/>
    </row>
    <row r="966" spans="2:8" ht="14.95" customHeight="1" x14ac:dyDescent="0.4">
      <c r="B966" s="323"/>
      <c r="C966" s="323"/>
      <c r="D966" s="323"/>
      <c r="E966" s="323"/>
      <c r="F966" s="323"/>
      <c r="G966" s="323"/>
      <c r="H966" s="323"/>
    </row>
    <row r="967" spans="2:8" ht="14.95" customHeight="1" x14ac:dyDescent="0.4">
      <c r="B967" s="323"/>
      <c r="C967" s="323"/>
      <c r="D967" s="323"/>
      <c r="E967" s="323"/>
      <c r="F967" s="323"/>
      <c r="G967" s="323"/>
      <c r="H967" s="323"/>
    </row>
    <row r="968" spans="2:8" ht="14.95" customHeight="1" x14ac:dyDescent="0.4">
      <c r="B968" s="323"/>
      <c r="C968" s="323"/>
      <c r="D968" s="323"/>
      <c r="E968" s="323"/>
      <c r="F968" s="323"/>
      <c r="G968" s="323"/>
      <c r="H968" s="323"/>
    </row>
    <row r="969" spans="2:8" ht="14.95" customHeight="1" x14ac:dyDescent="0.4">
      <c r="B969" s="323"/>
      <c r="C969" s="323"/>
      <c r="D969" s="323"/>
      <c r="E969" s="323"/>
      <c r="F969" s="323"/>
      <c r="G969" s="323"/>
      <c r="H969" s="323"/>
    </row>
    <row r="970" spans="2:8" ht="14.95" customHeight="1" x14ac:dyDescent="0.4">
      <c r="B970" s="323"/>
      <c r="C970" s="323"/>
      <c r="D970" s="323"/>
      <c r="E970" s="323"/>
      <c r="F970" s="323"/>
      <c r="G970" s="323"/>
      <c r="H970" s="323"/>
    </row>
    <row r="971" spans="2:8" ht="14.95" customHeight="1" x14ac:dyDescent="0.4">
      <c r="B971" s="323"/>
      <c r="C971" s="323"/>
      <c r="D971" s="323"/>
      <c r="E971" s="323"/>
      <c r="F971" s="323"/>
      <c r="G971" s="323"/>
      <c r="H971" s="323"/>
    </row>
    <row r="972" spans="2:8" ht="14.95" customHeight="1" x14ac:dyDescent="0.4">
      <c r="B972" s="323"/>
      <c r="C972" s="323"/>
      <c r="D972" s="323"/>
      <c r="E972" s="323"/>
      <c r="F972" s="323"/>
      <c r="G972" s="323"/>
      <c r="H972" s="323"/>
    </row>
    <row r="973" spans="2:8" ht="14.95" customHeight="1" x14ac:dyDescent="0.4">
      <c r="B973" s="323"/>
      <c r="C973" s="323"/>
      <c r="D973" s="323"/>
      <c r="E973" s="323"/>
      <c r="F973" s="323"/>
      <c r="G973" s="323"/>
      <c r="H973" s="323"/>
    </row>
    <row r="974" spans="2:8" ht="14.95" customHeight="1" x14ac:dyDescent="0.4">
      <c r="B974" s="323"/>
      <c r="C974" s="323"/>
      <c r="D974" s="323"/>
      <c r="E974" s="323"/>
      <c r="F974" s="323"/>
      <c r="G974" s="323"/>
      <c r="H974" s="323"/>
    </row>
    <row r="975" spans="2:8" ht="14.95" customHeight="1" x14ac:dyDescent="0.4">
      <c r="B975" s="323"/>
      <c r="C975" s="323"/>
      <c r="D975" s="323"/>
      <c r="E975" s="323"/>
      <c r="F975" s="323"/>
      <c r="G975" s="323"/>
      <c r="H975" s="323"/>
    </row>
    <row r="976" spans="2:8" ht="14.95" customHeight="1" x14ac:dyDescent="0.4">
      <c r="B976" s="323"/>
      <c r="C976" s="323"/>
      <c r="D976" s="323"/>
      <c r="E976" s="323"/>
      <c r="F976" s="323"/>
      <c r="G976" s="323"/>
      <c r="H976" s="323"/>
    </row>
    <row r="977" spans="2:8" ht="14.95" customHeight="1" x14ac:dyDescent="0.4">
      <c r="B977" s="323"/>
      <c r="C977" s="323"/>
      <c r="D977" s="323"/>
      <c r="E977" s="323"/>
      <c r="F977" s="323"/>
      <c r="G977" s="323"/>
      <c r="H977" s="323"/>
    </row>
    <row r="978" spans="2:8" ht="14.95" customHeight="1" x14ac:dyDescent="0.4">
      <c r="B978" s="323"/>
      <c r="C978" s="323"/>
      <c r="D978" s="323"/>
      <c r="E978" s="323"/>
      <c r="F978" s="323"/>
      <c r="G978" s="323"/>
      <c r="H978" s="323"/>
    </row>
    <row r="979" spans="2:8" ht="14.95" customHeight="1" x14ac:dyDescent="0.4">
      <c r="B979" s="323"/>
      <c r="C979" s="323"/>
      <c r="D979" s="323"/>
      <c r="E979" s="323"/>
      <c r="F979" s="323"/>
      <c r="G979" s="323"/>
      <c r="H979" s="323"/>
    </row>
    <row r="980" spans="2:8" ht="14.95" customHeight="1" x14ac:dyDescent="0.4">
      <c r="B980" s="323"/>
      <c r="C980" s="323"/>
      <c r="D980" s="323"/>
      <c r="E980" s="323"/>
      <c r="F980" s="323"/>
      <c r="G980" s="323"/>
      <c r="H980" s="323"/>
    </row>
    <row r="981" spans="2:8" ht="14.95" customHeight="1" x14ac:dyDescent="0.4">
      <c r="B981" s="323"/>
      <c r="C981" s="323"/>
      <c r="D981" s="323"/>
      <c r="E981" s="323"/>
      <c r="F981" s="323"/>
      <c r="G981" s="323"/>
      <c r="H981" s="323"/>
    </row>
    <row r="982" spans="2:8" ht="14.95" customHeight="1" x14ac:dyDescent="0.4">
      <c r="B982" s="323"/>
      <c r="C982" s="323"/>
      <c r="D982" s="323"/>
      <c r="E982" s="323"/>
      <c r="F982" s="323"/>
      <c r="G982" s="323"/>
      <c r="H982" s="323"/>
    </row>
    <row r="983" spans="2:8" ht="14.95" customHeight="1" x14ac:dyDescent="0.4">
      <c r="B983" s="323"/>
      <c r="C983" s="323"/>
      <c r="D983" s="323"/>
      <c r="E983" s="323"/>
      <c r="F983" s="323"/>
      <c r="G983" s="323"/>
      <c r="H983" s="323"/>
    </row>
    <row r="984" spans="2:8" ht="14.95" customHeight="1" x14ac:dyDescent="0.4">
      <c r="B984" s="323"/>
      <c r="C984" s="323"/>
      <c r="D984" s="323"/>
      <c r="E984" s="323"/>
      <c r="F984" s="323"/>
      <c r="G984" s="323"/>
      <c r="H984" s="323"/>
    </row>
    <row r="985" spans="2:8" ht="14.95" customHeight="1" x14ac:dyDescent="0.4">
      <c r="B985" s="323"/>
      <c r="C985" s="323"/>
      <c r="D985" s="323"/>
      <c r="E985" s="323"/>
      <c r="F985" s="323"/>
      <c r="G985" s="323"/>
      <c r="H985" s="323"/>
    </row>
    <row r="986" spans="2:8" ht="14.95" customHeight="1" x14ac:dyDescent="0.4">
      <c r="B986" s="323"/>
      <c r="C986" s="323"/>
      <c r="D986" s="323"/>
      <c r="E986" s="323"/>
      <c r="F986" s="323"/>
      <c r="G986" s="323"/>
      <c r="H986" s="323"/>
    </row>
    <row r="987" spans="2:8" ht="14.95" customHeight="1" x14ac:dyDescent="0.4">
      <c r="B987" s="323"/>
      <c r="C987" s="323"/>
      <c r="D987" s="323"/>
      <c r="E987" s="323"/>
      <c r="F987" s="323"/>
      <c r="G987" s="323"/>
      <c r="H987" s="323"/>
    </row>
    <row r="988" spans="2:8" ht="14.95" customHeight="1" x14ac:dyDescent="0.4">
      <c r="B988" s="323"/>
      <c r="C988" s="323"/>
      <c r="D988" s="323"/>
      <c r="E988" s="323"/>
      <c r="F988" s="323"/>
      <c r="G988" s="323"/>
      <c r="H988" s="323"/>
    </row>
    <row r="989" spans="2:8" ht="14.95" customHeight="1" x14ac:dyDescent="0.4">
      <c r="B989" s="323"/>
      <c r="C989" s="323"/>
      <c r="D989" s="323"/>
      <c r="E989" s="323"/>
      <c r="F989" s="323"/>
      <c r="G989" s="323"/>
      <c r="H989" s="323"/>
    </row>
    <row r="990" spans="2:8" ht="14.95" customHeight="1" x14ac:dyDescent="0.4">
      <c r="B990" s="323"/>
      <c r="C990" s="323"/>
      <c r="D990" s="323"/>
      <c r="E990" s="323"/>
      <c r="F990" s="323"/>
      <c r="G990" s="323"/>
      <c r="H990" s="323"/>
    </row>
    <row r="991" spans="2:8" ht="14.95" customHeight="1" x14ac:dyDescent="0.4">
      <c r="B991" s="323"/>
      <c r="C991" s="323"/>
      <c r="D991" s="323"/>
      <c r="E991" s="323"/>
      <c r="F991" s="323"/>
      <c r="G991" s="323"/>
      <c r="H991" s="323"/>
    </row>
    <row r="992" spans="2:8" ht="14.95" customHeight="1" x14ac:dyDescent="0.4">
      <c r="B992" s="323"/>
      <c r="C992" s="323"/>
      <c r="D992" s="323"/>
      <c r="E992" s="323"/>
      <c r="F992" s="323"/>
      <c r="G992" s="323"/>
      <c r="H992" s="323"/>
    </row>
    <row r="993" spans="2:8" ht="14.95" customHeight="1" x14ac:dyDescent="0.4">
      <c r="B993" s="323"/>
      <c r="C993" s="323"/>
      <c r="D993" s="323"/>
      <c r="E993" s="323"/>
      <c r="F993" s="323"/>
      <c r="G993" s="323"/>
      <c r="H993" s="323"/>
    </row>
    <row r="994" spans="2:8" ht="14.95" customHeight="1" x14ac:dyDescent="0.4">
      <c r="B994" s="323"/>
      <c r="C994" s="323"/>
      <c r="D994" s="323"/>
      <c r="E994" s="323"/>
      <c r="F994" s="323"/>
      <c r="G994" s="323"/>
      <c r="H994" s="323"/>
    </row>
    <row r="995" spans="2:8" ht="14.95" customHeight="1" x14ac:dyDescent="0.4">
      <c r="B995" s="323"/>
      <c r="C995" s="323"/>
      <c r="D995" s="323"/>
      <c r="E995" s="323"/>
      <c r="F995" s="323"/>
      <c r="G995" s="323"/>
      <c r="H995" s="323"/>
    </row>
    <row r="996" spans="2:8" ht="14.95" customHeight="1" x14ac:dyDescent="0.4">
      <c r="B996" s="323"/>
      <c r="C996" s="323"/>
      <c r="D996" s="323"/>
      <c r="E996" s="323"/>
      <c r="F996" s="323"/>
      <c r="G996" s="323"/>
      <c r="H996" s="323"/>
    </row>
    <row r="997" spans="2:8" ht="14.95" customHeight="1" x14ac:dyDescent="0.4">
      <c r="B997" s="323"/>
      <c r="C997" s="323"/>
      <c r="D997" s="323"/>
      <c r="E997" s="323"/>
      <c r="F997" s="323"/>
      <c r="G997" s="323"/>
      <c r="H997" s="323"/>
    </row>
    <row r="998" spans="2:8" ht="14.95" customHeight="1" x14ac:dyDescent="0.4">
      <c r="B998" s="323"/>
      <c r="C998" s="323"/>
      <c r="D998" s="323"/>
      <c r="E998" s="323"/>
      <c r="F998" s="323"/>
      <c r="G998" s="323"/>
      <c r="H998" s="323"/>
    </row>
    <row r="999" spans="2:8" ht="14.95" customHeight="1" x14ac:dyDescent="0.4">
      <c r="B999" s="323"/>
      <c r="C999" s="323"/>
      <c r="D999" s="323"/>
      <c r="E999" s="323"/>
      <c r="F999" s="323"/>
      <c r="G999" s="323"/>
      <c r="H999" s="323"/>
    </row>
    <row r="1000" spans="2:8" ht="14.95" customHeight="1" x14ac:dyDescent="0.4">
      <c r="B1000" s="323"/>
      <c r="C1000" s="323"/>
      <c r="D1000" s="323"/>
      <c r="E1000" s="323"/>
      <c r="F1000" s="323"/>
      <c r="G1000" s="323"/>
      <c r="H1000" s="323"/>
    </row>
    <row r="1001" spans="2:8" ht="14.95" customHeight="1" x14ac:dyDescent="0.4">
      <c r="B1001" s="323"/>
      <c r="C1001" s="323"/>
      <c r="D1001" s="323"/>
      <c r="E1001" s="323"/>
      <c r="F1001" s="323"/>
      <c r="G1001" s="323"/>
      <c r="H1001" s="323"/>
    </row>
    <row r="1002" spans="2:8" ht="14.95" customHeight="1" x14ac:dyDescent="0.4">
      <c r="B1002" s="323"/>
      <c r="C1002" s="323"/>
      <c r="D1002" s="323"/>
      <c r="E1002" s="323"/>
      <c r="F1002" s="323"/>
      <c r="G1002" s="323"/>
      <c r="H1002" s="323"/>
    </row>
    <row r="1003" spans="2:8" ht="14.95" customHeight="1" x14ac:dyDescent="0.4">
      <c r="B1003" s="323"/>
      <c r="C1003" s="323"/>
      <c r="D1003" s="323"/>
      <c r="E1003" s="323"/>
      <c r="F1003" s="323"/>
      <c r="G1003" s="323"/>
      <c r="H1003" s="323"/>
    </row>
    <row r="1004" spans="2:8" ht="14.95" customHeight="1" x14ac:dyDescent="0.4">
      <c r="B1004" s="323"/>
      <c r="C1004" s="323"/>
      <c r="D1004" s="323"/>
      <c r="E1004" s="323"/>
      <c r="F1004" s="323"/>
      <c r="G1004" s="323"/>
      <c r="H1004" s="323"/>
    </row>
    <row r="1005" spans="2:8" ht="14.95" customHeight="1" x14ac:dyDescent="0.4">
      <c r="B1005" s="323"/>
      <c r="C1005" s="323"/>
      <c r="D1005" s="323"/>
      <c r="E1005" s="323"/>
      <c r="F1005" s="323"/>
      <c r="G1005" s="323"/>
      <c r="H1005" s="323"/>
    </row>
    <row r="1006" spans="2:8" ht="14.95" customHeight="1" x14ac:dyDescent="0.4">
      <c r="B1006" s="323"/>
      <c r="C1006" s="323"/>
      <c r="D1006" s="323"/>
      <c r="E1006" s="323"/>
      <c r="F1006" s="323"/>
      <c r="G1006" s="323"/>
      <c r="H1006" s="323"/>
    </row>
    <row r="1007" spans="2:8" ht="14.95" customHeight="1" x14ac:dyDescent="0.4">
      <c r="B1007" s="323"/>
      <c r="C1007" s="323"/>
      <c r="D1007" s="323"/>
      <c r="E1007" s="323"/>
      <c r="F1007" s="323"/>
      <c r="G1007" s="323"/>
      <c r="H1007" s="323"/>
    </row>
    <row r="1008" spans="2:8" ht="14.95" customHeight="1" x14ac:dyDescent="0.4">
      <c r="B1008" s="323"/>
      <c r="C1008" s="323"/>
      <c r="D1008" s="323"/>
      <c r="E1008" s="323"/>
      <c r="F1008" s="323"/>
      <c r="G1008" s="323"/>
      <c r="H1008" s="323"/>
    </row>
    <row r="1009" spans="2:8" ht="14.95" customHeight="1" x14ac:dyDescent="0.4">
      <c r="B1009" s="323"/>
      <c r="C1009" s="323"/>
      <c r="D1009" s="323"/>
      <c r="E1009" s="323"/>
      <c r="F1009" s="323"/>
      <c r="G1009" s="323"/>
      <c r="H1009" s="323"/>
    </row>
    <row r="1010" spans="2:8" ht="14.95" customHeight="1" x14ac:dyDescent="0.4">
      <c r="B1010" s="323"/>
      <c r="C1010" s="323"/>
      <c r="D1010" s="323"/>
      <c r="E1010" s="323"/>
      <c r="F1010" s="323"/>
      <c r="G1010" s="323"/>
      <c r="H1010" s="323"/>
    </row>
    <row r="1011" spans="2:8" ht="14.95" customHeight="1" x14ac:dyDescent="0.4">
      <c r="B1011" s="323"/>
      <c r="C1011" s="323"/>
      <c r="D1011" s="323"/>
      <c r="E1011" s="323"/>
      <c r="F1011" s="323"/>
      <c r="G1011" s="323"/>
      <c r="H1011" s="323"/>
    </row>
    <row r="1012" spans="2:8" ht="14.95" customHeight="1" x14ac:dyDescent="0.4">
      <c r="B1012" s="323"/>
      <c r="C1012" s="323"/>
      <c r="D1012" s="323"/>
      <c r="E1012" s="323"/>
      <c r="F1012" s="323"/>
      <c r="G1012" s="323"/>
      <c r="H1012" s="323"/>
    </row>
    <row r="1013" spans="2:8" ht="14.95" customHeight="1" x14ac:dyDescent="0.4">
      <c r="B1013" s="323"/>
      <c r="C1013" s="323"/>
      <c r="D1013" s="323"/>
      <c r="E1013" s="323"/>
      <c r="F1013" s="323"/>
      <c r="G1013" s="323"/>
      <c r="H1013" s="323"/>
    </row>
    <row r="1014" spans="2:8" ht="14.95" customHeight="1" x14ac:dyDescent="0.4">
      <c r="B1014" s="323"/>
      <c r="C1014" s="323"/>
      <c r="D1014" s="323"/>
      <c r="E1014" s="323"/>
      <c r="F1014" s="323"/>
      <c r="G1014" s="323"/>
      <c r="H1014" s="323"/>
    </row>
    <row r="1015" spans="2:8" ht="14.95" customHeight="1" x14ac:dyDescent="0.4">
      <c r="B1015" s="323"/>
      <c r="C1015" s="323"/>
      <c r="D1015" s="323"/>
      <c r="E1015" s="323"/>
      <c r="F1015" s="323"/>
      <c r="G1015" s="323"/>
      <c r="H1015" s="323"/>
    </row>
    <row r="1016" spans="2:8" ht="14.95" customHeight="1" x14ac:dyDescent="0.4">
      <c r="B1016" s="323"/>
      <c r="C1016" s="323"/>
      <c r="D1016" s="323"/>
      <c r="E1016" s="323"/>
      <c r="F1016" s="323"/>
      <c r="G1016" s="323"/>
      <c r="H1016" s="323"/>
    </row>
    <row r="1017" spans="2:8" ht="14.95" customHeight="1" x14ac:dyDescent="0.4">
      <c r="B1017" s="323"/>
      <c r="C1017" s="323"/>
      <c r="D1017" s="323"/>
      <c r="E1017" s="323"/>
      <c r="F1017" s="323"/>
      <c r="G1017" s="323"/>
      <c r="H1017" s="323"/>
    </row>
    <row r="1018" spans="2:8" ht="14.95" customHeight="1" x14ac:dyDescent="0.4">
      <c r="B1018" s="323"/>
      <c r="C1018" s="323"/>
      <c r="D1018" s="323"/>
      <c r="E1018" s="323"/>
      <c r="F1018" s="323"/>
      <c r="G1018" s="323"/>
      <c r="H1018" s="323"/>
    </row>
    <row r="1019" spans="2:8" ht="14.95" customHeight="1" x14ac:dyDescent="0.4">
      <c r="B1019" s="323"/>
      <c r="C1019" s="323"/>
      <c r="D1019" s="323"/>
      <c r="E1019" s="323"/>
      <c r="F1019" s="323"/>
      <c r="G1019" s="323"/>
      <c r="H1019" s="323"/>
    </row>
    <row r="1020" spans="2:8" ht="14.95" customHeight="1" x14ac:dyDescent="0.4">
      <c r="B1020" s="323"/>
      <c r="C1020" s="323"/>
      <c r="D1020" s="323"/>
      <c r="E1020" s="323"/>
      <c r="F1020" s="323"/>
      <c r="G1020" s="323"/>
      <c r="H1020" s="323"/>
    </row>
    <row r="1021" spans="2:8" ht="14.95" customHeight="1" x14ac:dyDescent="0.4">
      <c r="B1021" s="323"/>
      <c r="C1021" s="323"/>
      <c r="D1021" s="323"/>
      <c r="E1021" s="323"/>
      <c r="F1021" s="323"/>
      <c r="G1021" s="323"/>
      <c r="H1021" s="323"/>
    </row>
    <row r="1022" spans="2:8" ht="14.95" customHeight="1" x14ac:dyDescent="0.4">
      <c r="B1022" s="323"/>
      <c r="C1022" s="323"/>
      <c r="D1022" s="323"/>
      <c r="E1022" s="323"/>
      <c r="F1022" s="323"/>
      <c r="G1022" s="323"/>
      <c r="H1022" s="323"/>
    </row>
    <row r="1023" spans="2:8" ht="14.95" customHeight="1" x14ac:dyDescent="0.4">
      <c r="B1023" s="323"/>
      <c r="C1023" s="323"/>
      <c r="D1023" s="323"/>
      <c r="E1023" s="323"/>
      <c r="F1023" s="323"/>
      <c r="G1023" s="323"/>
      <c r="H1023" s="323"/>
    </row>
    <row r="1024" spans="2:8" ht="14.95" customHeight="1" x14ac:dyDescent="0.4">
      <c r="B1024" s="323"/>
      <c r="C1024" s="323"/>
      <c r="D1024" s="323"/>
      <c r="E1024" s="323"/>
      <c r="F1024" s="323"/>
      <c r="G1024" s="323"/>
      <c r="H1024" s="323"/>
    </row>
    <row r="1025" spans="2:8" ht="14.95" customHeight="1" x14ac:dyDescent="0.4">
      <c r="B1025" s="323"/>
      <c r="C1025" s="323"/>
      <c r="D1025" s="323"/>
      <c r="E1025" s="323"/>
      <c r="F1025" s="323"/>
      <c r="G1025" s="323"/>
      <c r="H1025" s="323"/>
    </row>
    <row r="1026" spans="2:8" ht="14.95" customHeight="1" x14ac:dyDescent="0.4">
      <c r="B1026" s="323"/>
      <c r="C1026" s="323"/>
      <c r="D1026" s="323"/>
      <c r="E1026" s="323"/>
      <c r="F1026" s="323"/>
      <c r="G1026" s="323"/>
      <c r="H1026" s="323"/>
    </row>
    <row r="1027" spans="2:8" ht="14.95" customHeight="1" x14ac:dyDescent="0.4">
      <c r="B1027" s="323"/>
      <c r="C1027" s="323"/>
      <c r="D1027" s="323"/>
      <c r="E1027" s="323"/>
      <c r="F1027" s="323"/>
      <c r="G1027" s="323"/>
      <c r="H1027" s="323"/>
    </row>
    <row r="1028" spans="2:8" ht="14.95" customHeight="1" x14ac:dyDescent="0.4">
      <c r="B1028" s="323"/>
      <c r="C1028" s="323"/>
      <c r="D1028" s="323"/>
      <c r="E1028" s="323"/>
      <c r="F1028" s="323"/>
      <c r="G1028" s="323"/>
      <c r="H1028" s="323"/>
    </row>
    <row r="1029" spans="2:8" ht="14.95" customHeight="1" x14ac:dyDescent="0.4">
      <c r="B1029" s="323"/>
      <c r="C1029" s="323"/>
      <c r="D1029" s="323"/>
      <c r="E1029" s="323"/>
      <c r="F1029" s="323"/>
      <c r="G1029" s="323"/>
      <c r="H1029" s="323"/>
    </row>
    <row r="1030" spans="2:8" ht="14.95" customHeight="1" x14ac:dyDescent="0.4">
      <c r="B1030" s="323"/>
      <c r="C1030" s="323"/>
      <c r="D1030" s="323"/>
      <c r="E1030" s="323"/>
      <c r="F1030" s="323"/>
      <c r="G1030" s="323"/>
      <c r="H1030" s="323"/>
    </row>
    <row r="1031" spans="2:8" ht="14.95" customHeight="1" x14ac:dyDescent="0.4">
      <c r="B1031" s="323"/>
      <c r="C1031" s="323"/>
      <c r="D1031" s="323"/>
      <c r="E1031" s="323"/>
      <c r="F1031" s="323"/>
      <c r="G1031" s="323"/>
      <c r="H1031" s="323"/>
    </row>
    <row r="1032" spans="2:8" ht="14.95" customHeight="1" x14ac:dyDescent="0.4">
      <c r="B1032" s="323"/>
      <c r="C1032" s="323"/>
      <c r="D1032" s="323"/>
      <c r="E1032" s="323"/>
      <c r="F1032" s="323"/>
      <c r="G1032" s="323"/>
      <c r="H1032" s="323"/>
    </row>
    <row r="1033" spans="2:8" ht="14.95" customHeight="1" x14ac:dyDescent="0.4">
      <c r="B1033" s="323"/>
      <c r="C1033" s="323"/>
      <c r="D1033" s="323"/>
      <c r="E1033" s="323"/>
      <c r="F1033" s="323"/>
      <c r="G1033" s="323"/>
      <c r="H1033" s="323"/>
    </row>
    <row r="1034" spans="2:8" ht="14.95" customHeight="1" x14ac:dyDescent="0.4">
      <c r="B1034" s="323"/>
      <c r="C1034" s="323"/>
      <c r="D1034" s="323"/>
      <c r="E1034" s="323"/>
      <c r="F1034" s="323"/>
      <c r="G1034" s="323"/>
      <c r="H1034" s="323"/>
    </row>
    <row r="1035" spans="2:8" ht="14.95" customHeight="1" x14ac:dyDescent="0.4">
      <c r="B1035" s="323"/>
      <c r="C1035" s="323"/>
      <c r="D1035" s="323"/>
      <c r="E1035" s="323"/>
      <c r="F1035" s="323"/>
      <c r="G1035" s="323"/>
      <c r="H1035" s="323"/>
    </row>
    <row r="1036" spans="2:8" ht="14.95" customHeight="1" x14ac:dyDescent="0.4">
      <c r="B1036" s="323"/>
      <c r="C1036" s="323"/>
      <c r="D1036" s="323"/>
      <c r="E1036" s="323"/>
      <c r="F1036" s="323"/>
      <c r="G1036" s="323"/>
      <c r="H1036" s="323"/>
    </row>
    <row r="1037" spans="2:8" ht="14.95" customHeight="1" x14ac:dyDescent="0.4">
      <c r="B1037" s="323"/>
      <c r="C1037" s="323"/>
      <c r="D1037" s="323"/>
      <c r="E1037" s="323"/>
      <c r="F1037" s="323"/>
      <c r="G1037" s="323"/>
      <c r="H1037" s="323"/>
    </row>
    <row r="1038" spans="2:8" ht="14.95" customHeight="1" x14ac:dyDescent="0.4">
      <c r="B1038" s="323"/>
      <c r="C1038" s="323"/>
      <c r="D1038" s="323"/>
      <c r="E1038" s="323"/>
      <c r="F1038" s="323"/>
      <c r="G1038" s="323"/>
      <c r="H1038" s="323"/>
    </row>
    <row r="1039" spans="2:8" ht="14.95" customHeight="1" x14ac:dyDescent="0.4">
      <c r="B1039" s="323"/>
      <c r="C1039" s="323"/>
      <c r="D1039" s="323"/>
      <c r="E1039" s="323"/>
      <c r="F1039" s="323"/>
      <c r="G1039" s="323"/>
      <c r="H1039" s="323"/>
    </row>
    <row r="1040" spans="2:8" ht="14.95" customHeight="1" x14ac:dyDescent="0.4">
      <c r="B1040" s="323"/>
      <c r="C1040" s="323"/>
      <c r="D1040" s="323"/>
      <c r="E1040" s="323"/>
      <c r="F1040" s="323"/>
      <c r="G1040" s="323"/>
      <c r="H1040" s="323"/>
    </row>
    <row r="1041" spans="2:8" ht="14.95" customHeight="1" x14ac:dyDescent="0.4">
      <c r="B1041" s="323"/>
      <c r="C1041" s="323"/>
      <c r="D1041" s="323"/>
      <c r="E1041" s="323"/>
      <c r="F1041" s="323"/>
      <c r="G1041" s="323"/>
      <c r="H1041" s="323"/>
    </row>
    <row r="1042" spans="2:8" ht="14.95" customHeight="1" x14ac:dyDescent="0.4">
      <c r="B1042" s="323"/>
      <c r="C1042" s="323"/>
      <c r="D1042" s="323"/>
      <c r="E1042" s="323"/>
      <c r="F1042" s="323"/>
      <c r="G1042" s="323"/>
      <c r="H1042" s="323"/>
    </row>
    <row r="1043" spans="2:8" ht="14.95" customHeight="1" x14ac:dyDescent="0.4">
      <c r="B1043" s="323"/>
      <c r="C1043" s="323"/>
      <c r="D1043" s="323"/>
      <c r="E1043" s="323"/>
      <c r="F1043" s="323"/>
      <c r="G1043" s="323"/>
      <c r="H1043" s="323"/>
    </row>
    <row r="1044" spans="2:8" ht="14.95" customHeight="1" x14ac:dyDescent="0.4">
      <c r="B1044" s="323"/>
      <c r="C1044" s="323"/>
      <c r="D1044" s="323"/>
      <c r="E1044" s="323"/>
      <c r="F1044" s="323"/>
      <c r="G1044" s="323"/>
      <c r="H1044" s="323"/>
    </row>
    <row r="1045" spans="2:8" ht="14.95" customHeight="1" x14ac:dyDescent="0.4">
      <c r="B1045" s="323"/>
      <c r="C1045" s="323"/>
      <c r="D1045" s="323"/>
      <c r="E1045" s="323"/>
      <c r="F1045" s="323"/>
      <c r="G1045" s="323"/>
      <c r="H1045" s="323"/>
    </row>
    <row r="1046" spans="2:8" ht="14.95" customHeight="1" x14ac:dyDescent="0.4">
      <c r="B1046" s="323"/>
      <c r="C1046" s="323"/>
      <c r="D1046" s="323"/>
      <c r="E1046" s="323"/>
      <c r="F1046" s="323"/>
      <c r="G1046" s="323"/>
      <c r="H1046" s="323"/>
    </row>
    <row r="1047" spans="2:8" ht="14.95" customHeight="1" x14ac:dyDescent="0.4">
      <c r="B1047" s="323"/>
      <c r="C1047" s="323"/>
      <c r="D1047" s="323"/>
      <c r="E1047" s="323"/>
      <c r="F1047" s="323"/>
      <c r="G1047" s="323"/>
      <c r="H1047" s="323"/>
    </row>
    <row r="1048" spans="2:8" ht="14.95" customHeight="1" x14ac:dyDescent="0.4">
      <c r="B1048" s="323"/>
      <c r="C1048" s="323"/>
      <c r="D1048" s="323"/>
      <c r="E1048" s="323"/>
      <c r="F1048" s="323"/>
      <c r="G1048" s="323"/>
      <c r="H1048" s="323"/>
    </row>
    <row r="1049" spans="2:8" ht="14.95" customHeight="1" x14ac:dyDescent="0.4">
      <c r="B1049" s="323"/>
      <c r="C1049" s="323"/>
      <c r="D1049" s="323"/>
      <c r="E1049" s="323"/>
      <c r="F1049" s="323"/>
      <c r="G1049" s="323"/>
      <c r="H1049" s="323"/>
    </row>
    <row r="1050" spans="2:8" ht="14.95" customHeight="1" x14ac:dyDescent="0.4">
      <c r="B1050" s="323"/>
      <c r="C1050" s="323"/>
      <c r="D1050" s="323"/>
      <c r="E1050" s="323"/>
      <c r="F1050" s="323"/>
      <c r="G1050" s="323"/>
      <c r="H1050" s="323"/>
    </row>
    <row r="1051" spans="2:8" ht="14.95" customHeight="1" x14ac:dyDescent="0.4">
      <c r="B1051" s="323"/>
      <c r="C1051" s="323"/>
      <c r="D1051" s="323"/>
      <c r="E1051" s="323"/>
      <c r="F1051" s="323"/>
      <c r="G1051" s="323"/>
      <c r="H1051" s="323"/>
    </row>
    <row r="1052" spans="2:8" ht="14.95" customHeight="1" x14ac:dyDescent="0.4">
      <c r="B1052" s="323"/>
      <c r="C1052" s="323"/>
      <c r="D1052" s="323"/>
      <c r="E1052" s="323"/>
      <c r="F1052" s="323"/>
      <c r="G1052" s="323"/>
      <c r="H1052" s="323"/>
    </row>
    <row r="1053" spans="2:8" ht="14.95" customHeight="1" x14ac:dyDescent="0.4">
      <c r="B1053" s="323"/>
      <c r="C1053" s="323"/>
      <c r="D1053" s="323"/>
      <c r="E1053" s="323"/>
      <c r="F1053" s="323"/>
      <c r="G1053" s="323"/>
      <c r="H1053" s="323"/>
    </row>
    <row r="1054" spans="2:8" ht="14.95" customHeight="1" x14ac:dyDescent="0.4">
      <c r="B1054" s="323"/>
      <c r="C1054" s="323"/>
      <c r="D1054" s="323"/>
      <c r="E1054" s="323"/>
      <c r="F1054" s="323"/>
      <c r="G1054" s="323"/>
      <c r="H1054" s="323"/>
    </row>
    <row r="1055" spans="2:8" ht="14.95" customHeight="1" x14ac:dyDescent="0.4">
      <c r="B1055" s="323"/>
      <c r="C1055" s="323"/>
      <c r="D1055" s="323"/>
      <c r="E1055" s="323"/>
      <c r="F1055" s="323"/>
      <c r="G1055" s="323"/>
      <c r="H1055" s="323"/>
    </row>
    <row r="1056" spans="2:8" ht="14.95" customHeight="1" x14ac:dyDescent="0.4">
      <c r="B1056" s="323"/>
      <c r="C1056" s="323"/>
      <c r="D1056" s="323"/>
      <c r="E1056" s="323"/>
      <c r="F1056" s="323"/>
      <c r="G1056" s="323"/>
      <c r="H1056" s="323"/>
    </row>
    <row r="1057" spans="2:8" ht="14.95" customHeight="1" x14ac:dyDescent="0.4">
      <c r="B1057" s="323"/>
      <c r="C1057" s="323"/>
      <c r="D1057" s="323"/>
      <c r="E1057" s="323"/>
      <c r="F1057" s="323"/>
      <c r="G1057" s="323"/>
      <c r="H1057" s="323"/>
    </row>
    <row r="1058" spans="2:8" ht="14.95" customHeight="1" x14ac:dyDescent="0.4">
      <c r="B1058" s="323"/>
      <c r="C1058" s="323"/>
      <c r="D1058" s="323"/>
      <c r="E1058" s="323"/>
      <c r="F1058" s="323"/>
      <c r="G1058" s="323"/>
      <c r="H1058" s="323"/>
    </row>
    <row r="1059" spans="2:8" ht="14.95" customHeight="1" x14ac:dyDescent="0.4">
      <c r="B1059" s="323"/>
      <c r="C1059" s="323"/>
      <c r="D1059" s="323"/>
      <c r="E1059" s="323"/>
      <c r="F1059" s="323"/>
      <c r="G1059" s="323"/>
      <c r="H1059" s="323"/>
    </row>
    <row r="1060" spans="2:8" ht="14.95" customHeight="1" x14ac:dyDescent="0.4">
      <c r="B1060" s="323"/>
      <c r="C1060" s="323"/>
      <c r="D1060" s="323"/>
      <c r="E1060" s="323"/>
      <c r="F1060" s="323"/>
      <c r="G1060" s="323"/>
      <c r="H1060" s="323"/>
    </row>
    <row r="1061" spans="2:8" ht="14.95" customHeight="1" x14ac:dyDescent="0.4">
      <c r="B1061" s="323"/>
      <c r="C1061" s="323"/>
      <c r="D1061" s="323"/>
      <c r="E1061" s="323"/>
      <c r="F1061" s="323"/>
      <c r="G1061" s="323"/>
      <c r="H1061" s="323"/>
    </row>
    <row r="1062" spans="2:8" ht="14.95" customHeight="1" x14ac:dyDescent="0.4">
      <c r="B1062" s="323"/>
      <c r="C1062" s="323"/>
      <c r="D1062" s="323"/>
      <c r="E1062" s="323"/>
      <c r="F1062" s="323"/>
      <c r="G1062" s="323"/>
      <c r="H1062" s="323"/>
    </row>
    <row r="1063" spans="2:8" ht="14.95" customHeight="1" x14ac:dyDescent="0.4">
      <c r="B1063" s="323"/>
      <c r="C1063" s="323"/>
      <c r="D1063" s="323"/>
      <c r="E1063" s="323"/>
      <c r="F1063" s="323"/>
      <c r="G1063" s="323"/>
      <c r="H1063" s="323"/>
    </row>
    <row r="1064" spans="2:8" ht="14.95" customHeight="1" x14ac:dyDescent="0.4">
      <c r="B1064" s="323"/>
      <c r="C1064" s="323"/>
      <c r="D1064" s="323"/>
      <c r="E1064" s="323"/>
      <c r="F1064" s="323"/>
      <c r="G1064" s="323"/>
      <c r="H1064" s="323"/>
    </row>
    <row r="1065" spans="2:8" ht="14.95" customHeight="1" x14ac:dyDescent="0.4">
      <c r="B1065" s="323"/>
      <c r="C1065" s="323"/>
      <c r="D1065" s="323"/>
      <c r="E1065" s="323"/>
      <c r="F1065" s="323"/>
      <c r="G1065" s="323"/>
      <c r="H1065" s="323"/>
    </row>
    <row r="1066" spans="2:8" ht="14.95" customHeight="1" x14ac:dyDescent="0.4">
      <c r="B1066" s="323"/>
      <c r="C1066" s="323"/>
      <c r="D1066" s="323"/>
      <c r="E1066" s="323"/>
      <c r="F1066" s="323"/>
      <c r="G1066" s="323"/>
      <c r="H1066" s="323"/>
    </row>
    <row r="1067" spans="2:8" ht="14.95" customHeight="1" x14ac:dyDescent="0.4">
      <c r="B1067" s="323"/>
      <c r="C1067" s="323"/>
      <c r="D1067" s="323"/>
      <c r="E1067" s="323"/>
      <c r="F1067" s="323"/>
      <c r="G1067" s="323"/>
      <c r="H1067" s="323"/>
    </row>
    <row r="1068" spans="2:8" ht="14.95" customHeight="1" x14ac:dyDescent="0.4">
      <c r="B1068" s="323"/>
      <c r="C1068" s="323"/>
      <c r="D1068" s="323"/>
      <c r="E1068" s="323"/>
      <c r="F1068" s="323"/>
      <c r="G1068" s="323"/>
      <c r="H1068" s="323"/>
    </row>
    <row r="1069" spans="2:8" ht="14.95" customHeight="1" x14ac:dyDescent="0.4">
      <c r="B1069" s="323"/>
      <c r="C1069" s="323"/>
      <c r="D1069" s="323"/>
      <c r="E1069" s="323"/>
      <c r="F1069" s="323"/>
      <c r="G1069" s="323"/>
      <c r="H1069" s="323"/>
    </row>
    <row r="1070" spans="2:8" ht="14.95" customHeight="1" x14ac:dyDescent="0.4">
      <c r="B1070" s="323"/>
      <c r="C1070" s="323"/>
      <c r="D1070" s="323"/>
      <c r="E1070" s="323"/>
      <c r="F1070" s="323"/>
      <c r="G1070" s="323"/>
      <c r="H1070" s="323"/>
    </row>
    <row r="1071" spans="2:8" ht="14.95" customHeight="1" x14ac:dyDescent="0.4">
      <c r="B1071" s="323"/>
      <c r="C1071" s="323"/>
      <c r="D1071" s="323"/>
      <c r="E1071" s="323"/>
      <c r="F1071" s="323"/>
      <c r="G1071" s="323"/>
      <c r="H1071" s="323"/>
    </row>
    <row r="1072" spans="2:8" ht="14.95" customHeight="1" x14ac:dyDescent="0.4">
      <c r="B1072" s="323"/>
      <c r="C1072" s="323"/>
      <c r="D1072" s="323"/>
      <c r="E1072" s="323"/>
      <c r="F1072" s="323"/>
      <c r="G1072" s="323"/>
      <c r="H1072" s="323"/>
    </row>
    <row r="1073" spans="2:8" ht="14.95" customHeight="1" x14ac:dyDescent="0.4">
      <c r="B1073" s="323"/>
      <c r="C1073" s="323"/>
      <c r="D1073" s="323"/>
      <c r="E1073" s="323"/>
      <c r="F1073" s="323"/>
      <c r="G1073" s="323"/>
      <c r="H1073" s="323"/>
    </row>
    <row r="1074" spans="2:8" ht="14.95" customHeight="1" x14ac:dyDescent="0.4">
      <c r="B1074" s="323"/>
      <c r="C1074" s="323"/>
      <c r="D1074" s="323"/>
      <c r="E1074" s="323"/>
      <c r="F1074" s="323"/>
      <c r="G1074" s="323"/>
      <c r="H1074" s="323"/>
    </row>
    <row r="1075" spans="2:8" ht="14.95" customHeight="1" x14ac:dyDescent="0.4">
      <c r="B1075" s="323"/>
      <c r="C1075" s="323"/>
      <c r="D1075" s="323"/>
      <c r="E1075" s="323"/>
      <c r="F1075" s="323"/>
      <c r="G1075" s="323"/>
      <c r="H1075" s="323"/>
    </row>
    <row r="1076" spans="2:8" ht="14.95" customHeight="1" x14ac:dyDescent="0.4">
      <c r="B1076" s="323"/>
      <c r="C1076" s="323"/>
      <c r="D1076" s="323"/>
      <c r="E1076" s="323"/>
      <c r="F1076" s="323"/>
      <c r="G1076" s="323"/>
      <c r="H1076" s="323"/>
    </row>
    <row r="1077" spans="2:8" ht="14.95" customHeight="1" x14ac:dyDescent="0.4">
      <c r="B1077" s="323"/>
      <c r="C1077" s="323"/>
      <c r="D1077" s="323"/>
      <c r="E1077" s="323"/>
      <c r="F1077" s="323"/>
      <c r="G1077" s="323"/>
      <c r="H1077" s="323"/>
    </row>
    <row r="1078" spans="2:8" ht="14.95" customHeight="1" x14ac:dyDescent="0.4">
      <c r="B1078" s="323"/>
      <c r="C1078" s="323"/>
      <c r="D1078" s="323"/>
      <c r="E1078" s="323"/>
      <c r="F1078" s="323"/>
      <c r="G1078" s="323"/>
      <c r="H1078" s="323"/>
    </row>
    <row r="1079" spans="2:8" ht="14.95" customHeight="1" x14ac:dyDescent="0.4">
      <c r="B1079" s="323"/>
      <c r="C1079" s="323"/>
      <c r="D1079" s="323"/>
      <c r="E1079" s="323"/>
      <c r="F1079" s="323"/>
      <c r="G1079" s="323"/>
      <c r="H1079" s="323"/>
    </row>
    <row r="1080" spans="2:8" ht="14.95" customHeight="1" x14ac:dyDescent="0.4">
      <c r="B1080" s="323"/>
      <c r="C1080" s="323"/>
      <c r="D1080" s="323"/>
      <c r="E1080" s="323"/>
      <c r="F1080" s="323"/>
      <c r="G1080" s="323"/>
      <c r="H1080" s="323"/>
    </row>
    <row r="1081" spans="2:8" ht="14.95" customHeight="1" x14ac:dyDescent="0.4">
      <c r="B1081" s="323"/>
      <c r="C1081" s="323"/>
      <c r="D1081" s="323"/>
      <c r="E1081" s="323"/>
      <c r="F1081" s="323"/>
      <c r="G1081" s="323"/>
      <c r="H1081" s="323"/>
    </row>
    <row r="1082" spans="2:8" ht="14.95" customHeight="1" x14ac:dyDescent="0.4">
      <c r="B1082" s="323"/>
      <c r="C1082" s="323"/>
      <c r="D1082" s="323"/>
      <c r="E1082" s="323"/>
      <c r="F1082" s="323"/>
      <c r="G1082" s="323"/>
      <c r="H1082" s="323"/>
    </row>
    <row r="1083" spans="2:8" ht="14.95" customHeight="1" x14ac:dyDescent="0.4">
      <c r="B1083" s="323"/>
      <c r="C1083" s="323"/>
      <c r="D1083" s="323"/>
      <c r="E1083" s="323"/>
      <c r="F1083" s="323"/>
      <c r="G1083" s="323"/>
      <c r="H1083" s="323"/>
    </row>
    <row r="1084" spans="2:8" ht="14.95" customHeight="1" x14ac:dyDescent="0.4">
      <c r="B1084" s="323"/>
      <c r="C1084" s="323"/>
      <c r="D1084" s="323"/>
      <c r="E1084" s="323"/>
      <c r="F1084" s="323"/>
      <c r="G1084" s="323"/>
      <c r="H1084" s="323"/>
    </row>
    <row r="1085" spans="2:8" ht="14.95" customHeight="1" x14ac:dyDescent="0.4">
      <c r="B1085" s="323"/>
      <c r="C1085" s="323"/>
      <c r="D1085" s="323"/>
      <c r="E1085" s="323"/>
      <c r="F1085" s="323"/>
      <c r="G1085" s="323"/>
      <c r="H1085" s="323"/>
    </row>
    <row r="1086" spans="2:8" ht="14.95" customHeight="1" x14ac:dyDescent="0.4">
      <c r="B1086" s="323"/>
      <c r="C1086" s="323"/>
      <c r="D1086" s="323"/>
      <c r="E1086" s="323"/>
      <c r="F1086" s="323"/>
      <c r="G1086" s="323"/>
      <c r="H1086" s="323"/>
    </row>
    <row r="1087" spans="2:8" ht="14.95" customHeight="1" x14ac:dyDescent="0.4">
      <c r="B1087" s="323"/>
      <c r="C1087" s="323"/>
      <c r="D1087" s="323"/>
      <c r="E1087" s="323"/>
      <c r="F1087" s="323"/>
      <c r="G1087" s="323"/>
      <c r="H1087" s="323"/>
    </row>
    <row r="1088" spans="2:8" ht="14.95" customHeight="1" x14ac:dyDescent="0.4">
      <c r="B1088" s="323"/>
      <c r="C1088" s="323"/>
      <c r="D1088" s="323"/>
      <c r="E1088" s="323"/>
      <c r="F1088" s="323"/>
      <c r="G1088" s="323"/>
      <c r="H1088" s="323"/>
    </row>
    <row r="1089" spans="2:8" ht="14.95" customHeight="1" x14ac:dyDescent="0.4">
      <c r="B1089" s="323"/>
      <c r="C1089" s="323"/>
      <c r="D1089" s="323"/>
      <c r="E1089" s="323"/>
      <c r="F1089" s="323"/>
      <c r="G1089" s="323"/>
      <c r="H1089" s="323"/>
    </row>
    <row r="1090" spans="2:8" ht="14.95" customHeight="1" x14ac:dyDescent="0.4">
      <c r="B1090" s="323"/>
      <c r="C1090" s="323"/>
      <c r="D1090" s="323"/>
      <c r="E1090" s="323"/>
      <c r="F1090" s="323"/>
      <c r="G1090" s="323"/>
      <c r="H1090" s="323"/>
    </row>
    <row r="1091" spans="2:8" ht="14.95" customHeight="1" x14ac:dyDescent="0.4">
      <c r="B1091" s="323"/>
      <c r="C1091" s="323"/>
      <c r="D1091" s="323"/>
      <c r="E1091" s="323"/>
      <c r="F1091" s="323"/>
      <c r="G1091" s="323"/>
      <c r="H1091" s="323"/>
    </row>
    <row r="1092" spans="2:8" ht="14.95" customHeight="1" x14ac:dyDescent="0.4">
      <c r="B1092" s="323"/>
      <c r="C1092" s="323"/>
      <c r="D1092" s="323"/>
      <c r="E1092" s="323"/>
      <c r="F1092" s="323"/>
      <c r="G1092" s="323"/>
      <c r="H1092" s="323"/>
    </row>
    <row r="1093" spans="2:8" ht="14.95" customHeight="1" x14ac:dyDescent="0.4">
      <c r="B1093" s="323"/>
      <c r="C1093" s="323"/>
      <c r="D1093" s="323"/>
      <c r="E1093" s="323"/>
      <c r="F1093" s="323"/>
      <c r="G1093" s="323"/>
      <c r="H1093" s="323"/>
    </row>
    <row r="1094" spans="2:8" ht="14.95" customHeight="1" x14ac:dyDescent="0.4">
      <c r="B1094" s="323"/>
      <c r="C1094" s="323"/>
      <c r="D1094" s="323"/>
      <c r="E1094" s="323"/>
      <c r="F1094" s="323"/>
      <c r="G1094" s="323"/>
      <c r="H1094" s="323"/>
    </row>
    <row r="1095" spans="2:8" ht="14.95" customHeight="1" x14ac:dyDescent="0.4">
      <c r="B1095" s="323"/>
      <c r="C1095" s="323"/>
      <c r="D1095" s="323"/>
      <c r="E1095" s="323"/>
      <c r="F1095" s="323"/>
      <c r="G1095" s="323"/>
      <c r="H1095" s="323"/>
    </row>
    <row r="1096" spans="2:8" ht="14.95" customHeight="1" x14ac:dyDescent="0.4">
      <c r="B1096" s="323"/>
      <c r="C1096" s="323"/>
      <c r="D1096" s="323"/>
      <c r="E1096" s="323"/>
      <c r="F1096" s="323"/>
      <c r="G1096" s="323"/>
      <c r="H1096" s="323"/>
    </row>
    <row r="1097" spans="2:8" ht="14.95" customHeight="1" x14ac:dyDescent="0.4">
      <c r="B1097" s="323"/>
      <c r="C1097" s="323"/>
      <c r="D1097" s="323"/>
      <c r="E1097" s="323"/>
      <c r="F1097" s="323"/>
      <c r="G1097" s="323"/>
      <c r="H1097" s="323"/>
    </row>
    <row r="1098" spans="2:8" ht="14.95" customHeight="1" x14ac:dyDescent="0.4">
      <c r="B1098" s="323"/>
      <c r="C1098" s="323"/>
      <c r="D1098" s="323"/>
      <c r="E1098" s="323"/>
      <c r="F1098" s="323"/>
      <c r="G1098" s="323"/>
      <c r="H1098" s="323"/>
    </row>
    <row r="1099" spans="2:8" ht="14.95" customHeight="1" x14ac:dyDescent="0.4">
      <c r="B1099" s="323"/>
      <c r="C1099" s="323"/>
      <c r="D1099" s="323"/>
      <c r="E1099" s="323"/>
      <c r="F1099" s="323"/>
      <c r="G1099" s="323"/>
      <c r="H1099" s="323"/>
    </row>
    <row r="1100" spans="2:8" ht="14.95" customHeight="1" x14ac:dyDescent="0.4">
      <c r="B1100" s="323"/>
      <c r="C1100" s="323"/>
      <c r="D1100" s="323"/>
      <c r="E1100" s="323"/>
      <c r="F1100" s="323"/>
      <c r="G1100" s="323"/>
      <c r="H1100" s="323"/>
    </row>
    <row r="1101" spans="2:8" ht="14.95" customHeight="1" x14ac:dyDescent="0.4">
      <c r="B1101" s="323"/>
      <c r="C1101" s="323"/>
      <c r="D1101" s="323"/>
      <c r="E1101" s="323"/>
      <c r="F1101" s="323"/>
      <c r="G1101" s="323"/>
      <c r="H1101" s="323"/>
    </row>
    <row r="1102" spans="2:8" ht="14.95" customHeight="1" x14ac:dyDescent="0.4">
      <c r="B1102" s="323"/>
      <c r="C1102" s="323"/>
      <c r="D1102" s="323"/>
      <c r="E1102" s="323"/>
      <c r="F1102" s="323"/>
      <c r="G1102" s="323"/>
      <c r="H1102" s="323"/>
    </row>
    <row r="1103" spans="2:8" ht="14.95" customHeight="1" x14ac:dyDescent="0.4">
      <c r="B1103" s="323"/>
      <c r="C1103" s="323"/>
      <c r="D1103" s="323"/>
      <c r="E1103" s="323"/>
      <c r="F1103" s="323"/>
      <c r="G1103" s="323"/>
      <c r="H1103" s="323"/>
    </row>
    <row r="1104" spans="2:8" ht="14.95" customHeight="1" x14ac:dyDescent="0.4">
      <c r="B1104" s="323"/>
      <c r="C1104" s="323"/>
      <c r="D1104" s="323"/>
      <c r="E1104" s="323"/>
      <c r="F1104" s="323"/>
      <c r="G1104" s="323"/>
      <c r="H1104" s="323"/>
    </row>
    <row r="1105" spans="2:8" ht="14.95" customHeight="1" x14ac:dyDescent="0.4">
      <c r="B1105" s="323"/>
      <c r="C1105" s="323"/>
      <c r="D1105" s="323"/>
      <c r="E1105" s="323"/>
      <c r="F1105" s="323"/>
      <c r="G1105" s="323"/>
      <c r="H1105" s="323"/>
    </row>
    <row r="1106" spans="2:8" ht="14.95" customHeight="1" x14ac:dyDescent="0.4">
      <c r="B1106" s="323"/>
      <c r="C1106" s="323"/>
      <c r="D1106" s="323"/>
      <c r="E1106" s="323"/>
      <c r="F1106" s="323"/>
      <c r="G1106" s="323"/>
      <c r="H1106" s="323"/>
    </row>
    <row r="1107" spans="2:8" ht="14.95" customHeight="1" x14ac:dyDescent="0.4">
      <c r="B1107" s="323"/>
      <c r="C1107" s="323"/>
      <c r="D1107" s="323"/>
      <c r="E1107" s="323"/>
      <c r="F1107" s="323"/>
      <c r="G1107" s="323"/>
      <c r="H1107" s="323"/>
    </row>
    <row r="1108" spans="2:8" ht="14.95" customHeight="1" x14ac:dyDescent="0.4">
      <c r="B1108" s="323"/>
      <c r="C1108" s="323"/>
      <c r="D1108" s="323"/>
      <c r="E1108" s="323"/>
      <c r="F1108" s="323"/>
      <c r="G1108" s="323"/>
      <c r="H1108" s="323"/>
    </row>
    <row r="1109" spans="2:8" ht="14.95" customHeight="1" x14ac:dyDescent="0.4">
      <c r="B1109" s="323"/>
      <c r="C1109" s="323"/>
      <c r="D1109" s="323"/>
      <c r="E1109" s="323"/>
      <c r="F1109" s="323"/>
      <c r="G1109" s="323"/>
      <c r="H1109" s="323"/>
    </row>
    <row r="1110" spans="2:8" ht="14.95" customHeight="1" x14ac:dyDescent="0.4">
      <c r="B1110" s="323"/>
      <c r="C1110" s="323"/>
      <c r="D1110" s="323"/>
      <c r="E1110" s="323"/>
      <c r="F1110" s="323"/>
      <c r="G1110" s="323"/>
      <c r="H1110" s="323"/>
    </row>
    <row r="1111" spans="2:8" ht="14.95" customHeight="1" x14ac:dyDescent="0.4">
      <c r="B1111" s="323"/>
      <c r="C1111" s="323"/>
      <c r="D1111" s="323"/>
      <c r="E1111" s="323"/>
      <c r="F1111" s="323"/>
      <c r="G1111" s="323"/>
      <c r="H1111" s="323"/>
    </row>
    <row r="1112" spans="2:8" ht="14.95" customHeight="1" x14ac:dyDescent="0.4">
      <c r="B1112" s="323"/>
      <c r="C1112" s="323"/>
      <c r="D1112" s="323"/>
      <c r="E1112" s="323"/>
      <c r="F1112" s="323"/>
      <c r="G1112" s="323"/>
      <c r="H1112" s="323"/>
    </row>
    <row r="1113" spans="2:8" ht="14.95" customHeight="1" x14ac:dyDescent="0.4">
      <c r="B1113" s="323"/>
      <c r="C1113" s="323"/>
      <c r="D1113" s="323"/>
      <c r="E1113" s="323"/>
      <c r="F1113" s="323"/>
      <c r="G1113" s="323"/>
      <c r="H1113" s="323"/>
    </row>
    <row r="1114" spans="2:8" ht="14.95" customHeight="1" x14ac:dyDescent="0.4">
      <c r="B1114" s="323"/>
      <c r="C1114" s="323"/>
      <c r="D1114" s="323"/>
      <c r="E1114" s="323"/>
      <c r="F1114" s="323"/>
      <c r="G1114" s="323"/>
      <c r="H1114" s="323"/>
    </row>
    <row r="1115" spans="2:8" ht="14.95" customHeight="1" x14ac:dyDescent="0.4">
      <c r="B1115" s="323"/>
      <c r="C1115" s="323"/>
      <c r="D1115" s="323"/>
      <c r="E1115" s="323"/>
      <c r="F1115" s="323"/>
      <c r="G1115" s="323"/>
      <c r="H1115" s="323"/>
    </row>
    <row r="1116" spans="2:8" ht="14.95" customHeight="1" x14ac:dyDescent="0.4">
      <c r="B1116" s="323"/>
      <c r="C1116" s="323"/>
      <c r="D1116" s="323"/>
      <c r="E1116" s="323"/>
      <c r="F1116" s="323"/>
      <c r="G1116" s="323"/>
      <c r="H1116" s="323"/>
    </row>
    <row r="1117" spans="2:8" ht="14.95" customHeight="1" x14ac:dyDescent="0.4">
      <c r="B1117" s="323"/>
      <c r="C1117" s="323"/>
      <c r="D1117" s="323"/>
      <c r="E1117" s="323"/>
      <c r="F1117" s="323"/>
      <c r="G1117" s="323"/>
      <c r="H1117" s="323"/>
    </row>
    <row r="1118" spans="2:8" ht="14.95" customHeight="1" x14ac:dyDescent="0.4">
      <c r="B1118" s="323"/>
      <c r="C1118" s="323"/>
      <c r="D1118" s="323"/>
      <c r="E1118" s="323"/>
      <c r="F1118" s="323"/>
      <c r="G1118" s="323"/>
      <c r="H1118" s="323"/>
    </row>
    <row r="1119" spans="2:8" ht="14.95" customHeight="1" x14ac:dyDescent="0.4">
      <c r="B1119" s="323"/>
      <c r="C1119" s="323"/>
      <c r="D1119" s="323"/>
      <c r="E1119" s="323"/>
      <c r="F1119" s="323"/>
      <c r="G1119" s="323"/>
      <c r="H1119" s="323"/>
    </row>
    <row r="1120" spans="2:8" ht="14.95" customHeight="1" x14ac:dyDescent="0.4">
      <c r="B1120" s="323"/>
      <c r="C1120" s="323"/>
      <c r="D1120" s="323"/>
      <c r="E1120" s="323"/>
      <c r="F1120" s="323"/>
      <c r="G1120" s="323"/>
      <c r="H1120" s="323"/>
    </row>
    <row r="1121" spans="2:8" ht="14.95" customHeight="1" x14ac:dyDescent="0.4">
      <c r="B1121" s="323"/>
      <c r="C1121" s="323"/>
      <c r="D1121" s="323"/>
      <c r="E1121" s="323"/>
      <c r="F1121" s="323"/>
      <c r="G1121" s="323"/>
      <c r="H1121" s="323"/>
    </row>
    <row r="1122" spans="2:8" ht="14.95" customHeight="1" x14ac:dyDescent="0.4">
      <c r="B1122" s="323"/>
      <c r="C1122" s="323"/>
      <c r="D1122" s="323"/>
      <c r="E1122" s="323"/>
      <c r="F1122" s="323"/>
      <c r="G1122" s="323"/>
      <c r="H1122" s="323"/>
    </row>
    <row r="1123" spans="2:8" ht="14.95" customHeight="1" x14ac:dyDescent="0.4">
      <c r="B1123" s="323"/>
      <c r="C1123" s="323"/>
      <c r="D1123" s="323"/>
      <c r="E1123" s="323"/>
      <c r="F1123" s="323"/>
      <c r="G1123" s="323"/>
      <c r="H1123" s="323"/>
    </row>
    <row r="1124" spans="2:8" ht="14.95" customHeight="1" x14ac:dyDescent="0.4">
      <c r="B1124" s="323"/>
      <c r="C1124" s="323"/>
      <c r="D1124" s="323"/>
      <c r="E1124" s="323"/>
      <c r="F1124" s="323"/>
      <c r="G1124" s="323"/>
      <c r="H1124" s="323"/>
    </row>
    <row r="1125" spans="2:8" ht="14.95" customHeight="1" x14ac:dyDescent="0.4">
      <c r="B1125" s="323"/>
      <c r="C1125" s="323"/>
      <c r="D1125" s="323"/>
      <c r="E1125" s="323"/>
      <c r="F1125" s="323"/>
      <c r="G1125" s="323"/>
      <c r="H1125" s="323"/>
    </row>
    <row r="1126" spans="2:8" ht="14.95" customHeight="1" x14ac:dyDescent="0.4">
      <c r="B1126" s="323"/>
      <c r="C1126" s="323"/>
      <c r="D1126" s="323"/>
      <c r="E1126" s="323"/>
      <c r="F1126" s="323"/>
      <c r="G1126" s="323"/>
      <c r="H1126" s="323"/>
    </row>
    <row r="1127" spans="2:8" ht="14.95" customHeight="1" x14ac:dyDescent="0.4">
      <c r="B1127" s="323"/>
      <c r="C1127" s="323"/>
      <c r="D1127" s="323"/>
      <c r="E1127" s="323"/>
      <c r="F1127" s="323"/>
      <c r="G1127" s="323"/>
      <c r="H1127" s="323"/>
    </row>
    <row r="1128" spans="2:8" ht="14.95" customHeight="1" x14ac:dyDescent="0.4">
      <c r="B1128" s="323"/>
      <c r="C1128" s="323"/>
      <c r="D1128" s="323"/>
      <c r="E1128" s="323"/>
      <c r="F1128" s="323"/>
      <c r="G1128" s="323"/>
      <c r="H1128" s="323"/>
    </row>
    <row r="1129" spans="2:8" ht="14.95" customHeight="1" x14ac:dyDescent="0.4">
      <c r="B1129" s="323"/>
      <c r="C1129" s="323"/>
      <c r="D1129" s="323"/>
      <c r="E1129" s="323"/>
      <c r="F1129" s="323"/>
      <c r="G1129" s="323"/>
      <c r="H1129" s="323"/>
    </row>
    <row r="1130" spans="2:8" ht="14.95" customHeight="1" x14ac:dyDescent="0.4">
      <c r="B1130" s="323"/>
      <c r="C1130" s="323"/>
      <c r="D1130" s="323"/>
      <c r="E1130" s="323"/>
      <c r="F1130" s="323"/>
      <c r="G1130" s="323"/>
      <c r="H1130" s="323"/>
    </row>
    <row r="1131" spans="2:8" ht="14.95" customHeight="1" x14ac:dyDescent="0.4">
      <c r="B1131" s="323"/>
      <c r="C1131" s="323"/>
      <c r="D1131" s="323"/>
      <c r="E1131" s="323"/>
      <c r="F1131" s="323"/>
      <c r="G1131" s="323"/>
      <c r="H1131" s="323"/>
    </row>
    <row r="1132" spans="2:8" ht="14.95" customHeight="1" x14ac:dyDescent="0.4">
      <c r="B1132" s="323"/>
      <c r="C1132" s="323"/>
      <c r="D1132" s="323"/>
      <c r="E1132" s="323"/>
      <c r="F1132" s="323"/>
      <c r="G1132" s="323"/>
      <c r="H1132" s="323"/>
    </row>
    <row r="1133" spans="2:8" ht="14.95" customHeight="1" x14ac:dyDescent="0.4">
      <c r="B1133" s="323"/>
      <c r="C1133" s="323"/>
      <c r="D1133" s="323"/>
      <c r="E1133" s="323"/>
      <c r="F1133" s="323"/>
      <c r="G1133" s="323"/>
      <c r="H1133" s="323"/>
    </row>
    <row r="1134" spans="2:8" ht="14.95" customHeight="1" x14ac:dyDescent="0.4">
      <c r="B1134" s="323"/>
      <c r="C1134" s="323"/>
      <c r="D1134" s="323"/>
      <c r="E1134" s="323"/>
      <c r="F1134" s="323"/>
      <c r="G1134" s="323"/>
      <c r="H1134" s="323"/>
    </row>
    <row r="1135" spans="2:8" ht="14.95" customHeight="1" x14ac:dyDescent="0.4">
      <c r="B1135" s="323"/>
      <c r="C1135" s="323"/>
      <c r="D1135" s="323"/>
      <c r="E1135" s="323"/>
      <c r="F1135" s="323"/>
      <c r="G1135" s="323"/>
      <c r="H1135" s="323"/>
    </row>
    <row r="1136" spans="2:8" ht="14.95" customHeight="1" x14ac:dyDescent="0.4">
      <c r="B1136" s="323"/>
      <c r="C1136" s="323"/>
      <c r="D1136" s="323"/>
      <c r="E1136" s="323"/>
      <c r="F1136" s="323"/>
      <c r="G1136" s="323"/>
      <c r="H1136" s="323"/>
    </row>
    <row r="1137" spans="2:8" ht="14.95" customHeight="1" x14ac:dyDescent="0.4">
      <c r="B1137" s="323"/>
      <c r="C1137" s="323"/>
      <c r="D1137" s="323"/>
      <c r="E1137" s="323"/>
      <c r="F1137" s="323"/>
      <c r="G1137" s="323"/>
      <c r="H1137" s="323"/>
    </row>
    <row r="1138" spans="2:8" ht="14.95" customHeight="1" x14ac:dyDescent="0.4">
      <c r="B1138" s="323"/>
      <c r="C1138" s="323"/>
      <c r="D1138" s="323"/>
      <c r="E1138" s="323"/>
      <c r="F1138" s="323"/>
      <c r="G1138" s="323"/>
      <c r="H1138" s="323"/>
    </row>
    <row r="1139" spans="2:8" ht="14.95" customHeight="1" x14ac:dyDescent="0.4">
      <c r="B1139" s="323"/>
      <c r="C1139" s="323"/>
      <c r="D1139" s="323"/>
      <c r="E1139" s="323"/>
      <c r="F1139" s="323"/>
      <c r="G1139" s="323"/>
      <c r="H1139" s="323"/>
    </row>
    <row r="1140" spans="2:8" ht="14.95" customHeight="1" x14ac:dyDescent="0.4">
      <c r="B1140" s="323"/>
      <c r="C1140" s="323"/>
      <c r="D1140" s="323"/>
      <c r="E1140" s="323"/>
      <c r="F1140" s="323"/>
      <c r="G1140" s="323"/>
      <c r="H1140" s="323"/>
    </row>
    <row r="1141" spans="2:8" ht="14.95" customHeight="1" x14ac:dyDescent="0.4">
      <c r="B1141" s="323"/>
      <c r="C1141" s="323"/>
      <c r="D1141" s="323"/>
      <c r="E1141" s="323"/>
      <c r="F1141" s="323"/>
      <c r="G1141" s="323"/>
      <c r="H1141" s="323"/>
    </row>
    <row r="1142" spans="2:8" ht="14.95" customHeight="1" x14ac:dyDescent="0.4">
      <c r="B1142" s="323"/>
      <c r="C1142" s="323"/>
      <c r="D1142" s="323"/>
      <c r="E1142" s="323"/>
      <c r="F1142" s="323"/>
      <c r="G1142" s="323"/>
      <c r="H1142" s="323"/>
    </row>
    <row r="1143" spans="2:8" ht="14.95" customHeight="1" x14ac:dyDescent="0.4">
      <c r="B1143" s="323"/>
      <c r="C1143" s="323"/>
      <c r="D1143" s="323"/>
      <c r="E1143" s="323"/>
      <c r="F1143" s="323"/>
      <c r="G1143" s="323"/>
      <c r="H1143" s="323"/>
    </row>
    <row r="1144" spans="2:8" ht="14.95" customHeight="1" x14ac:dyDescent="0.4">
      <c r="B1144" s="323"/>
      <c r="C1144" s="323"/>
      <c r="D1144" s="323"/>
      <c r="E1144" s="323"/>
      <c r="F1144" s="323"/>
      <c r="G1144" s="323"/>
      <c r="H1144" s="323"/>
    </row>
    <row r="1145" spans="2:8" ht="14.95" customHeight="1" x14ac:dyDescent="0.4">
      <c r="B1145" s="323"/>
      <c r="C1145" s="323"/>
      <c r="D1145" s="323"/>
      <c r="E1145" s="323"/>
      <c r="F1145" s="323"/>
      <c r="G1145" s="323"/>
      <c r="H1145" s="323"/>
    </row>
    <row r="1146" spans="2:8" ht="14.95" customHeight="1" x14ac:dyDescent="0.4">
      <c r="B1146" s="323"/>
      <c r="C1146" s="323"/>
      <c r="D1146" s="323"/>
      <c r="E1146" s="323"/>
      <c r="F1146" s="323"/>
      <c r="G1146" s="323"/>
      <c r="H1146" s="323"/>
    </row>
    <row r="1147" spans="2:8" ht="14.95" customHeight="1" x14ac:dyDescent="0.4">
      <c r="B1147" s="323"/>
      <c r="C1147" s="323"/>
      <c r="D1147" s="323"/>
      <c r="E1147" s="323"/>
      <c r="F1147" s="323"/>
      <c r="G1147" s="323"/>
      <c r="H1147" s="323"/>
    </row>
    <row r="1148" spans="2:8" ht="14.95" customHeight="1" x14ac:dyDescent="0.4">
      <c r="B1148" s="323"/>
      <c r="C1148" s="323"/>
      <c r="D1148" s="323"/>
      <c r="E1148" s="323"/>
      <c r="F1148" s="323"/>
      <c r="G1148" s="323"/>
      <c r="H1148" s="323"/>
    </row>
    <row r="1149" spans="2:8" ht="14.95" customHeight="1" x14ac:dyDescent="0.4">
      <c r="B1149" s="323"/>
      <c r="C1149" s="323"/>
      <c r="D1149" s="323"/>
      <c r="E1149" s="323"/>
      <c r="F1149" s="323"/>
      <c r="G1149" s="323"/>
      <c r="H1149" s="323"/>
    </row>
    <row r="1150" spans="2:8" ht="14.95" customHeight="1" x14ac:dyDescent="0.4">
      <c r="B1150" s="323"/>
      <c r="C1150" s="323"/>
      <c r="D1150" s="323"/>
      <c r="E1150" s="323"/>
      <c r="F1150" s="323"/>
      <c r="G1150" s="323"/>
      <c r="H1150" s="323"/>
    </row>
    <row r="1151" spans="2:8" ht="14.95" customHeight="1" x14ac:dyDescent="0.4">
      <c r="B1151" s="323"/>
      <c r="C1151" s="323"/>
      <c r="D1151" s="323"/>
      <c r="E1151" s="323"/>
      <c r="F1151" s="323"/>
      <c r="G1151" s="323"/>
      <c r="H1151" s="323"/>
    </row>
    <row r="1152" spans="2:8" ht="14.95" customHeight="1" x14ac:dyDescent="0.4">
      <c r="B1152" s="323"/>
      <c r="C1152" s="323"/>
      <c r="D1152" s="323"/>
      <c r="E1152" s="323"/>
      <c r="F1152" s="323"/>
      <c r="G1152" s="323"/>
      <c r="H1152" s="323"/>
    </row>
    <row r="1153" spans="2:8" ht="14.95" customHeight="1" x14ac:dyDescent="0.4">
      <c r="B1153" s="323"/>
      <c r="C1153" s="323"/>
      <c r="D1153" s="323"/>
      <c r="E1153" s="323"/>
      <c r="F1153" s="323"/>
      <c r="G1153" s="323"/>
      <c r="H1153" s="323"/>
    </row>
    <row r="1154" spans="2:8" ht="14.95" customHeight="1" x14ac:dyDescent="0.4">
      <c r="B1154" s="323"/>
      <c r="C1154" s="323"/>
      <c r="D1154" s="323"/>
      <c r="E1154" s="323"/>
      <c r="F1154" s="323"/>
      <c r="G1154" s="323"/>
      <c r="H1154" s="323"/>
    </row>
    <row r="1155" spans="2:8" ht="14.95" customHeight="1" x14ac:dyDescent="0.4">
      <c r="B1155" s="323"/>
      <c r="C1155" s="323"/>
      <c r="D1155" s="323"/>
      <c r="E1155" s="323"/>
      <c r="F1155" s="323"/>
      <c r="G1155" s="323"/>
      <c r="H1155" s="323"/>
    </row>
    <row r="1156" spans="2:8" ht="14.95" customHeight="1" x14ac:dyDescent="0.4">
      <c r="B1156" s="323"/>
      <c r="C1156" s="323"/>
      <c r="D1156" s="323"/>
      <c r="E1156" s="323"/>
      <c r="F1156" s="323"/>
      <c r="G1156" s="323"/>
      <c r="H1156" s="323"/>
    </row>
    <row r="1157" spans="2:8" ht="14.95" customHeight="1" x14ac:dyDescent="0.4">
      <c r="B1157" s="323"/>
      <c r="C1157" s="323"/>
      <c r="D1157" s="323"/>
      <c r="E1157" s="323"/>
      <c r="F1157" s="323"/>
      <c r="G1157" s="323"/>
      <c r="H1157" s="323"/>
    </row>
    <row r="1158" spans="2:8" ht="14.95" customHeight="1" x14ac:dyDescent="0.4">
      <c r="B1158" s="323"/>
      <c r="C1158" s="323"/>
      <c r="D1158" s="323"/>
      <c r="E1158" s="323"/>
      <c r="F1158" s="323"/>
      <c r="G1158" s="323"/>
      <c r="H1158" s="323"/>
    </row>
    <row r="1159" spans="2:8" ht="14.95" customHeight="1" x14ac:dyDescent="0.4">
      <c r="B1159" s="323"/>
      <c r="C1159" s="323"/>
      <c r="D1159" s="323"/>
      <c r="E1159" s="323"/>
      <c r="F1159" s="323"/>
      <c r="G1159" s="323"/>
      <c r="H1159" s="323"/>
    </row>
    <row r="1160" spans="2:8" ht="14.95" customHeight="1" x14ac:dyDescent="0.4">
      <c r="B1160" s="323"/>
      <c r="C1160" s="323"/>
      <c r="D1160" s="323"/>
      <c r="E1160" s="323"/>
      <c r="F1160" s="323"/>
      <c r="G1160" s="323"/>
      <c r="H1160" s="323"/>
    </row>
    <row r="1161" spans="2:8" ht="14.95" customHeight="1" x14ac:dyDescent="0.4">
      <c r="B1161" s="323"/>
      <c r="C1161" s="323"/>
      <c r="D1161" s="323"/>
      <c r="E1161" s="323"/>
      <c r="F1161" s="323"/>
      <c r="G1161" s="323"/>
      <c r="H1161" s="323"/>
    </row>
    <row r="1162" spans="2:8" ht="14.95" customHeight="1" x14ac:dyDescent="0.4">
      <c r="B1162" s="323"/>
      <c r="C1162" s="323"/>
      <c r="D1162" s="323"/>
      <c r="E1162" s="323"/>
      <c r="F1162" s="323"/>
      <c r="G1162" s="323"/>
      <c r="H1162" s="323"/>
    </row>
    <row r="1163" spans="2:8" ht="14.95" customHeight="1" x14ac:dyDescent="0.4">
      <c r="B1163" s="323"/>
      <c r="C1163" s="323"/>
      <c r="D1163" s="323"/>
      <c r="E1163" s="323"/>
      <c r="F1163" s="323"/>
      <c r="G1163" s="323"/>
      <c r="H1163" s="323"/>
    </row>
    <row r="1164" spans="2:8" ht="14.95" customHeight="1" x14ac:dyDescent="0.4">
      <c r="B1164" s="323"/>
      <c r="C1164" s="323"/>
      <c r="D1164" s="323"/>
      <c r="E1164" s="323"/>
      <c r="F1164" s="323"/>
      <c r="G1164" s="323"/>
      <c r="H1164" s="323"/>
    </row>
    <row r="1165" spans="2:8" ht="14.95" customHeight="1" x14ac:dyDescent="0.4">
      <c r="B1165" s="323"/>
      <c r="C1165" s="323"/>
      <c r="D1165" s="323"/>
      <c r="E1165" s="323"/>
      <c r="F1165" s="323"/>
      <c r="G1165" s="323"/>
      <c r="H1165" s="323"/>
    </row>
    <row r="1166" spans="2:8" ht="14.95" customHeight="1" x14ac:dyDescent="0.4">
      <c r="B1166" s="323"/>
      <c r="C1166" s="323"/>
      <c r="D1166" s="323"/>
      <c r="E1166" s="323"/>
      <c r="F1166" s="323"/>
      <c r="G1166" s="323"/>
      <c r="H1166" s="323"/>
    </row>
    <row r="1167" spans="2:8" ht="14.95" customHeight="1" x14ac:dyDescent="0.4">
      <c r="B1167" s="323"/>
      <c r="C1167" s="323"/>
      <c r="D1167" s="323"/>
      <c r="E1167" s="323"/>
      <c r="F1167" s="323"/>
      <c r="G1167" s="323"/>
      <c r="H1167" s="323"/>
    </row>
    <row r="1168" spans="2:8" ht="14.95" customHeight="1" x14ac:dyDescent="0.4">
      <c r="B1168" s="323"/>
      <c r="C1168" s="323"/>
      <c r="D1168" s="323"/>
      <c r="E1168" s="323"/>
      <c r="F1168" s="323"/>
      <c r="G1168" s="323"/>
      <c r="H1168" s="323"/>
    </row>
    <row r="1169" spans="2:8" ht="14.95" customHeight="1" x14ac:dyDescent="0.4">
      <c r="B1169" s="323"/>
      <c r="C1169" s="323"/>
      <c r="D1169" s="323"/>
      <c r="E1169" s="323"/>
      <c r="F1169" s="323"/>
      <c r="G1169" s="323"/>
      <c r="H1169" s="323"/>
    </row>
    <row r="1170" spans="2:8" ht="14.95" customHeight="1" x14ac:dyDescent="0.4">
      <c r="B1170" s="323"/>
      <c r="C1170" s="323"/>
      <c r="D1170" s="323"/>
      <c r="E1170" s="323"/>
      <c r="F1170" s="323"/>
      <c r="G1170" s="323"/>
      <c r="H1170" s="323"/>
    </row>
    <row r="1171" spans="2:8" ht="14.95" customHeight="1" x14ac:dyDescent="0.4">
      <c r="B1171" s="323"/>
      <c r="C1171" s="323"/>
      <c r="D1171" s="323"/>
      <c r="E1171" s="323"/>
      <c r="F1171" s="323"/>
      <c r="G1171" s="323"/>
      <c r="H1171" s="323"/>
    </row>
    <row r="1172" spans="2:8" ht="14.95" customHeight="1" x14ac:dyDescent="0.4">
      <c r="B1172" s="323"/>
      <c r="C1172" s="323"/>
      <c r="D1172" s="323"/>
      <c r="E1172" s="323"/>
      <c r="F1172" s="323"/>
      <c r="G1172" s="323"/>
      <c r="H1172" s="323"/>
    </row>
    <row r="1173" spans="2:8" ht="14.95" customHeight="1" x14ac:dyDescent="0.4">
      <c r="B1173" s="323"/>
      <c r="C1173" s="323"/>
      <c r="D1173" s="323"/>
      <c r="E1173" s="323"/>
      <c r="F1173" s="323"/>
      <c r="G1173" s="323"/>
      <c r="H1173" s="323"/>
    </row>
    <row r="1174" spans="2:8" ht="14.95" customHeight="1" x14ac:dyDescent="0.4">
      <c r="B1174" s="323"/>
      <c r="C1174" s="323"/>
      <c r="D1174" s="323"/>
      <c r="E1174" s="323"/>
      <c r="F1174" s="323"/>
      <c r="G1174" s="323"/>
      <c r="H1174" s="323"/>
    </row>
    <row r="1175" spans="2:8" ht="14.95" customHeight="1" x14ac:dyDescent="0.4">
      <c r="B1175" s="323"/>
      <c r="C1175" s="323"/>
      <c r="D1175" s="323"/>
      <c r="E1175" s="323"/>
      <c r="F1175" s="323"/>
      <c r="G1175" s="323"/>
      <c r="H1175" s="323"/>
    </row>
    <row r="1176" spans="2:8" ht="14.95" customHeight="1" x14ac:dyDescent="0.4">
      <c r="B1176" s="323"/>
      <c r="C1176" s="323"/>
      <c r="D1176" s="323"/>
      <c r="E1176" s="323"/>
      <c r="F1176" s="323"/>
      <c r="G1176" s="323"/>
      <c r="H1176" s="323"/>
    </row>
    <row r="1177" spans="2:8" ht="14.95" customHeight="1" x14ac:dyDescent="0.4">
      <c r="B1177" s="323"/>
      <c r="C1177" s="323"/>
      <c r="D1177" s="323"/>
      <c r="E1177" s="323"/>
      <c r="F1177" s="323"/>
      <c r="G1177" s="323"/>
      <c r="H1177" s="323"/>
    </row>
    <row r="1178" spans="2:8" ht="14.95" customHeight="1" x14ac:dyDescent="0.4">
      <c r="B1178" s="323"/>
      <c r="C1178" s="323"/>
      <c r="D1178" s="323"/>
      <c r="E1178" s="323"/>
      <c r="F1178" s="323"/>
      <c r="G1178" s="323"/>
      <c r="H1178" s="323"/>
    </row>
    <row r="1179" spans="2:8" ht="14.95" customHeight="1" x14ac:dyDescent="0.4">
      <c r="B1179" s="323"/>
      <c r="C1179" s="323"/>
      <c r="D1179" s="323"/>
      <c r="E1179" s="323"/>
      <c r="F1179" s="323"/>
      <c r="G1179" s="323"/>
      <c r="H1179" s="323"/>
    </row>
    <row r="1180" spans="2:8" ht="14.95" customHeight="1" x14ac:dyDescent="0.4">
      <c r="B1180" s="323"/>
      <c r="C1180" s="323"/>
      <c r="D1180" s="323"/>
      <c r="E1180" s="323"/>
      <c r="F1180" s="323"/>
      <c r="G1180" s="323"/>
      <c r="H1180" s="323"/>
    </row>
    <row r="1181" spans="2:8" ht="14.95" customHeight="1" x14ac:dyDescent="0.4">
      <c r="B1181" s="323"/>
      <c r="C1181" s="323"/>
      <c r="D1181" s="323"/>
      <c r="E1181" s="323"/>
      <c r="F1181" s="323"/>
      <c r="G1181" s="323"/>
      <c r="H1181" s="323"/>
    </row>
    <row r="1182" spans="2:8" ht="14.95" customHeight="1" x14ac:dyDescent="0.4">
      <c r="B1182" s="323"/>
      <c r="C1182" s="323"/>
      <c r="D1182" s="323"/>
      <c r="E1182" s="323"/>
      <c r="F1182" s="323"/>
      <c r="G1182" s="323"/>
      <c r="H1182" s="323"/>
    </row>
    <row r="1183" spans="2:8" ht="14.95" customHeight="1" x14ac:dyDescent="0.4">
      <c r="B1183" s="323"/>
      <c r="C1183" s="323"/>
      <c r="D1183" s="323"/>
      <c r="E1183" s="323"/>
      <c r="F1183" s="323"/>
      <c r="G1183" s="323"/>
      <c r="H1183" s="323"/>
    </row>
    <row r="1184" spans="2:8" ht="14.95" customHeight="1" x14ac:dyDescent="0.4">
      <c r="B1184" s="323"/>
      <c r="C1184" s="323"/>
      <c r="D1184" s="323"/>
      <c r="E1184" s="323"/>
      <c r="F1184" s="323"/>
      <c r="G1184" s="323"/>
      <c r="H1184" s="323"/>
    </row>
    <row r="1185" spans="2:8" ht="14.95" customHeight="1" x14ac:dyDescent="0.4">
      <c r="B1185" s="323"/>
      <c r="C1185" s="323"/>
      <c r="D1185" s="323"/>
      <c r="E1185" s="323"/>
      <c r="F1185" s="323"/>
      <c r="G1185" s="323"/>
      <c r="H1185" s="323"/>
    </row>
    <row r="1186" spans="2:8" ht="14.95" customHeight="1" x14ac:dyDescent="0.4">
      <c r="B1186" s="323"/>
      <c r="C1186" s="323"/>
      <c r="D1186" s="323"/>
      <c r="E1186" s="323"/>
      <c r="F1186" s="323"/>
      <c r="G1186" s="323"/>
      <c r="H1186" s="323"/>
    </row>
    <row r="1187" spans="2:8" ht="14.95" customHeight="1" x14ac:dyDescent="0.4">
      <c r="B1187" s="323"/>
      <c r="C1187" s="323"/>
      <c r="D1187" s="323"/>
      <c r="E1187" s="323"/>
      <c r="F1187" s="323"/>
      <c r="G1187" s="323"/>
      <c r="H1187" s="323"/>
    </row>
    <row r="1188" spans="2:8" ht="14.95" customHeight="1" x14ac:dyDescent="0.4">
      <c r="B1188" s="323"/>
      <c r="C1188" s="323"/>
      <c r="D1188" s="323"/>
      <c r="E1188" s="323"/>
      <c r="F1188" s="323"/>
      <c r="G1188" s="323"/>
      <c r="H1188" s="323"/>
    </row>
    <row r="1189" spans="2:8" ht="14.95" customHeight="1" x14ac:dyDescent="0.4">
      <c r="B1189" s="323"/>
      <c r="C1189" s="323"/>
      <c r="D1189" s="323"/>
      <c r="E1189" s="323"/>
      <c r="F1189" s="323"/>
      <c r="G1189" s="323"/>
      <c r="H1189" s="323"/>
    </row>
    <row r="1190" spans="2:8" ht="14.95" customHeight="1" x14ac:dyDescent="0.4">
      <c r="B1190" s="323"/>
      <c r="C1190" s="323"/>
      <c r="D1190" s="323"/>
      <c r="E1190" s="323"/>
      <c r="F1190" s="323"/>
      <c r="G1190" s="323"/>
      <c r="H1190" s="323"/>
    </row>
    <row r="1191" spans="2:8" ht="14.95" customHeight="1" x14ac:dyDescent="0.4">
      <c r="B1191" s="323"/>
      <c r="C1191" s="323"/>
      <c r="D1191" s="323"/>
      <c r="E1191" s="323"/>
      <c r="F1191" s="323"/>
      <c r="G1191" s="323"/>
      <c r="H1191" s="323"/>
    </row>
    <row r="1192" spans="2:8" ht="14.95" customHeight="1" x14ac:dyDescent="0.4">
      <c r="B1192" s="323"/>
      <c r="C1192" s="323"/>
      <c r="D1192" s="323"/>
      <c r="E1192" s="323"/>
      <c r="F1192" s="323"/>
      <c r="G1192" s="323"/>
      <c r="H1192" s="323"/>
    </row>
    <row r="1193" spans="2:8" ht="14.95" customHeight="1" x14ac:dyDescent="0.4">
      <c r="B1193" s="323"/>
      <c r="C1193" s="323"/>
      <c r="D1193" s="323"/>
      <c r="E1193" s="323"/>
      <c r="F1193" s="323"/>
      <c r="G1193" s="323"/>
      <c r="H1193" s="323"/>
    </row>
    <row r="1194" spans="2:8" ht="14.95" customHeight="1" x14ac:dyDescent="0.4">
      <c r="B1194" s="323"/>
      <c r="C1194" s="323"/>
      <c r="D1194" s="323"/>
      <c r="E1194" s="323"/>
      <c r="F1194" s="323"/>
      <c r="G1194" s="323"/>
      <c r="H1194" s="323"/>
    </row>
    <row r="1195" spans="2:8" ht="14.95" customHeight="1" x14ac:dyDescent="0.4">
      <c r="B1195" s="323"/>
      <c r="C1195" s="323"/>
      <c r="D1195" s="323"/>
      <c r="E1195" s="323"/>
      <c r="F1195" s="323"/>
      <c r="G1195" s="323"/>
      <c r="H1195" s="323"/>
    </row>
    <row r="1196" spans="2:8" ht="14.95" customHeight="1" x14ac:dyDescent="0.4">
      <c r="B1196" s="323"/>
      <c r="C1196" s="323"/>
      <c r="D1196" s="323"/>
      <c r="E1196" s="323"/>
      <c r="F1196" s="323"/>
      <c r="G1196" s="323"/>
      <c r="H1196" s="323"/>
    </row>
    <row r="1197" spans="2:8" ht="14.95" customHeight="1" x14ac:dyDescent="0.4">
      <c r="B1197" s="323"/>
      <c r="C1197" s="323"/>
      <c r="D1197" s="323"/>
      <c r="E1197" s="323"/>
      <c r="F1197" s="323"/>
      <c r="G1197" s="323"/>
      <c r="H1197" s="323"/>
    </row>
    <row r="1198" spans="2:8" ht="14.95" customHeight="1" x14ac:dyDescent="0.4">
      <c r="B1198" s="323"/>
      <c r="C1198" s="323"/>
      <c r="D1198" s="323"/>
      <c r="E1198" s="323"/>
      <c r="F1198" s="323"/>
      <c r="G1198" s="323"/>
      <c r="H1198" s="323"/>
    </row>
    <row r="1199" spans="2:8" ht="14.95" customHeight="1" x14ac:dyDescent="0.4">
      <c r="B1199" s="323"/>
      <c r="C1199" s="323"/>
      <c r="D1199" s="323"/>
      <c r="E1199" s="323"/>
      <c r="F1199" s="323"/>
      <c r="G1199" s="323"/>
      <c r="H1199" s="323"/>
    </row>
    <row r="1200" spans="2:8" ht="14.95" customHeight="1" x14ac:dyDescent="0.4">
      <c r="B1200" s="323"/>
      <c r="C1200" s="323"/>
      <c r="D1200" s="323"/>
      <c r="E1200" s="323"/>
      <c r="F1200" s="323"/>
      <c r="G1200" s="323"/>
      <c r="H1200" s="323"/>
    </row>
    <row r="1201" spans="2:8" ht="14.95" customHeight="1" x14ac:dyDescent="0.4">
      <c r="B1201" s="323"/>
      <c r="C1201" s="323"/>
      <c r="D1201" s="323"/>
      <c r="E1201" s="323"/>
      <c r="F1201" s="323"/>
      <c r="G1201" s="323"/>
      <c r="H1201" s="323"/>
    </row>
    <row r="1202" spans="2:8" ht="14.95" customHeight="1" x14ac:dyDescent="0.4">
      <c r="B1202" s="323"/>
      <c r="C1202" s="323"/>
      <c r="D1202" s="323"/>
      <c r="E1202" s="323"/>
      <c r="F1202" s="323"/>
      <c r="G1202" s="323"/>
      <c r="H1202" s="323"/>
    </row>
    <row r="1203" spans="2:8" ht="14.95" customHeight="1" x14ac:dyDescent="0.4">
      <c r="B1203" s="323"/>
      <c r="C1203" s="323"/>
      <c r="D1203" s="323"/>
      <c r="E1203" s="323"/>
      <c r="F1203" s="323"/>
      <c r="G1203" s="323"/>
      <c r="H1203" s="323"/>
    </row>
    <row r="1204" spans="2:8" ht="14.95" customHeight="1" x14ac:dyDescent="0.4">
      <c r="B1204" s="323"/>
      <c r="C1204" s="323"/>
      <c r="D1204" s="323"/>
      <c r="E1204" s="323"/>
      <c r="F1204" s="323"/>
      <c r="G1204" s="323"/>
      <c r="H1204" s="323"/>
    </row>
    <row r="1205" spans="2:8" ht="14.95" customHeight="1" x14ac:dyDescent="0.4">
      <c r="B1205" s="323"/>
      <c r="C1205" s="323"/>
      <c r="D1205" s="323"/>
      <c r="E1205" s="323"/>
      <c r="F1205" s="323"/>
      <c r="G1205" s="323"/>
      <c r="H1205" s="323"/>
    </row>
    <row r="1206" spans="2:8" ht="14.95" customHeight="1" x14ac:dyDescent="0.4">
      <c r="B1206" s="323"/>
      <c r="C1206" s="323"/>
      <c r="D1206" s="323"/>
      <c r="E1206" s="323"/>
      <c r="F1206" s="323"/>
      <c r="G1206" s="323"/>
      <c r="H1206" s="323"/>
    </row>
    <row r="1207" spans="2:8" ht="14.95" customHeight="1" x14ac:dyDescent="0.4">
      <c r="B1207" s="323"/>
      <c r="C1207" s="323"/>
      <c r="D1207" s="323"/>
      <c r="E1207" s="323"/>
      <c r="F1207" s="323"/>
      <c r="G1207" s="323"/>
      <c r="H1207" s="323"/>
    </row>
    <row r="1208" spans="2:8" ht="14.95" customHeight="1" x14ac:dyDescent="0.4">
      <c r="B1208" s="323"/>
      <c r="C1208" s="323"/>
      <c r="D1208" s="323"/>
      <c r="E1208" s="323"/>
      <c r="F1208" s="323"/>
      <c r="G1208" s="323"/>
      <c r="H1208" s="323"/>
    </row>
    <row r="1209" spans="2:8" ht="14.95" customHeight="1" x14ac:dyDescent="0.4">
      <c r="B1209" s="323"/>
      <c r="C1209" s="323"/>
      <c r="D1209" s="323"/>
      <c r="E1209" s="323"/>
      <c r="F1209" s="323"/>
      <c r="G1209" s="323"/>
      <c r="H1209" s="323"/>
    </row>
    <row r="1210" spans="2:8" ht="14.95" customHeight="1" x14ac:dyDescent="0.4">
      <c r="B1210" s="323"/>
      <c r="C1210" s="323"/>
      <c r="D1210" s="323"/>
      <c r="E1210" s="323"/>
      <c r="F1210" s="323"/>
      <c r="G1210" s="323"/>
      <c r="H1210" s="323"/>
    </row>
    <row r="1211" spans="2:8" ht="14.95" customHeight="1" x14ac:dyDescent="0.4">
      <c r="B1211" s="323"/>
      <c r="C1211" s="323"/>
      <c r="D1211" s="323"/>
      <c r="E1211" s="323"/>
      <c r="F1211" s="323"/>
      <c r="G1211" s="323"/>
      <c r="H1211" s="323"/>
    </row>
    <row r="1212" spans="2:8" ht="14.95" customHeight="1" x14ac:dyDescent="0.4">
      <c r="B1212" s="323"/>
      <c r="C1212" s="323"/>
      <c r="D1212" s="323"/>
      <c r="E1212" s="323"/>
      <c r="F1212" s="323"/>
      <c r="G1212" s="323"/>
      <c r="H1212" s="323"/>
    </row>
    <row r="1213" spans="2:8" ht="14.95" customHeight="1" x14ac:dyDescent="0.4">
      <c r="B1213" s="323"/>
      <c r="C1213" s="323"/>
      <c r="D1213" s="323"/>
      <c r="E1213" s="323"/>
      <c r="F1213" s="323"/>
      <c r="G1213" s="323"/>
      <c r="H1213" s="323"/>
    </row>
    <row r="1214" spans="2:8" ht="14.95" customHeight="1" x14ac:dyDescent="0.4">
      <c r="B1214" s="323"/>
      <c r="C1214" s="323"/>
      <c r="D1214" s="323"/>
      <c r="E1214" s="323"/>
      <c r="F1214" s="323"/>
      <c r="G1214" s="323"/>
      <c r="H1214" s="323"/>
    </row>
    <row r="1215" spans="2:8" ht="14.95" customHeight="1" x14ac:dyDescent="0.4">
      <c r="B1215" s="323"/>
      <c r="C1215" s="323"/>
      <c r="D1215" s="323"/>
      <c r="E1215" s="323"/>
      <c r="F1215" s="323"/>
      <c r="G1215" s="323"/>
      <c r="H1215" s="323"/>
    </row>
    <row r="1216" spans="2:8" ht="14.95" customHeight="1" x14ac:dyDescent="0.4">
      <c r="B1216" s="323"/>
      <c r="C1216" s="323"/>
      <c r="D1216" s="323"/>
      <c r="E1216" s="323"/>
      <c r="F1216" s="323"/>
      <c r="G1216" s="323"/>
      <c r="H1216" s="323"/>
    </row>
    <row r="1217" spans="2:8" ht="14.95" customHeight="1" x14ac:dyDescent="0.4">
      <c r="B1217" s="323"/>
      <c r="C1217" s="323"/>
      <c r="D1217" s="323"/>
      <c r="E1217" s="323"/>
      <c r="F1217" s="323"/>
      <c r="G1217" s="323"/>
      <c r="H1217" s="323"/>
    </row>
    <row r="1218" spans="2:8" ht="14.95" customHeight="1" x14ac:dyDescent="0.4">
      <c r="B1218" s="323"/>
      <c r="C1218" s="323"/>
      <c r="D1218" s="323"/>
      <c r="E1218" s="323"/>
      <c r="F1218" s="323"/>
      <c r="G1218" s="323"/>
      <c r="H1218" s="323"/>
    </row>
    <row r="1219" spans="2:8" ht="14.95" customHeight="1" x14ac:dyDescent="0.4">
      <c r="B1219" s="323"/>
      <c r="C1219" s="323"/>
      <c r="D1219" s="323"/>
      <c r="E1219" s="323"/>
      <c r="F1219" s="323"/>
      <c r="G1219" s="323"/>
      <c r="H1219" s="323"/>
    </row>
    <row r="1220" spans="2:8" ht="14.95" customHeight="1" x14ac:dyDescent="0.4">
      <c r="B1220" s="323"/>
      <c r="C1220" s="323"/>
      <c r="D1220" s="323"/>
      <c r="E1220" s="323"/>
      <c r="F1220" s="323"/>
      <c r="G1220" s="323"/>
      <c r="H1220" s="323"/>
    </row>
    <row r="1221" spans="2:8" ht="14.95" customHeight="1" x14ac:dyDescent="0.4">
      <c r="B1221" s="323"/>
      <c r="C1221" s="323"/>
      <c r="D1221" s="323"/>
      <c r="E1221" s="323"/>
      <c r="F1221" s="323"/>
      <c r="G1221" s="323"/>
      <c r="H1221" s="323"/>
    </row>
    <row r="1222" spans="2:8" ht="14.95" customHeight="1" x14ac:dyDescent="0.4">
      <c r="B1222" s="323"/>
      <c r="C1222" s="323"/>
      <c r="D1222" s="323"/>
      <c r="E1222" s="323"/>
      <c r="F1222" s="323"/>
      <c r="G1222" s="323"/>
      <c r="H1222" s="323"/>
    </row>
    <row r="1223" spans="2:8" ht="14.95" customHeight="1" x14ac:dyDescent="0.4">
      <c r="B1223" s="323"/>
      <c r="C1223" s="323"/>
      <c r="D1223" s="323"/>
      <c r="E1223" s="323"/>
      <c r="F1223" s="323"/>
      <c r="G1223" s="323"/>
      <c r="H1223" s="323"/>
    </row>
    <row r="1224" spans="2:8" ht="14.95" customHeight="1" x14ac:dyDescent="0.4">
      <c r="B1224" s="323"/>
      <c r="C1224" s="323"/>
      <c r="D1224" s="323"/>
      <c r="E1224" s="323"/>
      <c r="F1224" s="323"/>
      <c r="G1224" s="323"/>
      <c r="H1224" s="323"/>
    </row>
    <row r="1225" spans="2:8" ht="14.95" customHeight="1" x14ac:dyDescent="0.4">
      <c r="B1225" s="323"/>
      <c r="C1225" s="323"/>
      <c r="D1225" s="323"/>
      <c r="E1225" s="323"/>
      <c r="F1225" s="323"/>
      <c r="G1225" s="323"/>
      <c r="H1225" s="323"/>
    </row>
    <row r="1226" spans="2:8" ht="14.95" customHeight="1" x14ac:dyDescent="0.4">
      <c r="B1226" s="323"/>
      <c r="C1226" s="323"/>
      <c r="D1226" s="323"/>
      <c r="E1226" s="323"/>
      <c r="F1226" s="323"/>
      <c r="G1226" s="323"/>
      <c r="H1226" s="323"/>
    </row>
    <row r="1227" spans="2:8" ht="14.95" customHeight="1" x14ac:dyDescent="0.4">
      <c r="B1227" s="323"/>
      <c r="C1227" s="323"/>
      <c r="D1227" s="323"/>
      <c r="E1227" s="323"/>
      <c r="F1227" s="323"/>
      <c r="G1227" s="323"/>
      <c r="H1227" s="323"/>
    </row>
    <row r="1228" spans="2:8" ht="14.95" customHeight="1" x14ac:dyDescent="0.4">
      <c r="B1228" s="323"/>
      <c r="C1228" s="323"/>
      <c r="D1228" s="323"/>
      <c r="E1228" s="323"/>
      <c r="F1228" s="323"/>
      <c r="G1228" s="323"/>
      <c r="H1228" s="323"/>
    </row>
    <row r="1229" spans="2:8" ht="14.95" customHeight="1" x14ac:dyDescent="0.4">
      <c r="B1229" s="323"/>
      <c r="C1229" s="323"/>
      <c r="D1229" s="323"/>
      <c r="E1229" s="323"/>
      <c r="F1229" s="323"/>
      <c r="G1229" s="323"/>
      <c r="H1229" s="323"/>
    </row>
    <row r="1230" spans="2:8" ht="14.95" customHeight="1" x14ac:dyDescent="0.4">
      <c r="B1230" s="323"/>
      <c r="C1230" s="323"/>
      <c r="D1230" s="323"/>
      <c r="E1230" s="323"/>
      <c r="F1230" s="323"/>
      <c r="G1230" s="323"/>
      <c r="H1230" s="323"/>
    </row>
    <row r="1231" spans="2:8" ht="14.95" customHeight="1" x14ac:dyDescent="0.4">
      <c r="B1231" s="323"/>
      <c r="C1231" s="323"/>
      <c r="D1231" s="323"/>
      <c r="E1231" s="323"/>
      <c r="F1231" s="323"/>
      <c r="G1231" s="323"/>
      <c r="H1231" s="323"/>
    </row>
    <row r="1232" spans="2:8" ht="14.95" customHeight="1" x14ac:dyDescent="0.4">
      <c r="B1232" s="323"/>
      <c r="C1232" s="323"/>
      <c r="D1232" s="323"/>
      <c r="E1232" s="323"/>
      <c r="F1232" s="323"/>
      <c r="G1232" s="323"/>
      <c r="H1232" s="323"/>
    </row>
    <row r="1233" spans="2:8" ht="14.95" customHeight="1" x14ac:dyDescent="0.4">
      <c r="B1233" s="323"/>
      <c r="C1233" s="323"/>
      <c r="D1233" s="323"/>
      <c r="E1233" s="323"/>
      <c r="F1233" s="323"/>
      <c r="G1233" s="323"/>
      <c r="H1233" s="323"/>
    </row>
    <row r="1234" spans="2:8" ht="14.95" customHeight="1" x14ac:dyDescent="0.4">
      <c r="B1234" s="323"/>
      <c r="C1234" s="323"/>
      <c r="D1234" s="323"/>
      <c r="E1234" s="323"/>
      <c r="F1234" s="323"/>
      <c r="G1234" s="323"/>
      <c r="H1234" s="323"/>
    </row>
    <row r="1235" spans="2:8" ht="14.95" customHeight="1" x14ac:dyDescent="0.4">
      <c r="B1235" s="323"/>
      <c r="C1235" s="323"/>
      <c r="D1235" s="323"/>
      <c r="E1235" s="323"/>
      <c r="F1235" s="323"/>
      <c r="G1235" s="323"/>
      <c r="H1235" s="323"/>
    </row>
    <row r="1236" spans="2:8" ht="14.95" customHeight="1" x14ac:dyDescent="0.4">
      <c r="B1236" s="323"/>
      <c r="C1236" s="323"/>
      <c r="D1236" s="323"/>
      <c r="E1236" s="323"/>
      <c r="F1236" s="323"/>
      <c r="G1236" s="323"/>
      <c r="H1236" s="323"/>
    </row>
    <row r="1237" spans="2:8" ht="14.95" customHeight="1" x14ac:dyDescent="0.4">
      <c r="B1237" s="323"/>
      <c r="C1237" s="323"/>
      <c r="D1237" s="323"/>
      <c r="E1237" s="323"/>
      <c r="F1237" s="323"/>
      <c r="G1237" s="323"/>
      <c r="H1237" s="323"/>
    </row>
    <row r="1238" spans="2:8" ht="14.95" customHeight="1" x14ac:dyDescent="0.4">
      <c r="B1238" s="323"/>
      <c r="C1238" s="323"/>
      <c r="D1238" s="323"/>
      <c r="E1238" s="323"/>
      <c r="F1238" s="323"/>
      <c r="G1238" s="323"/>
      <c r="H1238" s="323"/>
    </row>
    <row r="1239" spans="2:8" ht="14.95" customHeight="1" x14ac:dyDescent="0.4">
      <c r="B1239" s="323"/>
      <c r="C1239" s="323"/>
      <c r="D1239" s="323"/>
      <c r="E1239" s="323"/>
      <c r="F1239" s="323"/>
      <c r="G1239" s="323"/>
      <c r="H1239" s="323"/>
    </row>
    <row r="1240" spans="2:8" ht="14.95" customHeight="1" x14ac:dyDescent="0.4">
      <c r="B1240" s="323"/>
      <c r="C1240" s="323"/>
      <c r="D1240" s="323"/>
      <c r="E1240" s="323"/>
      <c r="F1240" s="323"/>
      <c r="G1240" s="323"/>
      <c r="H1240" s="323"/>
    </row>
    <row r="1241" spans="2:8" ht="14.95" customHeight="1" x14ac:dyDescent="0.4">
      <c r="B1241" s="323"/>
      <c r="C1241" s="323"/>
      <c r="D1241" s="323"/>
      <c r="E1241" s="323"/>
      <c r="F1241" s="323"/>
      <c r="G1241" s="323"/>
      <c r="H1241" s="323"/>
    </row>
    <row r="1242" spans="2:8" ht="14.95" customHeight="1" x14ac:dyDescent="0.4">
      <c r="B1242" s="323"/>
      <c r="C1242" s="323"/>
      <c r="D1242" s="323"/>
      <c r="E1242" s="323"/>
      <c r="F1242" s="323"/>
      <c r="G1242" s="323"/>
      <c r="H1242" s="323"/>
    </row>
    <row r="1243" spans="2:8" ht="14.95" customHeight="1" x14ac:dyDescent="0.4">
      <c r="B1243" s="323"/>
      <c r="C1243" s="323"/>
      <c r="D1243" s="323"/>
      <c r="E1243" s="323"/>
      <c r="F1243" s="323"/>
      <c r="G1243" s="323"/>
      <c r="H1243" s="323"/>
    </row>
    <row r="1244" spans="2:8" ht="14.95" customHeight="1" x14ac:dyDescent="0.4">
      <c r="B1244" s="323"/>
      <c r="C1244" s="323"/>
      <c r="D1244" s="323"/>
      <c r="E1244" s="323"/>
      <c r="F1244" s="323"/>
      <c r="G1244" s="323"/>
      <c r="H1244" s="323"/>
    </row>
    <row r="1245" spans="2:8" ht="14.95" customHeight="1" x14ac:dyDescent="0.4">
      <c r="B1245" s="323"/>
      <c r="C1245" s="323"/>
      <c r="D1245" s="323"/>
      <c r="E1245" s="323"/>
      <c r="F1245" s="323"/>
      <c r="G1245" s="323"/>
      <c r="H1245" s="323"/>
    </row>
    <row r="1246" spans="2:8" ht="14.95" customHeight="1" x14ac:dyDescent="0.4">
      <c r="B1246" s="323"/>
      <c r="C1246" s="323"/>
      <c r="D1246" s="323"/>
      <c r="E1246" s="323"/>
      <c r="F1246" s="323"/>
      <c r="G1246" s="323"/>
      <c r="H1246" s="323"/>
    </row>
    <row r="1247" spans="2:8" ht="14.95" customHeight="1" x14ac:dyDescent="0.4">
      <c r="B1247" s="323"/>
      <c r="C1247" s="323"/>
      <c r="D1247" s="323"/>
      <c r="E1247" s="323"/>
      <c r="F1247" s="323"/>
      <c r="G1247" s="323"/>
      <c r="H1247" s="323"/>
    </row>
    <row r="1248" spans="2:8" ht="14.95" customHeight="1" x14ac:dyDescent="0.4">
      <c r="B1248" s="323"/>
      <c r="C1248" s="323"/>
      <c r="D1248" s="323"/>
      <c r="E1248" s="323"/>
      <c r="F1248" s="323"/>
      <c r="G1248" s="323"/>
      <c r="H1248" s="323"/>
    </row>
    <row r="1249" spans="2:8" ht="14.95" customHeight="1" x14ac:dyDescent="0.4">
      <c r="B1249" s="323"/>
      <c r="C1249" s="323"/>
      <c r="D1249" s="323"/>
      <c r="E1249" s="323"/>
      <c r="F1249" s="323"/>
      <c r="G1249" s="323"/>
      <c r="H1249" s="323"/>
    </row>
    <row r="1250" spans="2:8" ht="14.95" customHeight="1" x14ac:dyDescent="0.4">
      <c r="B1250" s="323"/>
      <c r="C1250" s="323"/>
      <c r="D1250" s="323"/>
      <c r="E1250" s="323"/>
      <c r="F1250" s="323"/>
      <c r="G1250" s="323"/>
      <c r="H1250" s="323"/>
    </row>
    <row r="1251" spans="2:8" ht="14.95" customHeight="1" x14ac:dyDescent="0.4">
      <c r="B1251" s="323"/>
      <c r="C1251" s="323"/>
      <c r="D1251" s="323"/>
      <c r="E1251" s="323"/>
      <c r="F1251" s="323"/>
      <c r="G1251" s="323"/>
      <c r="H1251" s="323"/>
    </row>
    <row r="1252" spans="2:8" ht="14.95" customHeight="1" x14ac:dyDescent="0.4">
      <c r="B1252" s="323"/>
      <c r="C1252" s="323"/>
      <c r="D1252" s="323"/>
      <c r="E1252" s="323"/>
      <c r="F1252" s="323"/>
      <c r="G1252" s="323"/>
      <c r="H1252" s="323"/>
    </row>
    <row r="1253" spans="2:8" ht="14.95" customHeight="1" x14ac:dyDescent="0.4">
      <c r="B1253" s="323"/>
      <c r="C1253" s="323"/>
      <c r="D1253" s="323"/>
      <c r="E1253" s="323"/>
      <c r="F1253" s="323"/>
      <c r="G1253" s="323"/>
      <c r="H1253" s="323"/>
    </row>
    <row r="1254" spans="2:8" ht="14.95" customHeight="1" x14ac:dyDescent="0.4">
      <c r="B1254" s="323"/>
      <c r="C1254" s="323"/>
      <c r="D1254" s="323"/>
      <c r="E1254" s="323"/>
      <c r="F1254" s="323"/>
      <c r="G1254" s="323"/>
      <c r="H1254" s="323"/>
    </row>
    <row r="1255" spans="2:8" ht="14.95" customHeight="1" x14ac:dyDescent="0.4">
      <c r="B1255" s="323"/>
      <c r="C1255" s="323"/>
      <c r="D1255" s="323"/>
      <c r="E1255" s="323"/>
      <c r="F1255" s="323"/>
      <c r="G1255" s="323"/>
      <c r="H1255" s="323"/>
    </row>
    <row r="1256" spans="2:8" ht="14.95" customHeight="1" x14ac:dyDescent="0.4">
      <c r="B1256" s="323"/>
      <c r="C1256" s="323"/>
      <c r="D1256" s="323"/>
      <c r="E1256" s="323"/>
      <c r="F1256" s="323"/>
      <c r="G1256" s="323"/>
      <c r="H1256" s="323"/>
    </row>
    <row r="1257" spans="2:8" ht="14.95" customHeight="1" x14ac:dyDescent="0.4">
      <c r="B1257" s="323"/>
      <c r="C1257" s="323"/>
      <c r="D1257" s="323"/>
      <c r="E1257" s="323"/>
      <c r="F1257" s="323"/>
      <c r="G1257" s="323"/>
      <c r="H1257" s="323"/>
    </row>
    <row r="1258" spans="2:8" ht="14.95" customHeight="1" x14ac:dyDescent="0.4">
      <c r="B1258" s="323"/>
      <c r="C1258" s="323"/>
      <c r="D1258" s="323"/>
      <c r="E1258" s="323"/>
      <c r="F1258" s="323"/>
      <c r="G1258" s="323"/>
      <c r="H1258" s="323"/>
    </row>
    <row r="1259" spans="2:8" ht="14.95" customHeight="1" x14ac:dyDescent="0.4">
      <c r="B1259" s="323"/>
      <c r="C1259" s="323"/>
      <c r="D1259" s="323"/>
      <c r="E1259" s="323"/>
      <c r="F1259" s="323"/>
      <c r="G1259" s="323"/>
      <c r="H1259" s="323"/>
    </row>
    <row r="1260" spans="2:8" ht="14.95" customHeight="1" x14ac:dyDescent="0.4">
      <c r="B1260" s="323"/>
      <c r="C1260" s="323"/>
      <c r="D1260" s="323"/>
      <c r="E1260" s="323"/>
      <c r="F1260" s="323"/>
      <c r="G1260" s="323"/>
      <c r="H1260" s="323"/>
    </row>
    <row r="1261" spans="2:8" ht="14.95" customHeight="1" x14ac:dyDescent="0.4">
      <c r="B1261" s="323"/>
      <c r="C1261" s="323"/>
      <c r="D1261" s="323"/>
      <c r="E1261" s="323"/>
      <c r="F1261" s="323"/>
      <c r="G1261" s="323"/>
      <c r="H1261" s="323"/>
    </row>
    <row r="1262" spans="2:8" ht="14.95" customHeight="1" x14ac:dyDescent="0.4">
      <c r="B1262" s="323"/>
      <c r="C1262" s="323"/>
      <c r="D1262" s="323"/>
      <c r="E1262" s="323"/>
      <c r="F1262" s="323"/>
      <c r="G1262" s="323"/>
      <c r="H1262" s="323"/>
    </row>
    <row r="1263" spans="2:8" ht="14.95" customHeight="1" x14ac:dyDescent="0.4">
      <c r="B1263" s="323"/>
      <c r="C1263" s="323"/>
      <c r="D1263" s="323"/>
      <c r="E1263" s="323"/>
      <c r="F1263" s="323"/>
      <c r="G1263" s="323"/>
      <c r="H1263" s="323"/>
    </row>
    <row r="1264" spans="2:8" ht="14.95" customHeight="1" x14ac:dyDescent="0.4">
      <c r="B1264" s="323"/>
      <c r="C1264" s="323"/>
      <c r="D1264" s="323"/>
      <c r="E1264" s="323"/>
      <c r="F1264" s="323"/>
      <c r="G1264" s="323"/>
      <c r="H1264" s="323"/>
    </row>
    <row r="1265" spans="2:8" ht="14.95" customHeight="1" x14ac:dyDescent="0.4">
      <c r="B1265" s="323"/>
      <c r="C1265" s="323"/>
      <c r="D1265" s="323"/>
      <c r="E1265" s="323"/>
      <c r="F1265" s="323"/>
      <c r="G1265" s="323"/>
      <c r="H1265" s="323"/>
    </row>
    <row r="1266" spans="2:8" ht="14.95" customHeight="1" x14ac:dyDescent="0.4">
      <c r="B1266" s="323"/>
      <c r="C1266" s="323"/>
      <c r="D1266" s="323"/>
      <c r="E1266" s="323"/>
      <c r="F1266" s="323"/>
      <c r="G1266" s="323"/>
      <c r="H1266" s="323"/>
    </row>
    <row r="1267" spans="2:8" ht="14.95" customHeight="1" x14ac:dyDescent="0.4">
      <c r="B1267" s="323"/>
      <c r="C1267" s="323"/>
      <c r="D1267" s="323"/>
      <c r="E1267" s="323"/>
      <c r="F1267" s="323"/>
      <c r="G1267" s="323"/>
      <c r="H1267" s="323"/>
    </row>
    <row r="1268" spans="2:8" ht="14.95" customHeight="1" x14ac:dyDescent="0.4">
      <c r="B1268" s="323"/>
      <c r="C1268" s="323"/>
      <c r="D1268" s="323"/>
      <c r="E1268" s="323"/>
      <c r="F1268" s="323"/>
      <c r="G1268" s="323"/>
      <c r="H1268" s="323"/>
    </row>
    <row r="1269" spans="2:8" ht="14.95" customHeight="1" x14ac:dyDescent="0.4">
      <c r="B1269" s="323"/>
      <c r="C1269" s="323"/>
      <c r="D1269" s="323"/>
      <c r="E1269" s="323"/>
      <c r="F1269" s="323"/>
      <c r="G1269" s="323"/>
      <c r="H1269" s="323"/>
    </row>
    <row r="1270" spans="2:8" ht="14.95" customHeight="1" x14ac:dyDescent="0.4">
      <c r="B1270" s="323"/>
      <c r="C1270" s="323"/>
      <c r="D1270" s="323"/>
      <c r="E1270" s="323"/>
      <c r="F1270" s="323"/>
      <c r="G1270" s="323"/>
      <c r="H1270" s="323"/>
    </row>
    <row r="1271" spans="2:8" ht="14.95" customHeight="1" x14ac:dyDescent="0.4">
      <c r="B1271" s="323"/>
      <c r="C1271" s="323"/>
      <c r="D1271" s="323"/>
      <c r="E1271" s="323"/>
      <c r="F1271" s="323"/>
      <c r="G1271" s="323"/>
      <c r="H1271" s="323"/>
    </row>
    <row r="1272" spans="2:8" ht="14.95" customHeight="1" x14ac:dyDescent="0.4">
      <c r="B1272" s="323"/>
      <c r="C1272" s="323"/>
      <c r="D1272" s="323"/>
      <c r="E1272" s="323"/>
      <c r="F1272" s="323"/>
      <c r="G1272" s="323"/>
      <c r="H1272" s="323"/>
    </row>
    <row r="1273" spans="2:8" ht="14.95" customHeight="1" x14ac:dyDescent="0.4">
      <c r="B1273" s="323"/>
      <c r="C1273" s="323"/>
      <c r="D1273" s="323"/>
      <c r="E1273" s="323"/>
      <c r="F1273" s="323"/>
      <c r="G1273" s="323"/>
      <c r="H1273" s="323"/>
    </row>
    <row r="1274" spans="2:8" ht="14.95" customHeight="1" x14ac:dyDescent="0.4">
      <c r="B1274" s="323"/>
      <c r="C1274" s="323"/>
      <c r="D1274" s="323"/>
      <c r="E1274" s="323"/>
      <c r="F1274" s="323"/>
      <c r="G1274" s="323"/>
      <c r="H1274" s="323"/>
    </row>
    <row r="1275" spans="2:8" ht="14.95" customHeight="1" x14ac:dyDescent="0.4">
      <c r="B1275" s="323"/>
      <c r="C1275" s="323"/>
      <c r="D1275" s="323"/>
      <c r="E1275" s="323"/>
      <c r="F1275" s="323"/>
      <c r="G1275" s="323"/>
      <c r="H1275" s="323"/>
    </row>
    <row r="1276" spans="2:8" ht="14.95" customHeight="1" x14ac:dyDescent="0.4">
      <c r="B1276" s="323"/>
      <c r="C1276" s="323"/>
      <c r="D1276" s="323"/>
      <c r="E1276" s="323"/>
      <c r="F1276" s="323"/>
      <c r="G1276" s="323"/>
      <c r="H1276" s="323"/>
    </row>
    <row r="1277" spans="2:8" ht="14.95" customHeight="1" x14ac:dyDescent="0.4">
      <c r="B1277" s="323"/>
      <c r="C1277" s="323"/>
      <c r="D1277" s="323"/>
      <c r="E1277" s="323"/>
      <c r="F1277" s="323"/>
      <c r="G1277" s="323"/>
      <c r="H1277" s="323"/>
    </row>
    <row r="1278" spans="2:8" ht="14.95" customHeight="1" x14ac:dyDescent="0.4">
      <c r="B1278" s="323"/>
      <c r="C1278" s="323"/>
      <c r="D1278" s="323"/>
      <c r="E1278" s="323"/>
      <c r="F1278" s="323"/>
      <c r="G1278" s="323"/>
      <c r="H1278" s="323"/>
    </row>
    <row r="1279" spans="2:8" ht="14.95" customHeight="1" x14ac:dyDescent="0.4">
      <c r="B1279" s="323"/>
      <c r="C1279" s="323"/>
      <c r="D1279" s="323"/>
      <c r="E1279" s="323"/>
      <c r="F1279" s="323"/>
      <c r="G1279" s="323"/>
      <c r="H1279" s="323"/>
    </row>
    <row r="1280" spans="2:8" ht="14.95" customHeight="1" x14ac:dyDescent="0.4">
      <c r="B1280" s="323"/>
      <c r="C1280" s="323"/>
      <c r="D1280" s="323"/>
      <c r="E1280" s="323"/>
      <c r="F1280" s="323"/>
      <c r="G1280" s="323"/>
      <c r="H1280" s="323"/>
    </row>
    <row r="1281" spans="2:8" ht="14.95" customHeight="1" x14ac:dyDescent="0.4">
      <c r="B1281" s="323"/>
      <c r="C1281" s="323"/>
      <c r="D1281" s="323"/>
      <c r="E1281" s="323"/>
      <c r="F1281" s="323"/>
      <c r="G1281" s="323"/>
      <c r="H1281" s="323"/>
    </row>
    <row r="1282" spans="2:8" ht="14.95" customHeight="1" x14ac:dyDescent="0.4">
      <c r="B1282" s="323"/>
      <c r="C1282" s="323"/>
      <c r="D1282" s="323"/>
      <c r="E1282" s="323"/>
      <c r="F1282" s="323"/>
      <c r="G1282" s="323"/>
      <c r="H1282" s="323"/>
    </row>
    <row r="1283" spans="2:8" ht="14.95" customHeight="1" x14ac:dyDescent="0.4">
      <c r="B1283" s="323"/>
      <c r="C1283" s="323"/>
      <c r="D1283" s="323"/>
      <c r="E1283" s="323"/>
      <c r="F1283" s="323"/>
      <c r="G1283" s="323"/>
      <c r="H1283" s="323"/>
    </row>
    <row r="1284" spans="2:8" ht="14.95" customHeight="1" x14ac:dyDescent="0.4">
      <c r="B1284" s="323"/>
      <c r="C1284" s="323"/>
      <c r="D1284" s="323"/>
      <c r="E1284" s="323"/>
      <c r="F1284" s="323"/>
      <c r="G1284" s="323"/>
      <c r="H1284" s="323"/>
    </row>
    <row r="1285" spans="2:8" ht="14.95" customHeight="1" x14ac:dyDescent="0.4">
      <c r="B1285" s="323"/>
      <c r="C1285" s="323"/>
      <c r="D1285" s="323"/>
      <c r="E1285" s="323"/>
      <c r="F1285" s="323"/>
      <c r="G1285" s="323"/>
      <c r="H1285" s="323"/>
    </row>
    <row r="1286" spans="2:8" ht="14.95" customHeight="1" x14ac:dyDescent="0.4">
      <c r="B1286" s="323"/>
      <c r="C1286" s="323"/>
      <c r="D1286" s="323"/>
      <c r="E1286" s="323"/>
      <c r="F1286" s="323"/>
      <c r="G1286" s="323"/>
      <c r="H1286" s="323"/>
    </row>
    <row r="1287" spans="2:8" ht="14.95" customHeight="1" x14ac:dyDescent="0.4">
      <c r="B1287" s="323"/>
      <c r="C1287" s="323"/>
      <c r="D1287" s="323"/>
      <c r="E1287" s="323"/>
      <c r="F1287" s="323"/>
      <c r="G1287" s="323"/>
      <c r="H1287" s="323"/>
    </row>
    <row r="1288" spans="2:8" ht="14.95" customHeight="1" x14ac:dyDescent="0.4">
      <c r="B1288" s="323"/>
      <c r="C1288" s="323"/>
      <c r="D1288" s="323"/>
      <c r="E1288" s="323"/>
      <c r="F1288" s="323"/>
      <c r="G1288" s="323"/>
      <c r="H1288" s="323"/>
    </row>
    <row r="1289" spans="2:8" ht="14.95" customHeight="1" x14ac:dyDescent="0.4">
      <c r="B1289" s="323"/>
      <c r="C1289" s="323"/>
      <c r="D1289" s="323"/>
      <c r="E1289" s="323"/>
      <c r="F1289" s="323"/>
      <c r="G1289" s="323"/>
      <c r="H1289" s="323"/>
    </row>
    <row r="1290" spans="2:8" ht="14.95" customHeight="1" x14ac:dyDescent="0.4">
      <c r="B1290" s="323"/>
      <c r="C1290" s="323"/>
      <c r="D1290" s="323"/>
      <c r="E1290" s="323"/>
      <c r="F1290" s="323"/>
      <c r="G1290" s="323"/>
      <c r="H1290" s="323"/>
    </row>
    <row r="1291" spans="2:8" ht="14.95" customHeight="1" x14ac:dyDescent="0.4">
      <c r="B1291" s="323"/>
      <c r="C1291" s="323"/>
      <c r="D1291" s="323"/>
      <c r="E1291" s="323"/>
      <c r="F1291" s="323"/>
      <c r="G1291" s="323"/>
      <c r="H1291" s="323"/>
    </row>
    <row r="1292" spans="2:8" ht="14.95" customHeight="1" x14ac:dyDescent="0.4">
      <c r="B1292" s="323"/>
      <c r="C1292" s="323"/>
      <c r="D1292" s="323"/>
      <c r="E1292" s="323"/>
      <c r="F1292" s="323"/>
      <c r="G1292" s="323"/>
      <c r="H1292" s="323"/>
    </row>
    <row r="1293" spans="2:8" ht="14.95" customHeight="1" x14ac:dyDescent="0.4">
      <c r="B1293" s="323"/>
      <c r="C1293" s="323"/>
      <c r="D1293" s="323"/>
      <c r="E1293" s="323"/>
      <c r="F1293" s="323"/>
      <c r="G1293" s="323"/>
      <c r="H1293" s="323"/>
    </row>
    <row r="1294" spans="2:8" ht="14.95" customHeight="1" x14ac:dyDescent="0.4">
      <c r="B1294" s="323"/>
      <c r="C1294" s="323"/>
      <c r="D1294" s="323"/>
      <c r="E1294" s="323"/>
      <c r="F1294" s="323"/>
      <c r="G1294" s="323"/>
      <c r="H1294" s="323"/>
    </row>
    <row r="1295" spans="2:8" ht="14.95" customHeight="1" x14ac:dyDescent="0.4">
      <c r="B1295" s="323"/>
      <c r="C1295" s="323"/>
      <c r="D1295" s="323"/>
      <c r="E1295" s="323"/>
      <c r="F1295" s="323"/>
      <c r="G1295" s="323"/>
      <c r="H1295" s="323"/>
    </row>
    <row r="1296" spans="2:8" ht="14.95" customHeight="1" x14ac:dyDescent="0.4">
      <c r="B1296" s="323"/>
      <c r="C1296" s="323"/>
      <c r="D1296" s="323"/>
      <c r="E1296" s="323"/>
      <c r="F1296" s="323"/>
      <c r="G1296" s="323"/>
      <c r="H1296" s="323"/>
    </row>
    <row r="1297" spans="2:8" ht="14.95" customHeight="1" x14ac:dyDescent="0.4">
      <c r="B1297" s="323"/>
      <c r="C1297" s="323"/>
      <c r="D1297" s="323"/>
      <c r="E1297" s="323"/>
      <c r="F1297" s="323"/>
      <c r="G1297" s="323"/>
      <c r="H1297" s="323"/>
    </row>
    <row r="1298" spans="2:8" ht="14.95" customHeight="1" x14ac:dyDescent="0.4">
      <c r="B1298" s="323"/>
      <c r="C1298" s="323"/>
      <c r="D1298" s="323"/>
      <c r="E1298" s="323"/>
      <c r="F1298" s="323"/>
      <c r="G1298" s="323"/>
      <c r="H1298" s="323"/>
    </row>
    <row r="1299" spans="2:8" ht="14.95" customHeight="1" x14ac:dyDescent="0.4">
      <c r="B1299" s="323"/>
      <c r="C1299" s="323"/>
      <c r="D1299" s="323"/>
      <c r="E1299" s="323"/>
      <c r="F1299" s="323"/>
      <c r="G1299" s="323"/>
      <c r="H1299" s="323"/>
    </row>
    <row r="1300" spans="2:8" ht="14.95" customHeight="1" x14ac:dyDescent="0.4">
      <c r="B1300" s="323"/>
      <c r="C1300" s="323"/>
      <c r="D1300" s="323"/>
      <c r="E1300" s="323"/>
      <c r="F1300" s="323"/>
      <c r="G1300" s="323"/>
      <c r="H1300" s="323"/>
    </row>
    <row r="1301" spans="2:8" ht="14.95" customHeight="1" x14ac:dyDescent="0.4">
      <c r="B1301" s="323"/>
      <c r="C1301" s="323"/>
      <c r="D1301" s="323"/>
      <c r="E1301" s="323"/>
      <c r="F1301" s="323"/>
      <c r="G1301" s="323"/>
      <c r="H1301" s="323"/>
    </row>
    <row r="1302" spans="2:8" ht="14.95" customHeight="1" x14ac:dyDescent="0.4">
      <c r="B1302" s="323"/>
      <c r="C1302" s="323"/>
      <c r="D1302" s="323"/>
      <c r="E1302" s="323"/>
      <c r="F1302" s="323"/>
      <c r="G1302" s="323"/>
      <c r="H1302" s="323"/>
    </row>
    <row r="1303" spans="2:8" ht="14.95" customHeight="1" x14ac:dyDescent="0.4">
      <c r="B1303" s="323"/>
      <c r="C1303" s="323"/>
      <c r="D1303" s="323"/>
      <c r="E1303" s="323"/>
      <c r="F1303" s="323"/>
      <c r="G1303" s="323"/>
      <c r="H1303" s="323"/>
    </row>
    <row r="1304" spans="2:8" ht="14.95" customHeight="1" x14ac:dyDescent="0.4">
      <c r="B1304" s="323"/>
      <c r="C1304" s="323"/>
      <c r="D1304" s="323"/>
      <c r="E1304" s="323"/>
      <c r="F1304" s="323"/>
      <c r="G1304" s="323"/>
      <c r="H1304" s="323"/>
    </row>
    <row r="1305" spans="2:8" ht="14.95" customHeight="1" x14ac:dyDescent="0.4">
      <c r="B1305" s="323"/>
      <c r="C1305" s="323"/>
      <c r="D1305" s="323"/>
      <c r="E1305" s="323"/>
      <c r="F1305" s="323"/>
      <c r="G1305" s="323"/>
      <c r="H1305" s="323"/>
    </row>
    <row r="1306" spans="2:8" ht="14.95" customHeight="1" x14ac:dyDescent="0.4">
      <c r="B1306" s="323"/>
      <c r="C1306" s="323"/>
      <c r="D1306" s="323"/>
      <c r="E1306" s="323"/>
      <c r="F1306" s="323"/>
      <c r="G1306" s="323"/>
      <c r="H1306" s="323"/>
    </row>
    <row r="1307" spans="2:8" ht="14.95" customHeight="1" x14ac:dyDescent="0.4">
      <c r="B1307" s="323"/>
      <c r="C1307" s="323"/>
      <c r="D1307" s="323"/>
      <c r="E1307" s="323"/>
      <c r="F1307" s="323"/>
      <c r="G1307" s="323"/>
      <c r="H1307" s="323"/>
    </row>
    <row r="1308" spans="2:8" ht="14.95" customHeight="1" x14ac:dyDescent="0.4">
      <c r="B1308" s="323"/>
      <c r="C1308" s="323"/>
      <c r="D1308" s="323"/>
      <c r="E1308" s="323"/>
      <c r="F1308" s="323"/>
      <c r="G1308" s="323"/>
      <c r="H1308" s="323"/>
    </row>
    <row r="1309" spans="2:8" ht="14.95" customHeight="1" x14ac:dyDescent="0.4">
      <c r="B1309" s="323"/>
      <c r="C1309" s="323"/>
      <c r="D1309" s="323"/>
      <c r="E1309" s="323"/>
      <c r="F1309" s="323"/>
      <c r="G1309" s="323"/>
      <c r="H1309" s="323"/>
    </row>
    <row r="1310" spans="2:8" ht="14.95" customHeight="1" x14ac:dyDescent="0.4">
      <c r="B1310" s="323"/>
      <c r="C1310" s="323"/>
      <c r="D1310" s="323"/>
      <c r="E1310" s="323"/>
      <c r="F1310" s="323"/>
      <c r="G1310" s="323"/>
      <c r="H1310" s="323"/>
    </row>
    <row r="1311" spans="2:8" ht="14.95" customHeight="1" x14ac:dyDescent="0.4">
      <c r="B1311" s="323"/>
      <c r="C1311" s="323"/>
      <c r="D1311" s="323"/>
      <c r="E1311" s="323"/>
      <c r="F1311" s="323"/>
      <c r="G1311" s="323"/>
      <c r="H1311" s="323"/>
    </row>
    <row r="1312" spans="2:8" ht="14.95" customHeight="1" x14ac:dyDescent="0.4">
      <c r="B1312" s="323"/>
      <c r="C1312" s="323"/>
      <c r="D1312" s="323"/>
      <c r="E1312" s="323"/>
      <c r="F1312" s="323"/>
      <c r="G1312" s="323"/>
      <c r="H1312" s="323"/>
    </row>
    <row r="1313" spans="2:8" ht="14.95" customHeight="1" x14ac:dyDescent="0.4">
      <c r="B1313" s="323"/>
      <c r="C1313" s="323"/>
      <c r="D1313" s="323"/>
      <c r="E1313" s="323"/>
      <c r="F1313" s="323"/>
      <c r="G1313" s="323"/>
      <c r="H1313" s="323"/>
    </row>
    <row r="1314" spans="2:8" ht="14.95" customHeight="1" x14ac:dyDescent="0.4">
      <c r="B1314" s="323"/>
      <c r="C1314" s="323"/>
      <c r="D1314" s="323"/>
      <c r="E1314" s="323"/>
      <c r="F1314" s="323"/>
      <c r="G1314" s="323"/>
      <c r="H1314" s="323"/>
    </row>
    <row r="1315" spans="2:8" ht="14.95" customHeight="1" x14ac:dyDescent="0.4">
      <c r="B1315" s="323"/>
      <c r="C1315" s="323"/>
      <c r="D1315" s="323"/>
      <c r="E1315" s="323"/>
      <c r="F1315" s="323"/>
      <c r="G1315" s="323"/>
      <c r="H1315" s="323"/>
    </row>
    <row r="1316" spans="2:8" ht="14.95" customHeight="1" x14ac:dyDescent="0.4">
      <c r="B1316" s="323"/>
      <c r="C1316" s="323"/>
      <c r="D1316" s="323"/>
      <c r="E1316" s="323"/>
      <c r="F1316" s="323"/>
      <c r="G1316" s="323"/>
      <c r="H1316" s="323"/>
    </row>
    <row r="1317" spans="2:8" ht="14.95" customHeight="1" x14ac:dyDescent="0.4">
      <c r="B1317" s="323"/>
      <c r="C1317" s="323"/>
      <c r="D1317" s="323"/>
      <c r="E1317" s="323"/>
      <c r="F1317" s="323"/>
      <c r="G1317" s="323"/>
      <c r="H1317" s="323"/>
    </row>
    <row r="1318" spans="2:8" ht="14.95" customHeight="1" x14ac:dyDescent="0.4">
      <c r="B1318" s="323"/>
      <c r="C1318" s="323"/>
      <c r="D1318" s="323"/>
      <c r="E1318" s="323"/>
      <c r="F1318" s="323"/>
      <c r="G1318" s="323"/>
      <c r="H1318" s="323"/>
    </row>
    <row r="1319" spans="2:8" ht="14.95" customHeight="1" x14ac:dyDescent="0.4">
      <c r="B1319" s="323"/>
      <c r="C1319" s="323"/>
      <c r="D1319" s="323"/>
      <c r="E1319" s="323"/>
      <c r="F1319" s="323"/>
      <c r="G1319" s="323"/>
      <c r="H1319" s="323"/>
    </row>
    <row r="1320" spans="2:8" ht="14.95" customHeight="1" x14ac:dyDescent="0.4">
      <c r="B1320" s="323"/>
      <c r="C1320" s="323"/>
      <c r="D1320" s="323"/>
      <c r="E1320" s="323"/>
      <c r="F1320" s="323"/>
      <c r="G1320" s="323"/>
      <c r="H1320" s="323"/>
    </row>
    <row r="1321" spans="2:8" ht="14.95" customHeight="1" x14ac:dyDescent="0.4">
      <c r="B1321" s="323"/>
      <c r="C1321" s="323"/>
      <c r="D1321" s="323"/>
      <c r="E1321" s="323"/>
      <c r="F1321" s="323"/>
      <c r="G1321" s="323"/>
      <c r="H1321" s="323"/>
    </row>
    <row r="1322" spans="2:8" ht="14.95" customHeight="1" x14ac:dyDescent="0.4">
      <c r="B1322" s="323"/>
      <c r="C1322" s="323"/>
      <c r="D1322" s="323"/>
      <c r="E1322" s="323"/>
      <c r="F1322" s="323"/>
      <c r="G1322" s="323"/>
      <c r="H1322" s="323"/>
    </row>
    <row r="1323" spans="2:8" ht="14.95" customHeight="1" x14ac:dyDescent="0.4">
      <c r="B1323" s="323"/>
      <c r="C1323" s="323"/>
      <c r="D1323" s="323"/>
      <c r="E1323" s="323"/>
      <c r="F1323" s="323"/>
      <c r="G1323" s="323"/>
      <c r="H1323" s="323"/>
    </row>
    <row r="1324" spans="2:8" ht="14.95" customHeight="1" x14ac:dyDescent="0.4">
      <c r="B1324" s="323"/>
      <c r="C1324" s="323"/>
      <c r="D1324" s="323"/>
      <c r="E1324" s="323"/>
      <c r="F1324" s="323"/>
      <c r="G1324" s="323"/>
      <c r="H1324" s="323"/>
    </row>
    <row r="1325" spans="2:8" ht="14.95" customHeight="1" x14ac:dyDescent="0.4">
      <c r="B1325" s="323"/>
      <c r="C1325" s="323"/>
      <c r="D1325" s="323"/>
      <c r="E1325" s="323"/>
      <c r="F1325" s="323"/>
      <c r="G1325" s="323"/>
      <c r="H1325" s="323"/>
    </row>
    <row r="1326" spans="2:8" ht="14.95" customHeight="1" x14ac:dyDescent="0.4">
      <c r="B1326" s="323"/>
      <c r="C1326" s="323"/>
      <c r="D1326" s="323"/>
      <c r="E1326" s="323"/>
      <c r="F1326" s="323"/>
      <c r="G1326" s="323"/>
      <c r="H1326" s="323"/>
    </row>
    <row r="1327" spans="2:8" ht="14.95" customHeight="1" x14ac:dyDescent="0.4">
      <c r="B1327" s="323"/>
      <c r="C1327" s="323"/>
      <c r="D1327" s="323"/>
      <c r="E1327" s="323"/>
      <c r="F1327" s="323"/>
      <c r="G1327" s="323"/>
      <c r="H1327" s="323"/>
    </row>
    <row r="1328" spans="2:8" ht="14.95" customHeight="1" x14ac:dyDescent="0.4">
      <c r="B1328" s="323"/>
      <c r="C1328" s="323"/>
      <c r="D1328" s="323"/>
      <c r="E1328" s="323"/>
      <c r="F1328" s="323"/>
      <c r="G1328" s="323"/>
      <c r="H1328" s="323"/>
    </row>
    <row r="1329" spans="2:8" ht="14.95" customHeight="1" x14ac:dyDescent="0.4">
      <c r="B1329" s="323"/>
      <c r="C1329" s="323"/>
      <c r="D1329" s="323"/>
      <c r="E1329" s="323"/>
      <c r="F1329" s="323"/>
      <c r="G1329" s="323"/>
      <c r="H1329" s="323"/>
    </row>
    <row r="1330" spans="2:8" ht="14.95" customHeight="1" x14ac:dyDescent="0.4">
      <c r="B1330" s="323"/>
      <c r="C1330" s="323"/>
      <c r="D1330" s="323"/>
      <c r="E1330" s="323"/>
      <c r="F1330" s="323"/>
      <c r="G1330" s="323"/>
      <c r="H1330" s="323"/>
    </row>
    <row r="1331" spans="2:8" ht="14.95" customHeight="1" x14ac:dyDescent="0.4">
      <c r="B1331" s="323"/>
      <c r="C1331" s="323"/>
      <c r="D1331" s="323"/>
      <c r="E1331" s="323"/>
      <c r="F1331" s="323"/>
      <c r="G1331" s="323"/>
      <c r="H1331" s="323"/>
    </row>
    <row r="1332" spans="2:8" ht="14.95" customHeight="1" x14ac:dyDescent="0.4">
      <c r="B1332" s="323"/>
      <c r="C1332" s="323"/>
      <c r="D1332" s="323"/>
      <c r="E1332" s="323"/>
      <c r="F1332" s="323"/>
      <c r="G1332" s="323"/>
      <c r="H1332" s="323"/>
    </row>
    <row r="1333" spans="2:8" ht="14.95" customHeight="1" x14ac:dyDescent="0.4">
      <c r="B1333" s="323"/>
      <c r="C1333" s="323"/>
      <c r="D1333" s="323"/>
      <c r="E1333" s="323"/>
      <c r="F1333" s="323"/>
      <c r="G1333" s="323"/>
      <c r="H1333" s="323"/>
    </row>
    <row r="1334" spans="2:8" ht="14.95" customHeight="1" x14ac:dyDescent="0.4">
      <c r="B1334" s="323"/>
      <c r="C1334" s="323"/>
      <c r="D1334" s="323"/>
      <c r="E1334" s="323"/>
      <c r="F1334" s="323"/>
      <c r="G1334" s="323"/>
      <c r="H1334" s="323"/>
    </row>
    <row r="1335" spans="2:8" ht="14.95" customHeight="1" x14ac:dyDescent="0.4">
      <c r="B1335" s="323"/>
      <c r="C1335" s="323"/>
      <c r="D1335" s="323"/>
      <c r="E1335" s="323"/>
      <c r="F1335" s="323"/>
      <c r="G1335" s="323"/>
      <c r="H1335" s="323"/>
    </row>
    <row r="1336" spans="2:8" ht="14.95" customHeight="1" x14ac:dyDescent="0.4">
      <c r="B1336" s="323"/>
      <c r="C1336" s="323"/>
      <c r="D1336" s="323"/>
      <c r="E1336" s="323"/>
      <c r="F1336" s="323"/>
      <c r="G1336" s="323"/>
      <c r="H1336" s="323"/>
    </row>
    <row r="1337" spans="2:8" ht="14.95" customHeight="1" x14ac:dyDescent="0.4">
      <c r="B1337" s="323"/>
      <c r="C1337" s="323"/>
      <c r="D1337" s="323"/>
      <c r="E1337" s="323"/>
      <c r="F1337" s="323"/>
      <c r="G1337" s="323"/>
      <c r="H1337" s="323"/>
    </row>
    <row r="1338" spans="2:8" ht="14.95" customHeight="1" x14ac:dyDescent="0.4">
      <c r="B1338" s="323"/>
      <c r="C1338" s="323"/>
      <c r="D1338" s="323"/>
      <c r="E1338" s="323"/>
      <c r="F1338" s="323"/>
      <c r="G1338" s="323"/>
      <c r="H1338" s="323"/>
    </row>
    <row r="1339" spans="2:8" ht="14.95" customHeight="1" x14ac:dyDescent="0.4">
      <c r="B1339" s="323"/>
      <c r="C1339" s="323"/>
      <c r="D1339" s="323"/>
      <c r="E1339" s="323"/>
      <c r="F1339" s="323"/>
      <c r="G1339" s="323"/>
      <c r="H1339" s="323"/>
    </row>
    <row r="1340" spans="2:8" ht="14.95" customHeight="1" x14ac:dyDescent="0.4">
      <c r="B1340" s="323"/>
      <c r="C1340" s="323"/>
      <c r="D1340" s="323"/>
      <c r="E1340" s="323"/>
      <c r="F1340" s="323"/>
      <c r="G1340" s="323"/>
      <c r="H1340" s="323"/>
    </row>
    <row r="1341" spans="2:8" ht="14.95" customHeight="1" x14ac:dyDescent="0.4">
      <c r="B1341" s="323"/>
      <c r="C1341" s="323"/>
      <c r="D1341" s="323"/>
      <c r="E1341" s="323"/>
      <c r="F1341" s="323"/>
      <c r="G1341" s="323"/>
      <c r="H1341" s="323"/>
    </row>
    <row r="1342" spans="2:8" ht="14.95" customHeight="1" x14ac:dyDescent="0.4">
      <c r="B1342" s="323"/>
      <c r="C1342" s="323"/>
      <c r="D1342" s="323"/>
      <c r="E1342" s="323"/>
      <c r="F1342" s="323"/>
      <c r="G1342" s="323"/>
      <c r="H1342" s="323"/>
    </row>
    <row r="1343" spans="2:8" ht="14.95" customHeight="1" x14ac:dyDescent="0.4">
      <c r="B1343" s="323"/>
      <c r="C1343" s="323"/>
      <c r="D1343" s="323"/>
      <c r="E1343" s="323"/>
      <c r="F1343" s="323"/>
      <c r="G1343" s="323"/>
      <c r="H1343" s="323"/>
    </row>
    <row r="1344" spans="2:8" ht="14.95" customHeight="1" x14ac:dyDescent="0.4">
      <c r="B1344" s="323"/>
      <c r="C1344" s="323"/>
      <c r="D1344" s="323"/>
      <c r="E1344" s="323"/>
      <c r="F1344" s="323"/>
      <c r="G1344" s="323"/>
      <c r="H1344" s="323"/>
    </row>
    <row r="1345" spans="2:8" ht="14.95" customHeight="1" x14ac:dyDescent="0.4">
      <c r="B1345" s="323"/>
      <c r="C1345" s="323"/>
      <c r="D1345" s="323"/>
      <c r="E1345" s="323"/>
      <c r="F1345" s="323"/>
      <c r="G1345" s="323"/>
      <c r="H1345" s="323"/>
    </row>
    <row r="1346" spans="2:8" ht="14.95" customHeight="1" x14ac:dyDescent="0.4">
      <c r="B1346" s="323"/>
      <c r="C1346" s="323"/>
      <c r="D1346" s="323"/>
      <c r="E1346" s="323"/>
      <c r="F1346" s="323"/>
      <c r="G1346" s="323"/>
      <c r="H1346" s="323"/>
    </row>
    <row r="1347" spans="2:8" ht="14.95" customHeight="1" x14ac:dyDescent="0.4">
      <c r="B1347" s="323"/>
      <c r="C1347" s="323"/>
      <c r="D1347" s="323"/>
      <c r="E1347" s="323"/>
      <c r="F1347" s="323"/>
      <c r="G1347" s="323"/>
      <c r="H1347" s="323"/>
    </row>
    <row r="1348" spans="2:8" ht="14.95" customHeight="1" x14ac:dyDescent="0.4">
      <c r="B1348" s="323"/>
      <c r="C1348" s="323"/>
      <c r="D1348" s="323"/>
      <c r="E1348" s="323"/>
      <c r="F1348" s="323"/>
      <c r="G1348" s="323"/>
      <c r="H1348" s="323"/>
    </row>
    <row r="1349" spans="2:8" ht="14.95" customHeight="1" x14ac:dyDescent="0.4">
      <c r="B1349" s="323"/>
      <c r="C1349" s="323"/>
      <c r="D1349" s="323"/>
      <c r="E1349" s="323"/>
      <c r="F1349" s="323"/>
      <c r="G1349" s="323"/>
      <c r="H1349" s="323"/>
    </row>
    <row r="1350" spans="2:8" ht="14.95" customHeight="1" x14ac:dyDescent="0.4">
      <c r="B1350" s="323"/>
      <c r="C1350" s="323"/>
      <c r="D1350" s="323"/>
      <c r="E1350" s="323"/>
      <c r="F1350" s="323"/>
      <c r="G1350" s="323"/>
      <c r="H1350" s="323"/>
    </row>
    <row r="1351" spans="2:8" ht="14.95" customHeight="1" x14ac:dyDescent="0.4">
      <c r="B1351" s="323"/>
      <c r="C1351" s="323"/>
      <c r="D1351" s="323"/>
      <c r="E1351" s="323"/>
      <c r="F1351" s="323"/>
      <c r="G1351" s="323"/>
      <c r="H1351" s="323"/>
    </row>
    <row r="1352" spans="2:8" ht="14.95" customHeight="1" x14ac:dyDescent="0.4">
      <c r="B1352" s="323"/>
      <c r="C1352" s="323"/>
      <c r="D1352" s="323"/>
      <c r="E1352" s="323"/>
      <c r="F1352" s="323"/>
      <c r="G1352" s="323"/>
      <c r="H1352" s="323"/>
    </row>
    <row r="1353" spans="2:8" ht="14.95" customHeight="1" x14ac:dyDescent="0.4">
      <c r="B1353" s="323"/>
      <c r="C1353" s="323"/>
      <c r="D1353" s="323"/>
      <c r="E1353" s="323"/>
      <c r="F1353" s="323"/>
      <c r="G1353" s="323"/>
      <c r="H1353" s="323"/>
    </row>
    <row r="1354" spans="2:8" ht="14.95" customHeight="1" x14ac:dyDescent="0.4">
      <c r="B1354" s="323"/>
      <c r="C1354" s="323"/>
      <c r="D1354" s="323"/>
      <c r="E1354" s="323"/>
      <c r="F1354" s="323"/>
      <c r="G1354" s="323"/>
      <c r="H1354" s="323"/>
    </row>
    <row r="1355" spans="2:8" ht="14.95" customHeight="1" x14ac:dyDescent="0.4">
      <c r="B1355" s="323"/>
      <c r="C1355" s="323"/>
      <c r="D1355" s="323"/>
      <c r="E1355" s="323"/>
      <c r="F1355" s="323"/>
      <c r="G1355" s="323"/>
      <c r="H1355" s="323"/>
    </row>
    <row r="1356" spans="2:8" ht="14.95" customHeight="1" x14ac:dyDescent="0.4">
      <c r="B1356" s="323"/>
      <c r="C1356" s="323"/>
      <c r="D1356" s="323"/>
      <c r="E1356" s="323"/>
      <c r="F1356" s="323"/>
      <c r="G1356" s="323"/>
      <c r="H1356" s="323"/>
    </row>
    <row r="1357" spans="2:8" ht="14.95" customHeight="1" x14ac:dyDescent="0.4">
      <c r="B1357" s="323"/>
      <c r="C1357" s="323"/>
      <c r="D1357" s="323"/>
      <c r="E1357" s="323"/>
      <c r="F1357" s="323"/>
      <c r="G1357" s="323"/>
      <c r="H1357" s="323"/>
    </row>
    <row r="1358" spans="2:8" ht="14.95" customHeight="1" x14ac:dyDescent="0.4">
      <c r="B1358" s="323"/>
      <c r="C1358" s="323"/>
      <c r="D1358" s="323"/>
      <c r="E1358" s="323"/>
      <c r="F1358" s="323"/>
      <c r="G1358" s="323"/>
      <c r="H1358" s="323"/>
    </row>
    <row r="1359" spans="2:8" ht="14.95" customHeight="1" x14ac:dyDescent="0.4">
      <c r="B1359" s="323"/>
      <c r="C1359" s="323"/>
      <c r="D1359" s="323"/>
      <c r="E1359" s="323"/>
      <c r="F1359" s="323"/>
      <c r="G1359" s="323"/>
      <c r="H1359" s="323"/>
    </row>
    <row r="1360" spans="2:8" ht="14.95" customHeight="1" x14ac:dyDescent="0.4">
      <c r="B1360" s="323"/>
      <c r="C1360" s="323"/>
      <c r="D1360" s="323"/>
      <c r="E1360" s="323"/>
      <c r="F1360" s="323"/>
      <c r="G1360" s="323"/>
      <c r="H1360" s="323"/>
    </row>
    <row r="1361" spans="2:8" ht="14.95" customHeight="1" x14ac:dyDescent="0.4">
      <c r="B1361" s="323"/>
      <c r="C1361" s="323"/>
      <c r="D1361" s="323"/>
      <c r="E1361" s="323"/>
      <c r="F1361" s="323"/>
      <c r="G1361" s="323"/>
      <c r="H1361" s="323"/>
    </row>
    <row r="1362" spans="2:8" ht="14.95" customHeight="1" x14ac:dyDescent="0.4">
      <c r="B1362" s="323"/>
      <c r="C1362" s="323"/>
      <c r="D1362" s="323"/>
      <c r="E1362" s="323"/>
      <c r="F1362" s="323"/>
      <c r="G1362" s="323"/>
      <c r="H1362" s="323"/>
    </row>
    <row r="1363" spans="2:8" ht="14.95" customHeight="1" x14ac:dyDescent="0.4">
      <c r="B1363" s="323"/>
      <c r="C1363" s="323"/>
      <c r="D1363" s="323"/>
      <c r="E1363" s="323"/>
      <c r="F1363" s="323"/>
      <c r="G1363" s="323"/>
      <c r="H1363" s="323"/>
    </row>
    <row r="1364" spans="2:8" ht="14.95" customHeight="1" x14ac:dyDescent="0.4">
      <c r="B1364" s="323"/>
      <c r="C1364" s="323"/>
      <c r="D1364" s="323"/>
      <c r="E1364" s="323"/>
      <c r="F1364" s="323"/>
      <c r="G1364" s="323"/>
      <c r="H1364" s="323"/>
    </row>
    <row r="1365" spans="2:8" ht="14.95" customHeight="1" x14ac:dyDescent="0.4">
      <c r="B1365" s="323"/>
      <c r="C1365" s="323"/>
      <c r="D1365" s="323"/>
      <c r="E1365" s="323"/>
      <c r="F1365" s="323"/>
      <c r="G1365" s="323"/>
      <c r="H1365" s="323"/>
    </row>
    <row r="1366" spans="2:8" ht="14.95" customHeight="1" x14ac:dyDescent="0.4">
      <c r="B1366" s="323"/>
      <c r="C1366" s="323"/>
      <c r="D1366" s="323"/>
      <c r="E1366" s="323"/>
      <c r="F1366" s="323"/>
      <c r="G1366" s="323"/>
      <c r="H1366" s="323"/>
    </row>
    <row r="1367" spans="2:8" ht="14.95" customHeight="1" x14ac:dyDescent="0.4">
      <c r="B1367" s="323"/>
      <c r="C1367" s="323"/>
      <c r="D1367" s="323"/>
      <c r="E1367" s="323"/>
      <c r="F1367" s="323"/>
      <c r="G1367" s="323"/>
      <c r="H1367" s="323"/>
    </row>
    <row r="1368" spans="2:8" ht="14.95" customHeight="1" x14ac:dyDescent="0.4">
      <c r="B1368" s="323"/>
      <c r="C1368" s="323"/>
      <c r="D1368" s="323"/>
      <c r="E1368" s="323"/>
      <c r="F1368" s="323"/>
      <c r="G1368" s="323"/>
      <c r="H1368" s="323"/>
    </row>
    <row r="1369" spans="2:8" ht="14.95" customHeight="1" x14ac:dyDescent="0.4">
      <c r="B1369" s="323"/>
      <c r="C1369" s="323"/>
      <c r="D1369" s="323"/>
      <c r="E1369" s="323"/>
      <c r="F1369" s="323"/>
      <c r="G1369" s="323"/>
      <c r="H1369" s="323"/>
    </row>
    <row r="1370" spans="2:8" ht="14.95" customHeight="1" x14ac:dyDescent="0.4">
      <c r="B1370" s="323"/>
      <c r="C1370" s="323"/>
      <c r="D1370" s="323"/>
      <c r="E1370" s="323"/>
      <c r="F1370" s="323"/>
      <c r="G1370" s="323"/>
      <c r="H1370" s="323"/>
    </row>
    <row r="1371" spans="2:8" ht="14.95" customHeight="1" x14ac:dyDescent="0.4">
      <c r="B1371" s="323"/>
      <c r="C1371" s="323"/>
      <c r="D1371" s="323"/>
      <c r="E1371" s="323"/>
      <c r="F1371" s="323"/>
      <c r="G1371" s="323"/>
      <c r="H1371" s="323"/>
    </row>
    <row r="1372" spans="2:8" ht="14.95" customHeight="1" x14ac:dyDescent="0.4">
      <c r="B1372" s="323"/>
      <c r="C1372" s="323"/>
      <c r="D1372" s="323"/>
      <c r="E1372" s="323"/>
      <c r="F1372" s="323"/>
      <c r="G1372" s="323"/>
      <c r="H1372" s="323"/>
    </row>
    <row r="1373" spans="2:8" ht="14.95" customHeight="1" x14ac:dyDescent="0.4">
      <c r="B1373" s="323"/>
      <c r="C1373" s="323"/>
      <c r="D1373" s="323"/>
      <c r="E1373" s="323"/>
      <c r="F1373" s="323"/>
      <c r="G1373" s="323"/>
      <c r="H1373" s="323"/>
    </row>
    <row r="1374" spans="2:8" ht="14.95" customHeight="1" x14ac:dyDescent="0.4">
      <c r="B1374" s="323"/>
      <c r="C1374" s="323"/>
      <c r="D1374" s="323"/>
      <c r="E1374" s="323"/>
      <c r="F1374" s="323"/>
      <c r="G1374" s="323"/>
      <c r="H1374" s="323"/>
    </row>
    <row r="1375" spans="2:8" ht="14.95" customHeight="1" x14ac:dyDescent="0.4">
      <c r="B1375" s="323"/>
      <c r="C1375" s="323"/>
      <c r="D1375" s="323"/>
      <c r="E1375" s="323"/>
      <c r="F1375" s="323"/>
      <c r="G1375" s="323"/>
      <c r="H1375" s="323"/>
    </row>
    <row r="1376" spans="2:8" ht="14.95" customHeight="1" x14ac:dyDescent="0.4">
      <c r="B1376" s="323"/>
      <c r="C1376" s="323"/>
      <c r="D1376" s="323"/>
      <c r="E1376" s="323"/>
      <c r="F1376" s="323"/>
      <c r="G1376" s="323"/>
      <c r="H1376" s="323"/>
    </row>
    <row r="1377" spans="2:8" ht="14.95" customHeight="1" x14ac:dyDescent="0.4">
      <c r="B1377" s="323"/>
      <c r="C1377" s="323"/>
      <c r="D1377" s="323"/>
      <c r="E1377" s="323"/>
      <c r="F1377" s="323"/>
      <c r="G1377" s="323"/>
      <c r="H1377" s="323"/>
    </row>
    <row r="1378" spans="2:8" ht="14.95" customHeight="1" x14ac:dyDescent="0.4">
      <c r="B1378" s="323"/>
      <c r="C1378" s="323"/>
      <c r="D1378" s="323"/>
      <c r="E1378" s="323"/>
      <c r="F1378" s="323"/>
      <c r="G1378" s="323"/>
      <c r="H1378" s="323"/>
    </row>
    <row r="1379" spans="2:8" ht="14.95" customHeight="1" x14ac:dyDescent="0.4">
      <c r="B1379" s="323"/>
      <c r="C1379" s="323"/>
      <c r="D1379" s="323"/>
      <c r="E1379" s="323"/>
      <c r="F1379" s="323"/>
      <c r="G1379" s="323"/>
      <c r="H1379" s="323"/>
    </row>
    <row r="1380" spans="2:8" ht="14.95" customHeight="1" x14ac:dyDescent="0.4">
      <c r="B1380" s="323"/>
      <c r="C1380" s="323"/>
      <c r="D1380" s="323"/>
      <c r="E1380" s="323"/>
      <c r="F1380" s="323"/>
      <c r="G1380" s="323"/>
      <c r="H1380" s="323"/>
    </row>
    <row r="1381" spans="2:8" ht="14.95" customHeight="1" x14ac:dyDescent="0.4">
      <c r="B1381" s="323"/>
      <c r="C1381" s="323"/>
      <c r="D1381" s="323"/>
      <c r="E1381" s="323"/>
      <c r="F1381" s="323"/>
      <c r="G1381" s="323"/>
      <c r="H1381" s="323"/>
    </row>
    <row r="1382" spans="2:8" ht="14.95" customHeight="1" x14ac:dyDescent="0.4">
      <c r="B1382" s="323"/>
      <c r="C1382" s="323"/>
      <c r="D1382" s="323"/>
      <c r="E1382" s="323"/>
      <c r="F1382" s="323"/>
      <c r="G1382" s="323"/>
      <c r="H1382" s="323"/>
    </row>
    <row r="1383" spans="2:8" ht="14.95" customHeight="1" x14ac:dyDescent="0.4">
      <c r="B1383" s="323"/>
      <c r="C1383" s="323"/>
      <c r="D1383" s="323"/>
      <c r="E1383" s="323"/>
      <c r="F1383" s="323"/>
      <c r="G1383" s="323"/>
      <c r="H1383" s="323"/>
    </row>
    <row r="1384" spans="2:8" ht="14.95" customHeight="1" x14ac:dyDescent="0.4">
      <c r="B1384" s="323"/>
      <c r="C1384" s="323"/>
      <c r="D1384" s="323"/>
      <c r="E1384" s="323"/>
      <c r="F1384" s="323"/>
      <c r="G1384" s="323"/>
      <c r="H1384" s="323"/>
    </row>
    <row r="1385" spans="2:8" ht="14.95" customHeight="1" x14ac:dyDescent="0.4">
      <c r="B1385" s="323"/>
      <c r="C1385" s="323"/>
      <c r="D1385" s="323"/>
      <c r="E1385" s="323"/>
      <c r="F1385" s="323"/>
      <c r="G1385" s="323"/>
      <c r="H1385" s="323"/>
    </row>
    <row r="1386" spans="2:8" ht="14.95" customHeight="1" x14ac:dyDescent="0.4">
      <c r="B1386" s="323"/>
      <c r="C1386" s="323"/>
      <c r="D1386" s="323"/>
      <c r="E1386" s="323"/>
      <c r="F1386" s="323"/>
      <c r="G1386" s="323"/>
      <c r="H1386" s="323"/>
    </row>
    <row r="1387" spans="2:8" ht="14.95" customHeight="1" x14ac:dyDescent="0.4">
      <c r="B1387" s="323"/>
      <c r="C1387" s="323"/>
      <c r="D1387" s="323"/>
      <c r="E1387" s="323"/>
      <c r="F1387" s="323"/>
      <c r="G1387" s="323"/>
      <c r="H1387" s="323"/>
    </row>
    <row r="1388" spans="2:8" ht="14.95" customHeight="1" x14ac:dyDescent="0.4">
      <c r="B1388" s="323"/>
      <c r="C1388" s="323"/>
      <c r="D1388" s="323"/>
      <c r="E1388" s="323"/>
      <c r="F1388" s="323"/>
      <c r="G1388" s="323"/>
      <c r="H1388" s="323"/>
    </row>
    <row r="1389" spans="2:8" ht="14.95" customHeight="1" x14ac:dyDescent="0.4">
      <c r="B1389" s="323"/>
      <c r="C1389" s="323"/>
      <c r="D1389" s="323"/>
      <c r="E1389" s="323"/>
      <c r="F1389" s="323"/>
      <c r="G1389" s="323"/>
      <c r="H1389" s="323"/>
    </row>
    <row r="1390" spans="2:8" ht="14.95" customHeight="1" x14ac:dyDescent="0.4">
      <c r="B1390" s="323"/>
      <c r="C1390" s="323"/>
      <c r="D1390" s="323"/>
      <c r="E1390" s="323"/>
      <c r="F1390" s="323"/>
      <c r="G1390" s="323"/>
      <c r="H1390" s="323"/>
    </row>
    <row r="1391" spans="2:8" ht="14.95" customHeight="1" x14ac:dyDescent="0.4">
      <c r="B1391" s="323"/>
      <c r="C1391" s="323"/>
      <c r="D1391" s="323"/>
      <c r="E1391" s="323"/>
      <c r="F1391" s="323"/>
      <c r="G1391" s="323"/>
      <c r="H1391" s="323"/>
    </row>
    <row r="1392" spans="2:8" ht="14.95" customHeight="1" x14ac:dyDescent="0.4">
      <c r="B1392" s="323"/>
      <c r="C1392" s="323"/>
      <c r="D1392" s="323"/>
      <c r="E1392" s="323"/>
      <c r="F1392" s="323"/>
      <c r="G1392" s="323"/>
      <c r="H1392" s="323"/>
    </row>
    <row r="1393" spans="2:8" ht="14.95" customHeight="1" x14ac:dyDescent="0.4">
      <c r="B1393" s="323"/>
      <c r="C1393" s="323"/>
      <c r="D1393" s="323"/>
      <c r="E1393" s="323"/>
      <c r="F1393" s="323"/>
      <c r="G1393" s="323"/>
      <c r="H1393" s="323"/>
    </row>
    <row r="1394" spans="2:8" ht="14.95" customHeight="1" x14ac:dyDescent="0.4">
      <c r="B1394" s="323"/>
      <c r="C1394" s="323"/>
      <c r="D1394" s="323"/>
      <c r="E1394" s="323"/>
      <c r="F1394" s="323"/>
      <c r="G1394" s="323"/>
      <c r="H1394" s="323"/>
    </row>
    <row r="1395" spans="2:8" ht="14.95" customHeight="1" x14ac:dyDescent="0.4">
      <c r="B1395" s="323"/>
      <c r="C1395" s="323"/>
      <c r="D1395" s="323"/>
      <c r="E1395" s="323"/>
      <c r="F1395" s="323"/>
      <c r="G1395" s="323"/>
      <c r="H1395" s="323"/>
    </row>
    <row r="1396" spans="2:8" ht="14.95" customHeight="1" x14ac:dyDescent="0.4">
      <c r="B1396" s="323"/>
      <c r="C1396" s="323"/>
      <c r="D1396" s="323"/>
      <c r="E1396" s="323"/>
      <c r="F1396" s="323"/>
      <c r="G1396" s="323"/>
      <c r="H1396" s="323"/>
    </row>
    <row r="1397" spans="2:8" ht="14.95" customHeight="1" x14ac:dyDescent="0.4">
      <c r="B1397" s="323"/>
      <c r="C1397" s="323"/>
      <c r="D1397" s="323"/>
      <c r="E1397" s="323"/>
      <c r="F1397" s="323"/>
      <c r="G1397" s="323"/>
      <c r="H1397" s="323"/>
    </row>
    <row r="1398" spans="2:8" ht="14.95" customHeight="1" x14ac:dyDescent="0.4">
      <c r="B1398" s="323"/>
      <c r="C1398" s="323"/>
      <c r="D1398" s="323"/>
      <c r="E1398" s="323"/>
      <c r="F1398" s="323"/>
      <c r="G1398" s="323"/>
      <c r="H1398" s="323"/>
    </row>
    <row r="1399" spans="2:8" ht="14.95" customHeight="1" x14ac:dyDescent="0.4">
      <c r="B1399" s="323"/>
      <c r="C1399" s="323"/>
      <c r="D1399" s="323"/>
      <c r="E1399" s="323"/>
      <c r="F1399" s="323"/>
      <c r="G1399" s="323"/>
      <c r="H1399" s="323"/>
    </row>
    <row r="1400" spans="2:8" ht="14.95" customHeight="1" x14ac:dyDescent="0.4">
      <c r="B1400" s="323"/>
      <c r="C1400" s="323"/>
      <c r="D1400" s="323"/>
      <c r="E1400" s="323"/>
      <c r="F1400" s="323"/>
      <c r="G1400" s="323"/>
      <c r="H1400" s="323"/>
    </row>
    <row r="1401" spans="2:8" ht="14.95" customHeight="1" x14ac:dyDescent="0.4">
      <c r="B1401" s="323"/>
      <c r="C1401" s="323"/>
      <c r="D1401" s="323"/>
      <c r="E1401" s="323"/>
      <c r="F1401" s="323"/>
      <c r="G1401" s="323"/>
      <c r="H1401" s="323"/>
    </row>
    <row r="1402" spans="2:8" ht="14.95" customHeight="1" x14ac:dyDescent="0.4">
      <c r="B1402" s="323"/>
      <c r="C1402" s="323"/>
      <c r="D1402" s="323"/>
      <c r="E1402" s="323"/>
      <c r="F1402" s="323"/>
      <c r="G1402" s="323"/>
      <c r="H1402" s="323"/>
    </row>
    <row r="1403" spans="2:8" ht="14.95" customHeight="1" x14ac:dyDescent="0.4">
      <c r="B1403" s="323"/>
      <c r="C1403" s="323"/>
      <c r="D1403" s="323"/>
      <c r="E1403" s="323"/>
      <c r="F1403" s="323"/>
      <c r="G1403" s="323"/>
      <c r="H1403" s="323"/>
    </row>
    <row r="1404" spans="2:8" ht="14.95" customHeight="1" x14ac:dyDescent="0.4">
      <c r="B1404" s="323"/>
      <c r="C1404" s="323"/>
      <c r="D1404" s="323"/>
      <c r="E1404" s="323"/>
      <c r="F1404" s="323"/>
      <c r="G1404" s="323"/>
      <c r="H1404" s="323"/>
    </row>
    <row r="1405" spans="2:8" ht="14.95" customHeight="1" x14ac:dyDescent="0.4">
      <c r="B1405" s="323"/>
      <c r="C1405" s="323"/>
      <c r="D1405" s="323"/>
      <c r="E1405" s="323"/>
      <c r="F1405" s="323"/>
      <c r="G1405" s="323"/>
      <c r="H1405" s="323"/>
    </row>
    <row r="1406" spans="2:8" ht="14.95" customHeight="1" x14ac:dyDescent="0.4">
      <c r="B1406" s="323"/>
      <c r="C1406" s="323"/>
      <c r="D1406" s="323"/>
      <c r="E1406" s="323"/>
      <c r="F1406" s="323"/>
      <c r="G1406" s="323"/>
      <c r="H1406" s="323"/>
    </row>
    <row r="1407" spans="2:8" ht="14.95" customHeight="1" x14ac:dyDescent="0.4">
      <c r="B1407" s="323"/>
      <c r="C1407" s="323"/>
      <c r="D1407" s="323"/>
      <c r="E1407" s="323"/>
      <c r="F1407" s="323"/>
      <c r="G1407" s="323"/>
      <c r="H1407" s="323"/>
    </row>
    <row r="1408" spans="2:8" ht="14.95" customHeight="1" x14ac:dyDescent="0.4">
      <c r="B1408" s="323"/>
      <c r="C1408" s="323"/>
      <c r="D1408" s="323"/>
      <c r="E1408" s="323"/>
      <c r="F1408" s="323"/>
      <c r="G1408" s="323"/>
      <c r="H1408" s="323"/>
    </row>
    <row r="1409" spans="2:8" ht="14.95" customHeight="1" x14ac:dyDescent="0.4">
      <c r="B1409" s="323"/>
      <c r="C1409" s="323"/>
      <c r="D1409" s="323"/>
      <c r="E1409" s="323"/>
      <c r="F1409" s="323"/>
      <c r="G1409" s="323"/>
      <c r="H1409" s="323"/>
    </row>
    <row r="1410" spans="2:8" ht="14.95" customHeight="1" x14ac:dyDescent="0.4">
      <c r="B1410" s="323"/>
      <c r="C1410" s="323"/>
      <c r="D1410" s="323"/>
      <c r="E1410" s="323"/>
      <c r="F1410" s="323"/>
      <c r="G1410" s="323"/>
      <c r="H1410" s="323"/>
    </row>
    <row r="1411" spans="2:8" ht="14.95" customHeight="1" x14ac:dyDescent="0.4">
      <c r="B1411" s="323"/>
      <c r="C1411" s="323"/>
      <c r="D1411" s="323"/>
      <c r="E1411" s="323"/>
      <c r="F1411" s="323"/>
      <c r="G1411" s="323"/>
      <c r="H1411" s="323"/>
    </row>
    <row r="1412" spans="2:8" ht="14.95" customHeight="1" x14ac:dyDescent="0.4">
      <c r="B1412" s="323"/>
      <c r="C1412" s="323"/>
      <c r="D1412" s="323"/>
      <c r="E1412" s="323"/>
      <c r="F1412" s="323"/>
      <c r="G1412" s="323"/>
      <c r="H1412" s="323"/>
    </row>
    <row r="1413" spans="2:8" ht="14.95" customHeight="1" x14ac:dyDescent="0.4">
      <c r="B1413" s="323"/>
      <c r="C1413" s="323"/>
      <c r="D1413" s="323"/>
      <c r="E1413" s="323"/>
      <c r="F1413" s="323"/>
      <c r="G1413" s="323"/>
      <c r="H1413" s="323"/>
    </row>
    <row r="1414" spans="2:8" ht="14.95" customHeight="1" x14ac:dyDescent="0.4">
      <c r="B1414" s="323"/>
      <c r="C1414" s="323"/>
      <c r="D1414" s="323"/>
      <c r="E1414" s="323"/>
      <c r="F1414" s="323"/>
      <c r="G1414" s="323"/>
      <c r="H1414" s="323"/>
    </row>
    <row r="1415" spans="2:8" ht="14.95" customHeight="1" x14ac:dyDescent="0.4">
      <c r="B1415" s="323"/>
      <c r="C1415" s="323"/>
      <c r="D1415" s="323"/>
      <c r="E1415" s="323"/>
      <c r="F1415" s="323"/>
      <c r="G1415" s="323"/>
      <c r="H1415" s="323"/>
    </row>
    <row r="1416" spans="2:8" ht="14.95" customHeight="1" x14ac:dyDescent="0.4">
      <c r="B1416" s="323"/>
      <c r="C1416" s="323"/>
      <c r="D1416" s="323"/>
      <c r="E1416" s="323"/>
      <c r="F1416" s="323"/>
      <c r="G1416" s="323"/>
      <c r="H1416" s="323"/>
    </row>
    <row r="1417" spans="2:8" ht="14.95" customHeight="1" x14ac:dyDescent="0.4">
      <c r="B1417" s="323"/>
      <c r="C1417" s="323"/>
      <c r="D1417" s="323"/>
      <c r="E1417" s="323"/>
      <c r="F1417" s="323"/>
      <c r="G1417" s="323"/>
      <c r="H1417" s="323"/>
    </row>
    <row r="1418" spans="2:8" ht="14.95" customHeight="1" x14ac:dyDescent="0.4">
      <c r="B1418" s="323"/>
      <c r="C1418" s="323"/>
      <c r="D1418" s="323"/>
      <c r="E1418" s="323"/>
      <c r="F1418" s="323"/>
      <c r="G1418" s="323"/>
      <c r="H1418" s="323"/>
    </row>
    <row r="1419" spans="2:8" ht="14.95" customHeight="1" x14ac:dyDescent="0.4">
      <c r="B1419" s="323"/>
      <c r="C1419" s="323"/>
      <c r="D1419" s="323"/>
      <c r="E1419" s="323"/>
      <c r="F1419" s="323"/>
      <c r="G1419" s="323"/>
      <c r="H1419" s="323"/>
    </row>
    <row r="1420" spans="2:8" ht="14.95" customHeight="1" x14ac:dyDescent="0.4">
      <c r="B1420" s="323"/>
      <c r="C1420" s="323"/>
      <c r="D1420" s="323"/>
      <c r="E1420" s="323"/>
      <c r="F1420" s="323"/>
      <c r="G1420" s="323"/>
      <c r="H1420" s="323"/>
    </row>
    <row r="1421" spans="2:8" ht="14.95" customHeight="1" x14ac:dyDescent="0.4">
      <c r="B1421" s="323"/>
      <c r="C1421" s="323"/>
      <c r="D1421" s="323"/>
      <c r="E1421" s="323"/>
      <c r="F1421" s="323"/>
      <c r="G1421" s="323"/>
      <c r="H1421" s="323"/>
    </row>
    <row r="1422" spans="2:8" ht="14.95" customHeight="1" x14ac:dyDescent="0.4">
      <c r="B1422" s="323"/>
      <c r="C1422" s="323"/>
      <c r="D1422" s="323"/>
      <c r="E1422" s="323"/>
      <c r="F1422" s="323"/>
      <c r="G1422" s="323"/>
      <c r="H1422" s="323"/>
    </row>
    <row r="1423" spans="2:8" ht="14.95" customHeight="1" x14ac:dyDescent="0.4">
      <c r="B1423" s="323"/>
      <c r="C1423" s="323"/>
      <c r="D1423" s="323"/>
      <c r="E1423" s="323"/>
      <c r="F1423" s="323"/>
      <c r="G1423" s="323"/>
      <c r="H1423" s="323"/>
    </row>
    <row r="1424" spans="2:8" ht="14.95" customHeight="1" x14ac:dyDescent="0.4">
      <c r="B1424" s="323"/>
      <c r="C1424" s="323"/>
      <c r="D1424" s="323"/>
      <c r="E1424" s="323"/>
      <c r="F1424" s="323"/>
      <c r="G1424" s="323"/>
      <c r="H1424" s="323"/>
    </row>
    <row r="1425" spans="2:8" ht="14.95" customHeight="1" x14ac:dyDescent="0.4">
      <c r="B1425" s="323"/>
      <c r="C1425" s="323"/>
      <c r="D1425" s="323"/>
      <c r="E1425" s="323"/>
      <c r="F1425" s="323"/>
      <c r="G1425" s="323"/>
      <c r="H1425" s="323"/>
    </row>
    <row r="1426" spans="2:8" ht="14.95" customHeight="1" x14ac:dyDescent="0.4">
      <c r="B1426" s="323"/>
      <c r="C1426" s="323"/>
      <c r="D1426" s="323"/>
      <c r="E1426" s="323"/>
      <c r="F1426" s="323"/>
      <c r="G1426" s="323"/>
      <c r="H1426" s="323"/>
    </row>
    <row r="1427" spans="2:8" ht="14.95" customHeight="1" x14ac:dyDescent="0.4">
      <c r="B1427" s="323"/>
      <c r="C1427" s="323"/>
      <c r="D1427" s="323"/>
      <c r="E1427" s="323"/>
      <c r="F1427" s="323"/>
      <c r="G1427" s="323"/>
      <c r="H1427" s="323"/>
    </row>
    <row r="1428" spans="2:8" ht="14.95" customHeight="1" x14ac:dyDescent="0.4">
      <c r="B1428" s="323"/>
      <c r="C1428" s="323"/>
      <c r="D1428" s="323"/>
      <c r="E1428" s="323"/>
      <c r="F1428" s="323"/>
      <c r="G1428" s="323"/>
      <c r="H1428" s="323"/>
    </row>
    <row r="1429" spans="2:8" ht="14.95" customHeight="1" x14ac:dyDescent="0.4">
      <c r="B1429" s="323"/>
      <c r="C1429" s="323"/>
      <c r="D1429" s="323"/>
      <c r="E1429" s="323"/>
      <c r="F1429" s="323"/>
      <c r="G1429" s="323"/>
      <c r="H1429" s="323"/>
    </row>
    <row r="1430" spans="2:8" ht="14.95" customHeight="1" x14ac:dyDescent="0.4">
      <c r="B1430" s="323"/>
      <c r="C1430" s="323"/>
      <c r="D1430" s="323"/>
      <c r="E1430" s="323"/>
      <c r="F1430" s="323"/>
      <c r="G1430" s="323"/>
      <c r="H1430" s="323"/>
    </row>
    <row r="1431" spans="2:8" ht="14.95" customHeight="1" x14ac:dyDescent="0.4">
      <c r="B1431" s="323"/>
      <c r="C1431" s="323"/>
      <c r="D1431" s="323"/>
      <c r="E1431" s="323"/>
      <c r="F1431" s="323"/>
      <c r="G1431" s="323"/>
      <c r="H1431" s="323"/>
    </row>
    <row r="1432" spans="2:8" ht="14.95" customHeight="1" x14ac:dyDescent="0.4">
      <c r="B1432" s="323"/>
      <c r="C1432" s="323"/>
      <c r="D1432" s="323"/>
      <c r="E1432" s="323"/>
      <c r="F1432" s="323"/>
      <c r="G1432" s="323"/>
      <c r="H1432" s="323"/>
    </row>
    <row r="1433" spans="2:8" ht="14.95" customHeight="1" x14ac:dyDescent="0.4">
      <c r="B1433" s="323"/>
      <c r="C1433" s="323"/>
      <c r="D1433" s="323"/>
      <c r="E1433" s="323"/>
      <c r="F1433" s="323"/>
      <c r="G1433" s="323"/>
      <c r="H1433" s="323"/>
    </row>
    <row r="1434" spans="2:8" ht="14.95" customHeight="1" x14ac:dyDescent="0.4">
      <c r="B1434" s="323"/>
      <c r="C1434" s="323"/>
      <c r="D1434" s="323"/>
      <c r="E1434" s="323"/>
      <c r="F1434" s="323"/>
      <c r="G1434" s="323"/>
      <c r="H1434" s="323"/>
    </row>
    <row r="1435" spans="2:8" ht="14.95" customHeight="1" x14ac:dyDescent="0.4">
      <c r="B1435" s="323"/>
      <c r="C1435" s="323"/>
      <c r="D1435" s="323"/>
      <c r="E1435" s="323"/>
      <c r="F1435" s="323"/>
      <c r="G1435" s="323"/>
      <c r="H1435" s="323"/>
    </row>
    <row r="1436" spans="2:8" ht="14.95" customHeight="1" x14ac:dyDescent="0.4">
      <c r="B1436" s="323"/>
      <c r="C1436" s="323"/>
      <c r="D1436" s="323"/>
      <c r="E1436" s="323"/>
      <c r="F1436" s="323"/>
      <c r="G1436" s="323"/>
      <c r="H1436" s="323"/>
    </row>
    <row r="1437" spans="2:8" ht="14.95" customHeight="1" x14ac:dyDescent="0.4">
      <c r="B1437" s="323"/>
      <c r="C1437" s="323"/>
      <c r="D1437" s="323"/>
      <c r="E1437" s="323"/>
      <c r="F1437" s="323"/>
      <c r="G1437" s="323"/>
      <c r="H1437" s="323"/>
    </row>
    <row r="1438" spans="2:8" ht="14.95" customHeight="1" x14ac:dyDescent="0.4">
      <c r="B1438" s="323"/>
      <c r="C1438" s="323"/>
      <c r="D1438" s="323"/>
      <c r="E1438" s="323"/>
      <c r="F1438" s="323"/>
      <c r="G1438" s="323"/>
      <c r="H1438" s="323"/>
    </row>
    <row r="1439" spans="2:8" ht="14.95" customHeight="1" x14ac:dyDescent="0.4">
      <c r="B1439" s="323"/>
      <c r="C1439" s="323"/>
      <c r="D1439" s="323"/>
      <c r="E1439" s="323"/>
      <c r="F1439" s="323"/>
      <c r="G1439" s="323"/>
      <c r="H1439" s="323"/>
    </row>
    <row r="1440" spans="2:8" ht="14.95" customHeight="1" x14ac:dyDescent="0.4">
      <c r="B1440" s="323"/>
      <c r="C1440" s="323"/>
      <c r="D1440" s="323"/>
      <c r="E1440" s="323"/>
      <c r="F1440" s="323"/>
      <c r="G1440" s="323"/>
      <c r="H1440" s="323"/>
    </row>
    <row r="1441" spans="2:8" ht="14.95" customHeight="1" x14ac:dyDescent="0.4">
      <c r="B1441" s="323"/>
      <c r="C1441" s="323"/>
      <c r="D1441" s="323"/>
      <c r="E1441" s="323"/>
      <c r="F1441" s="323"/>
      <c r="G1441" s="323"/>
      <c r="H1441" s="323"/>
    </row>
    <row r="1442" spans="2:8" ht="14.95" customHeight="1" x14ac:dyDescent="0.4">
      <c r="B1442" s="323"/>
      <c r="C1442" s="323"/>
      <c r="D1442" s="323"/>
      <c r="E1442" s="323"/>
      <c r="F1442" s="323"/>
      <c r="G1442" s="323"/>
      <c r="H1442" s="323"/>
    </row>
    <row r="1443" spans="2:8" ht="14.95" customHeight="1" x14ac:dyDescent="0.4">
      <c r="B1443" s="323"/>
      <c r="C1443" s="323"/>
      <c r="D1443" s="323"/>
      <c r="E1443" s="323"/>
      <c r="F1443" s="323"/>
      <c r="G1443" s="323"/>
      <c r="H1443" s="323"/>
    </row>
    <row r="1444" spans="2:8" ht="14.95" customHeight="1" x14ac:dyDescent="0.4">
      <c r="B1444" s="323"/>
      <c r="C1444" s="323"/>
      <c r="D1444" s="323"/>
      <c r="E1444" s="323"/>
      <c r="F1444" s="323"/>
      <c r="G1444" s="323"/>
      <c r="H1444" s="323"/>
    </row>
    <row r="1445" spans="2:8" ht="14.95" customHeight="1" x14ac:dyDescent="0.4">
      <c r="B1445" s="323"/>
      <c r="C1445" s="323"/>
      <c r="D1445" s="323"/>
      <c r="E1445" s="323"/>
      <c r="F1445" s="323"/>
      <c r="G1445" s="323"/>
      <c r="H1445" s="323"/>
    </row>
    <row r="1446" spans="2:8" ht="14.95" customHeight="1" x14ac:dyDescent="0.4">
      <c r="B1446" s="323"/>
      <c r="C1446" s="323"/>
      <c r="D1446" s="323"/>
      <c r="E1446" s="323"/>
      <c r="F1446" s="323"/>
      <c r="G1446" s="323"/>
      <c r="H1446" s="323"/>
    </row>
    <row r="1447" spans="2:8" ht="14.95" customHeight="1" x14ac:dyDescent="0.4">
      <c r="B1447" s="323"/>
      <c r="C1447" s="323"/>
      <c r="D1447" s="323"/>
      <c r="E1447" s="323"/>
      <c r="F1447" s="323"/>
      <c r="G1447" s="323"/>
      <c r="H1447" s="323"/>
    </row>
    <row r="1448" spans="2:8" ht="14.95" customHeight="1" x14ac:dyDescent="0.4">
      <c r="B1448" s="323"/>
      <c r="C1448" s="323"/>
      <c r="D1448" s="323"/>
      <c r="E1448" s="323"/>
      <c r="F1448" s="323"/>
      <c r="G1448" s="323"/>
      <c r="H1448" s="323"/>
    </row>
    <row r="1449" spans="2:8" ht="14.95" customHeight="1" x14ac:dyDescent="0.4">
      <c r="B1449" s="323"/>
      <c r="C1449" s="323"/>
      <c r="D1449" s="323"/>
      <c r="E1449" s="323"/>
      <c r="F1449" s="323"/>
      <c r="G1449" s="323"/>
      <c r="H1449" s="323"/>
    </row>
    <row r="1450" spans="2:8" ht="14.95" customHeight="1" x14ac:dyDescent="0.4">
      <c r="B1450" s="323"/>
      <c r="C1450" s="323"/>
      <c r="D1450" s="323"/>
      <c r="E1450" s="323"/>
      <c r="F1450" s="323"/>
      <c r="G1450" s="323"/>
      <c r="H1450" s="323"/>
    </row>
    <row r="1451" spans="2:8" ht="14.95" customHeight="1" x14ac:dyDescent="0.4">
      <c r="B1451" s="323"/>
      <c r="C1451" s="323"/>
      <c r="D1451" s="323"/>
      <c r="E1451" s="323"/>
      <c r="F1451" s="323"/>
      <c r="G1451" s="323"/>
      <c r="H1451" s="323"/>
    </row>
    <row r="1452" spans="2:8" ht="14.95" customHeight="1" x14ac:dyDescent="0.4">
      <c r="B1452" s="323"/>
      <c r="C1452" s="323"/>
      <c r="D1452" s="323"/>
      <c r="E1452" s="323"/>
      <c r="F1452" s="323"/>
      <c r="G1452" s="323"/>
      <c r="H1452" s="323"/>
    </row>
    <row r="1453" spans="2:8" ht="14.95" customHeight="1" x14ac:dyDescent="0.4">
      <c r="B1453" s="323"/>
      <c r="C1453" s="323"/>
      <c r="D1453" s="323"/>
      <c r="E1453" s="323"/>
      <c r="F1453" s="323"/>
      <c r="G1453" s="323"/>
      <c r="H1453" s="323"/>
    </row>
    <row r="1454" spans="2:8" ht="14.95" customHeight="1" x14ac:dyDescent="0.4">
      <c r="B1454" s="323"/>
      <c r="C1454" s="323"/>
      <c r="D1454" s="323"/>
      <c r="E1454" s="323"/>
      <c r="F1454" s="323"/>
      <c r="G1454" s="323"/>
      <c r="H1454" s="323"/>
    </row>
    <row r="1455" spans="2:8" ht="14.95" customHeight="1" x14ac:dyDescent="0.4">
      <c r="B1455" s="323"/>
      <c r="C1455" s="323"/>
      <c r="D1455" s="323"/>
      <c r="E1455" s="323"/>
      <c r="F1455" s="323"/>
      <c r="G1455" s="323"/>
      <c r="H1455" s="323"/>
    </row>
    <row r="1456" spans="2:8" ht="14.95" customHeight="1" x14ac:dyDescent="0.4">
      <c r="B1456" s="323"/>
      <c r="C1456" s="323"/>
      <c r="D1456" s="323"/>
      <c r="E1456" s="323"/>
      <c r="F1456" s="323"/>
      <c r="G1456" s="323"/>
      <c r="H1456" s="323"/>
    </row>
    <row r="1457" spans="2:8" ht="14.95" customHeight="1" x14ac:dyDescent="0.4">
      <c r="B1457" s="323"/>
      <c r="C1457" s="323"/>
      <c r="D1457" s="323"/>
      <c r="E1457" s="323"/>
      <c r="F1457" s="323"/>
      <c r="G1457" s="323"/>
      <c r="H1457" s="323"/>
    </row>
    <row r="1458" spans="2:8" ht="14.95" customHeight="1" x14ac:dyDescent="0.4">
      <c r="B1458" s="323"/>
      <c r="C1458" s="323"/>
      <c r="D1458" s="323"/>
      <c r="E1458" s="323"/>
      <c r="F1458" s="323"/>
      <c r="G1458" s="323"/>
      <c r="H1458" s="323"/>
    </row>
    <row r="1459" spans="2:8" ht="14.95" customHeight="1" x14ac:dyDescent="0.4">
      <c r="B1459" s="323"/>
      <c r="C1459" s="323"/>
      <c r="D1459" s="323"/>
      <c r="E1459" s="323"/>
      <c r="F1459" s="323"/>
      <c r="G1459" s="323"/>
      <c r="H1459" s="323"/>
    </row>
    <row r="1460" spans="2:8" ht="14.95" customHeight="1" x14ac:dyDescent="0.4">
      <c r="B1460" s="323"/>
      <c r="C1460" s="323"/>
      <c r="D1460" s="323"/>
      <c r="E1460" s="323"/>
      <c r="F1460" s="323"/>
      <c r="G1460" s="323"/>
      <c r="H1460" s="323"/>
    </row>
    <row r="1461" spans="2:8" ht="14.95" customHeight="1" x14ac:dyDescent="0.4">
      <c r="B1461" s="323"/>
      <c r="C1461" s="323"/>
      <c r="D1461" s="323"/>
      <c r="E1461" s="323"/>
      <c r="F1461" s="323"/>
      <c r="G1461" s="323"/>
      <c r="H1461" s="323"/>
    </row>
    <row r="1462" spans="2:8" ht="14.95" customHeight="1" x14ac:dyDescent="0.4">
      <c r="B1462" s="323"/>
      <c r="C1462" s="323"/>
      <c r="D1462" s="323"/>
      <c r="E1462" s="323"/>
      <c r="F1462" s="323"/>
      <c r="G1462" s="323"/>
      <c r="H1462" s="323"/>
    </row>
    <row r="1463" spans="2:8" ht="14.95" customHeight="1" x14ac:dyDescent="0.4">
      <c r="B1463" s="323"/>
      <c r="C1463" s="323"/>
      <c r="D1463" s="323"/>
      <c r="E1463" s="323"/>
      <c r="F1463" s="323"/>
      <c r="G1463" s="323"/>
      <c r="H1463" s="323"/>
    </row>
    <row r="1464" spans="2:8" ht="14.95" customHeight="1" x14ac:dyDescent="0.4">
      <c r="B1464" s="323"/>
      <c r="C1464" s="323"/>
      <c r="D1464" s="323"/>
      <c r="E1464" s="323"/>
      <c r="F1464" s="323"/>
      <c r="G1464" s="323"/>
      <c r="H1464" s="323"/>
    </row>
    <row r="1465" spans="2:8" ht="14.95" customHeight="1" x14ac:dyDescent="0.4">
      <c r="B1465" s="323"/>
      <c r="C1465" s="323"/>
      <c r="D1465" s="323"/>
      <c r="E1465" s="323"/>
      <c r="F1465" s="323"/>
      <c r="G1465" s="323"/>
      <c r="H1465" s="323"/>
    </row>
    <row r="1466" spans="2:8" ht="14.95" customHeight="1" x14ac:dyDescent="0.4">
      <c r="B1466" s="323"/>
      <c r="C1466" s="323"/>
      <c r="D1466" s="323"/>
      <c r="E1466" s="323"/>
      <c r="F1466" s="323"/>
      <c r="G1466" s="323"/>
      <c r="H1466" s="323"/>
    </row>
    <row r="1467" spans="2:8" ht="14.95" customHeight="1" x14ac:dyDescent="0.4">
      <c r="B1467" s="323"/>
      <c r="C1467" s="323"/>
      <c r="D1467" s="323"/>
      <c r="E1467" s="323"/>
      <c r="F1467" s="323"/>
      <c r="G1467" s="323"/>
      <c r="H1467" s="323"/>
    </row>
    <row r="1468" spans="2:8" ht="14.95" customHeight="1" x14ac:dyDescent="0.4">
      <c r="B1468" s="323"/>
      <c r="C1468" s="323"/>
      <c r="D1468" s="323"/>
      <c r="E1468" s="323"/>
      <c r="F1468" s="323"/>
      <c r="G1468" s="323"/>
      <c r="H1468" s="323"/>
    </row>
    <row r="1469" spans="2:8" ht="14.95" customHeight="1" x14ac:dyDescent="0.4">
      <c r="B1469" s="323"/>
      <c r="C1469" s="323"/>
      <c r="D1469" s="323"/>
      <c r="E1469" s="323"/>
      <c r="F1469" s="323"/>
      <c r="G1469" s="323"/>
      <c r="H1469" s="323"/>
    </row>
    <row r="1470" spans="2:8" ht="14.95" customHeight="1" x14ac:dyDescent="0.4">
      <c r="B1470" s="323"/>
      <c r="C1470" s="323"/>
      <c r="D1470" s="323"/>
      <c r="E1470" s="323"/>
      <c r="F1470" s="323"/>
      <c r="G1470" s="323"/>
      <c r="H1470" s="323"/>
    </row>
    <row r="1471" spans="2:8" ht="14.95" customHeight="1" x14ac:dyDescent="0.4">
      <c r="B1471" s="323"/>
      <c r="C1471" s="323"/>
      <c r="D1471" s="323"/>
      <c r="E1471" s="323"/>
      <c r="F1471" s="323"/>
      <c r="G1471" s="323"/>
      <c r="H1471" s="323"/>
    </row>
    <row r="1472" spans="2:8" ht="14.95" customHeight="1" x14ac:dyDescent="0.4">
      <c r="B1472" s="323"/>
      <c r="C1472" s="323"/>
      <c r="D1472" s="323"/>
      <c r="E1472" s="323"/>
      <c r="F1472" s="323"/>
      <c r="G1472" s="323"/>
      <c r="H1472" s="323"/>
    </row>
    <row r="1473" spans="2:8" ht="14.95" customHeight="1" x14ac:dyDescent="0.4">
      <c r="B1473" s="323"/>
      <c r="C1473" s="323"/>
      <c r="D1473" s="323"/>
      <c r="E1473" s="323"/>
      <c r="F1473" s="323"/>
      <c r="G1473" s="323"/>
      <c r="H1473" s="323"/>
    </row>
    <row r="1474" spans="2:8" ht="14.95" customHeight="1" x14ac:dyDescent="0.4">
      <c r="B1474" s="323"/>
      <c r="C1474" s="323"/>
      <c r="D1474" s="323"/>
      <c r="E1474" s="323"/>
      <c r="F1474" s="323"/>
      <c r="G1474" s="323"/>
      <c r="H1474" s="323"/>
    </row>
    <row r="1475" spans="2:8" ht="14.95" customHeight="1" x14ac:dyDescent="0.4">
      <c r="B1475" s="323"/>
      <c r="C1475" s="323"/>
      <c r="D1475" s="323"/>
      <c r="E1475" s="323"/>
      <c r="F1475" s="323"/>
      <c r="G1475" s="323"/>
      <c r="H1475" s="323"/>
    </row>
    <row r="1476" spans="2:8" ht="14.95" customHeight="1" x14ac:dyDescent="0.4">
      <c r="B1476" s="323"/>
      <c r="C1476" s="323"/>
      <c r="D1476" s="323"/>
      <c r="E1476" s="323"/>
      <c r="F1476" s="323"/>
      <c r="G1476" s="323"/>
      <c r="H1476" s="323"/>
    </row>
    <row r="1477" spans="2:8" ht="14.95" customHeight="1" x14ac:dyDescent="0.4">
      <c r="B1477" s="323"/>
      <c r="C1477" s="323"/>
      <c r="D1477" s="323"/>
      <c r="E1477" s="323"/>
      <c r="F1477" s="323"/>
      <c r="G1477" s="323"/>
      <c r="H1477" s="323"/>
    </row>
    <row r="1478" spans="2:8" ht="14.95" customHeight="1" x14ac:dyDescent="0.4">
      <c r="B1478" s="323"/>
      <c r="C1478" s="323"/>
      <c r="D1478" s="323"/>
      <c r="E1478" s="323"/>
      <c r="F1478" s="323"/>
      <c r="G1478" s="323"/>
      <c r="H1478" s="323"/>
    </row>
    <row r="1479" spans="2:8" ht="14.95" customHeight="1" x14ac:dyDescent="0.4">
      <c r="B1479" s="323"/>
      <c r="C1479" s="323"/>
      <c r="D1479" s="323"/>
      <c r="E1479" s="323"/>
      <c r="F1479" s="323"/>
      <c r="G1479" s="323"/>
      <c r="H1479" s="323"/>
    </row>
    <row r="1480" spans="2:8" ht="14.95" customHeight="1" x14ac:dyDescent="0.4">
      <c r="B1480" s="323"/>
      <c r="C1480" s="323"/>
      <c r="D1480" s="323"/>
      <c r="E1480" s="323"/>
      <c r="F1480" s="323"/>
      <c r="G1480" s="323"/>
      <c r="H1480" s="323"/>
    </row>
    <row r="1481" spans="2:8" ht="14.95" customHeight="1" x14ac:dyDescent="0.4">
      <c r="B1481" s="323"/>
      <c r="C1481" s="323"/>
      <c r="D1481" s="323"/>
      <c r="E1481" s="323"/>
      <c r="F1481" s="323"/>
      <c r="G1481" s="323"/>
      <c r="H1481" s="323"/>
    </row>
    <row r="1482" spans="2:8" ht="14.95" customHeight="1" x14ac:dyDescent="0.4">
      <c r="B1482" s="323"/>
      <c r="C1482" s="323"/>
      <c r="D1482" s="323"/>
      <c r="E1482" s="323"/>
      <c r="F1482" s="323"/>
      <c r="G1482" s="323"/>
      <c r="H1482" s="323"/>
    </row>
    <row r="1483" spans="2:8" ht="14.95" customHeight="1" x14ac:dyDescent="0.4">
      <c r="B1483" s="323"/>
      <c r="C1483" s="323"/>
      <c r="D1483" s="323"/>
      <c r="E1483" s="323"/>
      <c r="F1483" s="323"/>
      <c r="G1483" s="323"/>
      <c r="H1483" s="323"/>
    </row>
    <row r="1484" spans="2:8" ht="14.95" customHeight="1" x14ac:dyDescent="0.4">
      <c r="B1484" s="323"/>
      <c r="C1484" s="323"/>
      <c r="D1484" s="323"/>
      <c r="E1484" s="323"/>
      <c r="F1484" s="323"/>
      <c r="G1484" s="323"/>
      <c r="H1484" s="323"/>
    </row>
    <row r="1485" spans="2:8" ht="14.95" customHeight="1" x14ac:dyDescent="0.4">
      <c r="B1485" s="323"/>
      <c r="C1485" s="323"/>
      <c r="D1485" s="323"/>
      <c r="E1485" s="323"/>
      <c r="F1485" s="323"/>
      <c r="G1485" s="323"/>
      <c r="H1485" s="323"/>
    </row>
    <row r="1486" spans="2:8" ht="14.95" customHeight="1" x14ac:dyDescent="0.4">
      <c r="B1486" s="323"/>
      <c r="C1486" s="323"/>
      <c r="D1486" s="323"/>
      <c r="E1486" s="323"/>
      <c r="F1486" s="323"/>
      <c r="G1486" s="323"/>
      <c r="H1486" s="323"/>
    </row>
    <row r="1487" spans="2:8" ht="14.95" customHeight="1" x14ac:dyDescent="0.4">
      <c r="B1487" s="323"/>
      <c r="C1487" s="323"/>
      <c r="D1487" s="323"/>
      <c r="E1487" s="323"/>
      <c r="F1487" s="323"/>
      <c r="G1487" s="323"/>
      <c r="H1487" s="323"/>
    </row>
    <row r="1488" spans="2:8" ht="14.95" customHeight="1" x14ac:dyDescent="0.4">
      <c r="B1488" s="323"/>
      <c r="C1488" s="323"/>
      <c r="D1488" s="323"/>
      <c r="E1488" s="323"/>
      <c r="F1488" s="323"/>
      <c r="G1488" s="323"/>
      <c r="H1488" s="323"/>
    </row>
    <row r="1489" spans="2:8" ht="14.95" customHeight="1" x14ac:dyDescent="0.4">
      <c r="B1489" s="323"/>
      <c r="C1489" s="323"/>
      <c r="D1489" s="323"/>
      <c r="E1489" s="323"/>
      <c r="F1489" s="323"/>
      <c r="G1489" s="323"/>
      <c r="H1489" s="323"/>
    </row>
    <row r="1490" spans="2:8" ht="14.95" customHeight="1" x14ac:dyDescent="0.4">
      <c r="B1490" s="323"/>
      <c r="C1490" s="323"/>
      <c r="D1490" s="323"/>
      <c r="E1490" s="323"/>
      <c r="F1490" s="323"/>
      <c r="G1490" s="323"/>
      <c r="H1490" s="323"/>
    </row>
    <row r="1491" spans="2:8" ht="14.95" customHeight="1" x14ac:dyDescent="0.4">
      <c r="B1491" s="323"/>
      <c r="C1491" s="323"/>
      <c r="D1491" s="323"/>
      <c r="E1491" s="323"/>
      <c r="F1491" s="323"/>
      <c r="G1491" s="323"/>
      <c r="H1491" s="323"/>
    </row>
    <row r="1492" spans="2:8" ht="14.95" customHeight="1" x14ac:dyDescent="0.4">
      <c r="B1492" s="323"/>
      <c r="C1492" s="323"/>
      <c r="D1492" s="323"/>
      <c r="E1492" s="323"/>
      <c r="F1492" s="323"/>
      <c r="G1492" s="323"/>
      <c r="H1492" s="323"/>
    </row>
    <row r="1493" spans="2:8" ht="14.95" customHeight="1" x14ac:dyDescent="0.4">
      <c r="B1493" s="323"/>
      <c r="C1493" s="323"/>
      <c r="D1493" s="323"/>
      <c r="E1493" s="323"/>
      <c r="F1493" s="323"/>
      <c r="G1493" s="323"/>
      <c r="H1493" s="323"/>
    </row>
    <row r="1494" spans="2:8" ht="14.95" customHeight="1" x14ac:dyDescent="0.4">
      <c r="B1494" s="323"/>
      <c r="C1494" s="323"/>
      <c r="D1494" s="323"/>
      <c r="E1494" s="323"/>
      <c r="F1494" s="323"/>
      <c r="G1494" s="323"/>
      <c r="H1494" s="323"/>
    </row>
    <row r="1495" spans="2:8" ht="14.95" customHeight="1" x14ac:dyDescent="0.4">
      <c r="B1495" s="323"/>
      <c r="C1495" s="323"/>
      <c r="D1495" s="323"/>
      <c r="E1495" s="323"/>
      <c r="F1495" s="323"/>
      <c r="G1495" s="323"/>
      <c r="H1495" s="323"/>
    </row>
    <row r="1496" spans="2:8" ht="14.95" customHeight="1" x14ac:dyDescent="0.4">
      <c r="B1496" s="323"/>
      <c r="C1496" s="323"/>
      <c r="D1496" s="323"/>
      <c r="E1496" s="323"/>
      <c r="F1496" s="323"/>
      <c r="G1496" s="323"/>
      <c r="H1496" s="323"/>
    </row>
    <row r="1497" spans="2:8" ht="14.95" customHeight="1" x14ac:dyDescent="0.4">
      <c r="B1497" s="323"/>
      <c r="C1497" s="323"/>
      <c r="D1497" s="323"/>
      <c r="E1497" s="323"/>
      <c r="F1497" s="323"/>
      <c r="G1497" s="323"/>
      <c r="H1497" s="323"/>
    </row>
    <row r="1498" spans="2:8" ht="14.95" customHeight="1" x14ac:dyDescent="0.4">
      <c r="B1498" s="323"/>
      <c r="C1498" s="323"/>
      <c r="D1498" s="323"/>
      <c r="E1498" s="323"/>
      <c r="F1498" s="323"/>
      <c r="G1498" s="323"/>
      <c r="H1498" s="323"/>
    </row>
    <row r="1499" spans="2:8" ht="14.95" customHeight="1" x14ac:dyDescent="0.4">
      <c r="B1499" s="323"/>
      <c r="C1499" s="323"/>
      <c r="D1499" s="323"/>
      <c r="E1499" s="323"/>
      <c r="F1499" s="323"/>
      <c r="G1499" s="323"/>
      <c r="H1499" s="323"/>
    </row>
    <row r="1500" spans="2:8" ht="14.95" customHeight="1" x14ac:dyDescent="0.4">
      <c r="B1500" s="323"/>
      <c r="C1500" s="323"/>
      <c r="D1500" s="323"/>
      <c r="E1500" s="323"/>
      <c r="F1500" s="323"/>
      <c r="G1500" s="323"/>
      <c r="H1500" s="323"/>
    </row>
  </sheetData>
  <sheetProtection sheet="1" objects="1" scenarios="1" selectLockedCells="1"/>
  <protectedRanges>
    <protectedRange sqref="O13:U13 Q25:T25 R15:R19 P16:P25 Q16:Q20 O26:T27 O39:T40 O52:T53 O65:T66 O78:T79 O91:T92 O104:T105 O117:T118 O130:T131 O143:T144 O156:T157 O169:T170 O182:T183 O195:T196 O208:T209 O221:T222 O234:T235 O247:T248 O260:T261 O273:T274 O286:T287 O299:T300 O312:T313 O325:T326 O338:T339 P340:P348 P28:P38 P41:P51 P54:P64 P67:P77 P80:P90 P93:P103 P106:P116 P119:P129 P132:P142 P145:P155 P158:P168 P171:P181 P184:P194 P197:P207 P210:P220 P223:P233 P236:P246 P249:P259 P262:P272 P275:P285 P288:P298 P301:P311 P314:P324 P327:P337 D116:G116 D129:G129 D142:G142 D155:G155 D168:G168 D181:G181 D194:G194 D207:G207 D220:G220 D233:G233 D246:G246 E93:E97 E106:E110 E119:E123 E132:E136 E145:E149 E158:E162 E171:E175 E184:E188 E197:E201 E210:E214 Q38:T38 Q51:T51 Q64:T64 Q77:T77 Q90:T90 Q103:T103 Q116:T116 Q129:T129 Q142:T142 Q155:T155 Q168:T168 Q181:T181 Q194:T194 Q207:T207 Q220:T220 Q233:T233 Q246:T246 Q259:T259 Q272:T272 Q285:T285 Q298:T298 Q311:T311 Q324:T324 Q337:T337 E223:E227 E236:E240 E249:E253 C98:C103 C106:C116 C119:C129 C132:C142 C145:C155 C158:C168 C171:C181 C184:C194 C197:C207 C210:C220 C223:C233 C236:C246 D119:D124 D132:D137 D145:D150 D158:D163 D171:D176 D184:D189 D197:D202 O15:Q15 O14:T14 D210:D215 D223:D228 D236:D241 C249:D254 E90:G92 E103:G105 D90:D98 D103:D111 E67:E71 E80:E84 E341:E344 C67:C77 C80:C83 C341:C348 E64:G66 E77:G79 D64:D72 D77:D85 D341:D345 H274:H348 D324:G324 D337:G337 E314:E318 E327:E331 C314:C324 C327:C337 D314:D319 D327:D332 C340:E340 C273:H273 D285:G285 E275:E279 C276:C285 D276:D280 C286:G287 C299:G300 D298:G298 D311:G311 Q28:Q33 Q41:Q46 Q54:Q59 Q67:Q72 Q80:Q85 Q93:Q98 Q106:Q111 Q119:Q124 Q132:Q137 Q145:Q150 Q158:Q163 Q171:Q176 Q184:Q189 Q197:Q202 Q210:Q215 Q223:Q228 Q236:Q241 Q249:Q254 Q262:Q267 Q275:Q280 Q288:Q293 Q301:Q306 Q314:Q319 Q327:Q332 Q340:Q345 E288:E292 E301:E305 C288:C298 C301:C311 D288:D293 D301:D306 C275:D275 C274:G274 D259:G259 D272:G272 E262:E266 R28:R32 R41:R45 R54:R58 R67:R71 R80:R84 R93:R97 R106:R110 R119:R123 R132:R136 R145:R149 R158:R162 R171:R175 R184:R188 R197:R201 R210:R214 R223:R227 R236:R240 R249:R253 R262:R266 R275:R279 R288:R292 R301:R305 R314:R318 R327:R331 R340:R344 C255:C259 C262:C272 D262:D267 C117:G118 U14:U348 E49:E58 C49:C64 E46:G48 D46:D59 B338:G339 B325:G326 B234:G235 B247:G248 B312:G313 B273:B275 B277:B287 B292:B294 B296:B306 B260:G261 B130:G131 B143:G144 B156:G157 B169:G170 B182:G183 B195:G196 B208:G209 B221:G222 B109:B122 B65:C66 B78:C79 B104:C105 B84:C86 B97:C97 H42:H272 D39:D40 C39:C46 B47:C48 B39:B41 G30:G41 B13:G13 F14:G29 E14:E30 B14:D38" name="Range2"/>
  </protectedRanges>
  <mergeCells count="12">
    <mergeCell ref="C6:D6"/>
    <mergeCell ref="E6:I6"/>
    <mergeCell ref="D2:H2"/>
    <mergeCell ref="D3:I3"/>
    <mergeCell ref="D4:H4"/>
    <mergeCell ref="C5:D5"/>
    <mergeCell ref="E5:I5"/>
    <mergeCell ref="C7:E7"/>
    <mergeCell ref="F7:H7"/>
    <mergeCell ref="K10:L10"/>
    <mergeCell ref="D10:G10"/>
    <mergeCell ref="B10:C10"/>
  </mergeCells>
  <conditionalFormatting sqref="C5:D5">
    <cfRule type="containsText" dxfId="13" priority="4" stopIfTrue="1" operator="containsText" text="No CHIS Selected on Control_Panel">
      <formula>NOT(ISERROR(SEARCH("No CHIS Selected on Control_Panel",C5)))</formula>
    </cfRule>
  </conditionalFormatting>
  <conditionalFormatting sqref="E6">
    <cfRule type="containsText" dxfId="12" priority="3" stopIfTrue="1" operator="containsText" text="VALUES ENTERED MUST BE WHOLE NUMBERS">
      <formula>NOT(ISERROR(SEARCH("VALUES ENTERED MUST BE WHOLE NUMBERS",E6)))</formula>
    </cfRule>
  </conditionalFormatting>
  <conditionalFormatting sqref="F7">
    <cfRule type="containsText" dxfId="11" priority="2" stopIfTrue="1" operator="containsText" text="GP code duplicated check B12:B1011">
      <formula>NOT(ISERROR(SEARCH("GP code duplicated check B12:B1011",F7)))</formula>
    </cfRule>
  </conditionalFormatting>
  <conditionalFormatting sqref="D3">
    <cfRule type="containsText" dxfId="10" priority="1" stopIfTrue="1" operator="containsText" text="YOU WILL NOT BE ABLE TO UPLOAD AS YOU HAVE VALIDATION ERRORS">
      <formula>NOT(ISERROR(SEARCH("YOU WILL NOT BE ABLE TO UPLOAD AS YOU HAVE VALIDATION ERRORS",D3)))</formula>
    </cfRule>
  </conditionalFormatting>
  <dataValidations count="1">
    <dataValidation allowBlank="1" showInputMessage="1" showErrorMessage="1" error="Value entered must be a whole number" sqref="J10 J1:J2 I9:I10 J9:M9 I11:J11" xr:uid="{D81CE5E7-59C5-48B3-B0CB-30CE58EC530A}"/>
  </dataValidations>
  <hyperlinks>
    <hyperlink ref="D4:H4" location="Guidance!A1" display="Please ensure you have read the Guidance" xr:uid="{ED843CE8-A2B0-475A-A630-4577BEC7D575}"/>
  </hyperlinks>
  <pageMargins left="0.7" right="0.7" top="0.75" bottom="0.75" header="0.3" footer="0.3"/>
  <pageSetup paperSize="9" orientation="portrait" r:id="rId1"/>
  <drawing r:id="rId2"/>
  <legacyDrawing r:id="rId3"/>
  <controls>
    <mc:AlternateContent xmlns:mc="http://schemas.openxmlformats.org/markup-compatibility/2006">
      <mc:Choice Requires="x14">
        <control shapeId="4099" r:id="rId4" name="CheckBox1">
          <controlPr defaultSize="0" disabled="1" autoLine="0" r:id="rId5">
            <anchor moveWithCells="1">
              <from>
                <xdr:col>10</xdr:col>
                <xdr:colOff>252413</xdr:colOff>
                <xdr:row>2</xdr:row>
                <xdr:rowOff>533400</xdr:rowOff>
              </from>
              <to>
                <xdr:col>10</xdr:col>
                <xdr:colOff>2500313</xdr:colOff>
                <xdr:row>4</xdr:row>
                <xdr:rowOff>76200</xdr:rowOff>
              </to>
            </anchor>
          </controlPr>
        </control>
      </mc:Choice>
      <mc:Fallback>
        <control shapeId="4099" r:id="rId4" name="CheckBox1"/>
      </mc:Fallback>
    </mc:AlternateContent>
    <mc:AlternateContent xmlns:mc="http://schemas.openxmlformats.org/markup-compatibility/2006">
      <mc:Choice Requires="x14">
        <control shapeId="4097" r:id="rId6" name="Button 1">
          <controlPr defaultSize="0" print="0" autoFill="0" autoPict="0">
            <anchor moveWithCells="1" sizeWithCells="1">
              <from>
                <xdr:col>10</xdr:col>
                <xdr:colOff>233363</xdr:colOff>
                <xdr:row>1</xdr:row>
                <xdr:rowOff>19050</xdr:rowOff>
              </from>
              <to>
                <xdr:col>11</xdr:col>
                <xdr:colOff>585788</xdr:colOff>
                <xdr:row>2</xdr:row>
                <xdr:rowOff>61913</xdr:rowOff>
              </to>
            </anchor>
          </controlPr>
        </control>
      </mc:Choice>
    </mc:AlternateContent>
    <mc:AlternateContent xmlns:mc="http://schemas.openxmlformats.org/markup-compatibility/2006">
      <mc:Choice Requires="x14">
        <control shapeId="4098" r:id="rId7" name="Button 2">
          <controlPr defaultSize="0" print="0" autoFill="0" autoPict="0">
            <anchor moveWithCells="1" sizeWithCells="1">
              <from>
                <xdr:col>10</xdr:col>
                <xdr:colOff>204788</xdr:colOff>
                <xdr:row>2</xdr:row>
                <xdr:rowOff>157163</xdr:rowOff>
              </from>
              <to>
                <xdr:col>11</xdr:col>
                <xdr:colOff>614363</xdr:colOff>
                <xdr:row>2</xdr:row>
                <xdr:rowOff>519113</xdr:rowOff>
              </to>
            </anchor>
          </controlPr>
        </control>
      </mc:Choice>
    </mc:AlternateContent>
  </control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264040-F5EB-45BB-B93F-E8AB04B09856}">
  <sheetPr codeName="Sheet3"/>
  <dimension ref="A1:XFC402"/>
  <sheetViews>
    <sheetView topLeftCell="B1" zoomScale="70" zoomScaleNormal="70" workbookViewId="0">
      <selection activeCell="C7" sqref="C7:E7"/>
    </sheetView>
  </sheetViews>
  <sheetFormatPr defaultColWidth="0" defaultRowHeight="14.25" x14ac:dyDescent="0.45"/>
  <cols>
    <col min="1" max="1" width="0" hidden="1" customWidth="1"/>
    <col min="2" max="6" width="25.59765625" customWidth="1"/>
    <col min="7" max="7" width="25.265625" customWidth="1"/>
    <col min="8" max="8" width="35" customWidth="1"/>
    <col min="9" max="9" width="130.59765625" style="348" customWidth="1"/>
    <col min="11" max="16383" width="9.1328125" hidden="1"/>
    <col min="16384" max="16384" width="80.3984375" hidden="1" customWidth="1"/>
  </cols>
  <sheetData>
    <row r="1" spans="1:8" x14ac:dyDescent="0.45">
      <c r="A1" s="189"/>
      <c r="B1" s="190"/>
      <c r="C1" s="190"/>
      <c r="D1" s="190"/>
      <c r="E1" s="190"/>
      <c r="F1" s="191"/>
      <c r="G1" s="191"/>
      <c r="H1" s="190"/>
    </row>
    <row r="2" spans="1:8" ht="28.5" x14ac:dyDescent="0.85">
      <c r="A2" s="195"/>
      <c r="B2" s="190"/>
      <c r="C2" s="517" t="s">
        <v>232</v>
      </c>
      <c r="D2" s="517"/>
      <c r="E2" s="517"/>
      <c r="F2" s="517"/>
      <c r="G2" s="517"/>
      <c r="H2" s="517"/>
    </row>
    <row r="3" spans="1:8" ht="44.35" customHeight="1" x14ac:dyDescent="0.45">
      <c r="A3" s="189"/>
      <c r="B3" s="190"/>
      <c r="C3" s="518" t="s">
        <v>1327</v>
      </c>
      <c r="D3" s="518"/>
      <c r="E3" s="518"/>
      <c r="F3" s="518"/>
      <c r="G3" s="518"/>
      <c r="H3" s="518"/>
    </row>
    <row r="4" spans="1:8" ht="48.1" customHeight="1" x14ac:dyDescent="0.45">
      <c r="A4" s="189"/>
      <c r="B4" s="202"/>
      <c r="C4" s="503" t="s">
        <v>1328</v>
      </c>
      <c r="D4" s="503"/>
      <c r="E4" s="503"/>
      <c r="F4" s="503"/>
      <c r="G4" s="503"/>
      <c r="H4" s="503"/>
    </row>
    <row r="5" spans="1:8" ht="15.75" x14ac:dyDescent="0.5">
      <c r="A5" s="195"/>
      <c r="B5" s="203"/>
      <c r="C5" s="281"/>
      <c r="D5" s="281"/>
      <c r="E5" s="280"/>
      <c r="F5" s="204"/>
      <c r="G5" s="204"/>
      <c r="H5" s="198"/>
    </row>
    <row r="6" spans="1:8" x14ac:dyDescent="0.45">
      <c r="A6" s="205"/>
      <c r="B6" s="206"/>
      <c r="C6" s="279"/>
      <c r="D6" s="279"/>
      <c r="E6" s="280"/>
      <c r="F6" s="207"/>
      <c r="G6" s="207"/>
      <c r="H6" s="190"/>
    </row>
    <row r="7" spans="1:8" ht="15.75" x14ac:dyDescent="0.5">
      <c r="A7" s="205"/>
      <c r="B7" s="209"/>
      <c r="C7" s="278"/>
      <c r="D7" s="278"/>
      <c r="E7" s="278"/>
      <c r="F7" s="278"/>
      <c r="G7" s="191"/>
      <c r="H7" s="208"/>
    </row>
    <row r="8" spans="1:8" x14ac:dyDescent="0.45">
      <c r="A8" s="205"/>
      <c r="B8" s="210" t="s">
        <v>235</v>
      </c>
      <c r="C8" s="211">
        <v>0</v>
      </c>
      <c r="D8" s="211">
        <v>0</v>
      </c>
      <c r="E8" s="211">
        <v>0</v>
      </c>
      <c r="F8" s="211">
        <v>0</v>
      </c>
      <c r="G8" s="212"/>
      <c r="H8" s="213"/>
    </row>
    <row r="9" spans="1:8" ht="23.25" x14ac:dyDescent="0.45">
      <c r="A9" s="205"/>
      <c r="B9" s="217" t="s">
        <v>236</v>
      </c>
      <c r="C9" s="218"/>
      <c r="D9" s="218" t="s">
        <v>233</v>
      </c>
      <c r="E9" s="218"/>
      <c r="F9" s="218" t="s">
        <v>233</v>
      </c>
      <c r="G9" s="529" t="s">
        <v>245</v>
      </c>
      <c r="H9" s="530"/>
    </row>
    <row r="10" spans="1:8" ht="88.5" customHeight="1" x14ac:dyDescent="0.45">
      <c r="A10" s="223"/>
      <c r="B10" s="224" t="s">
        <v>239</v>
      </c>
      <c r="C10" s="224" t="s">
        <v>1317</v>
      </c>
      <c r="D10" s="224" t="s">
        <v>1318</v>
      </c>
      <c r="E10" s="224" t="s">
        <v>1319</v>
      </c>
      <c r="F10" s="225" t="s">
        <v>1320</v>
      </c>
      <c r="G10" s="321" t="s">
        <v>1338</v>
      </c>
      <c r="H10" s="321" t="s">
        <v>1339</v>
      </c>
    </row>
    <row r="11" spans="1:8" x14ac:dyDescent="0.45">
      <c r="A11" s="230" t="s">
        <v>267</v>
      </c>
      <c r="B11" s="231"/>
      <c r="C11" s="232"/>
      <c r="D11" s="232"/>
      <c r="E11" s="232"/>
      <c r="F11" s="232"/>
      <c r="G11" s="344" t="s">
        <v>233</v>
      </c>
      <c r="H11" s="345" t="s">
        <v>233</v>
      </c>
    </row>
    <row r="12" spans="1:8" x14ac:dyDescent="0.45">
      <c r="A12" s="230" t="s">
        <v>268</v>
      </c>
      <c r="B12" s="242"/>
      <c r="C12" s="232"/>
      <c r="D12" s="232"/>
      <c r="E12" s="232"/>
      <c r="F12" s="232"/>
      <c r="G12" s="344" t="s">
        <v>233</v>
      </c>
      <c r="H12" s="345" t="s">
        <v>233</v>
      </c>
    </row>
    <row r="13" spans="1:8" x14ac:dyDescent="0.45">
      <c r="A13" s="230" t="s">
        <v>269</v>
      </c>
      <c r="B13" s="242"/>
      <c r="C13" s="243"/>
      <c r="D13" s="243"/>
      <c r="E13" s="232"/>
      <c r="F13" s="232"/>
      <c r="G13" s="345" t="s">
        <v>233</v>
      </c>
      <c r="H13" s="345" t="s">
        <v>233</v>
      </c>
    </row>
    <row r="14" spans="1:8" x14ac:dyDescent="0.45">
      <c r="A14" s="230" t="s">
        <v>270</v>
      </c>
      <c r="B14" s="244"/>
      <c r="C14" s="243"/>
      <c r="D14" s="243"/>
      <c r="E14" s="232"/>
      <c r="F14" s="232"/>
      <c r="G14" s="345" t="s">
        <v>233</v>
      </c>
      <c r="H14" s="345" t="s">
        <v>233</v>
      </c>
    </row>
    <row r="15" spans="1:8" x14ac:dyDescent="0.45">
      <c r="A15" s="230" t="s">
        <v>271</v>
      </c>
      <c r="B15" s="244"/>
      <c r="C15" s="232"/>
      <c r="D15" s="243"/>
      <c r="E15" s="232"/>
      <c r="F15" s="232"/>
      <c r="G15" s="345" t="s">
        <v>233</v>
      </c>
      <c r="H15" s="345" t="s">
        <v>233</v>
      </c>
    </row>
    <row r="16" spans="1:8" x14ac:dyDescent="0.45">
      <c r="A16" s="230" t="s">
        <v>272</v>
      </c>
      <c r="B16" s="244"/>
      <c r="C16" s="232"/>
      <c r="D16" s="243"/>
      <c r="E16" s="232"/>
      <c r="F16" s="232"/>
      <c r="G16" s="345" t="s">
        <v>233</v>
      </c>
      <c r="H16" s="345" t="s">
        <v>233</v>
      </c>
    </row>
    <row r="17" spans="1:8" x14ac:dyDescent="0.45">
      <c r="A17" s="230" t="s">
        <v>273</v>
      </c>
      <c r="B17" s="244"/>
      <c r="C17" s="243"/>
      <c r="D17" s="243"/>
      <c r="E17" s="232"/>
      <c r="F17" s="232"/>
      <c r="G17" s="345" t="s">
        <v>233</v>
      </c>
      <c r="H17" s="345" t="s">
        <v>233</v>
      </c>
    </row>
    <row r="18" spans="1:8" x14ac:dyDescent="0.45">
      <c r="A18" s="230" t="s">
        <v>274</v>
      </c>
      <c r="B18" s="244"/>
      <c r="C18" s="232"/>
      <c r="D18" s="243"/>
      <c r="E18" s="245"/>
      <c r="F18" s="232"/>
      <c r="G18" s="345" t="s">
        <v>233</v>
      </c>
      <c r="H18" s="345" t="s">
        <v>233</v>
      </c>
    </row>
    <row r="19" spans="1:8" x14ac:dyDescent="0.45">
      <c r="B19" s="244"/>
      <c r="C19" s="232"/>
      <c r="D19" s="243"/>
      <c r="E19" s="245"/>
      <c r="F19" s="232"/>
      <c r="G19" s="345"/>
      <c r="H19" s="345"/>
    </row>
    <row r="20" spans="1:8" x14ac:dyDescent="0.45">
      <c r="B20" s="244"/>
      <c r="C20" s="232"/>
      <c r="D20" s="243"/>
      <c r="E20" s="245"/>
      <c r="F20" s="232"/>
      <c r="G20" s="345"/>
      <c r="H20" s="345"/>
    </row>
    <row r="21" spans="1:8" x14ac:dyDescent="0.45">
      <c r="B21" s="244"/>
      <c r="C21" s="232"/>
      <c r="D21" s="243"/>
      <c r="E21" s="245"/>
      <c r="F21" s="232"/>
      <c r="G21" s="345"/>
      <c r="H21" s="345"/>
    </row>
    <row r="22" spans="1:8" x14ac:dyDescent="0.45">
      <c r="B22" s="244"/>
      <c r="C22" s="232"/>
      <c r="D22" s="243"/>
      <c r="E22" s="245"/>
      <c r="F22" s="232"/>
      <c r="G22" s="345"/>
      <c r="H22" s="345"/>
    </row>
    <row r="23" spans="1:8" x14ac:dyDescent="0.45">
      <c r="B23" s="244"/>
      <c r="C23" s="232"/>
      <c r="D23" s="243"/>
      <c r="E23" s="245"/>
      <c r="F23" s="232"/>
      <c r="G23" s="345"/>
      <c r="H23" s="345"/>
    </row>
    <row r="24" spans="1:8" x14ac:dyDescent="0.45">
      <c r="B24" s="244"/>
      <c r="C24" s="232"/>
      <c r="D24" s="243"/>
      <c r="E24" s="245"/>
      <c r="F24" s="232"/>
      <c r="G24" s="345"/>
      <c r="H24" s="345"/>
    </row>
    <row r="25" spans="1:8" x14ac:dyDescent="0.45">
      <c r="B25" s="244"/>
      <c r="C25" s="232"/>
      <c r="D25" s="243"/>
      <c r="E25" s="245"/>
      <c r="F25" s="232"/>
      <c r="G25" s="345"/>
      <c r="H25" s="345"/>
    </row>
    <row r="26" spans="1:8" x14ac:dyDescent="0.45">
      <c r="B26" s="244"/>
      <c r="C26" s="232"/>
      <c r="D26" s="243"/>
      <c r="E26" s="245"/>
      <c r="F26" s="232"/>
      <c r="G26" s="345"/>
      <c r="H26" s="345"/>
    </row>
    <row r="27" spans="1:8" x14ac:dyDescent="0.45">
      <c r="B27" s="244"/>
      <c r="C27" s="232"/>
      <c r="D27" s="243"/>
      <c r="E27" s="245"/>
      <c r="F27" s="232"/>
      <c r="G27" s="345"/>
      <c r="H27" s="345"/>
    </row>
    <row r="28" spans="1:8" x14ac:dyDescent="0.45">
      <c r="B28" s="244"/>
      <c r="C28" s="232"/>
      <c r="D28" s="243"/>
      <c r="E28" s="245"/>
      <c r="F28" s="232"/>
      <c r="G28" s="345"/>
      <c r="H28" s="345"/>
    </row>
    <row r="29" spans="1:8" x14ac:dyDescent="0.45">
      <c r="B29" s="244"/>
      <c r="C29" s="232"/>
      <c r="D29" s="243"/>
      <c r="E29" s="245"/>
      <c r="F29" s="232"/>
      <c r="G29" s="345"/>
      <c r="H29" s="345"/>
    </row>
    <row r="30" spans="1:8" x14ac:dyDescent="0.45">
      <c r="B30" s="244"/>
      <c r="C30" s="232"/>
      <c r="D30" s="243"/>
      <c r="E30" s="245"/>
      <c r="F30" s="232"/>
      <c r="G30" s="345"/>
      <c r="H30" s="345"/>
    </row>
    <row r="31" spans="1:8" x14ac:dyDescent="0.45">
      <c r="B31" s="244"/>
      <c r="C31" s="232"/>
      <c r="D31" s="243"/>
      <c r="E31" s="245"/>
      <c r="F31" s="232"/>
      <c r="G31" s="345"/>
      <c r="H31" s="345"/>
    </row>
    <row r="32" spans="1:8" x14ac:dyDescent="0.45">
      <c r="B32" s="244"/>
      <c r="C32" s="232"/>
      <c r="D32" s="243"/>
      <c r="E32" s="245"/>
      <c r="F32" s="232"/>
      <c r="G32" s="345"/>
      <c r="H32" s="345"/>
    </row>
    <row r="33" spans="2:8" x14ac:dyDescent="0.45">
      <c r="B33" s="244"/>
      <c r="C33" s="232"/>
      <c r="D33" s="243"/>
      <c r="E33" s="245"/>
      <c r="F33" s="232"/>
      <c r="G33" s="345"/>
      <c r="H33" s="345"/>
    </row>
    <row r="34" spans="2:8" x14ac:dyDescent="0.45">
      <c r="B34" s="244"/>
      <c r="C34" s="232"/>
      <c r="D34" s="243"/>
      <c r="E34" s="245"/>
      <c r="F34" s="232"/>
      <c r="G34" s="345"/>
      <c r="H34" s="345"/>
    </row>
    <row r="35" spans="2:8" x14ac:dyDescent="0.45">
      <c r="B35" s="244"/>
      <c r="C35" s="232"/>
      <c r="D35" s="243"/>
      <c r="E35" s="245"/>
      <c r="F35" s="232"/>
      <c r="G35" s="345"/>
      <c r="H35" s="345"/>
    </row>
    <row r="36" spans="2:8" x14ac:dyDescent="0.45">
      <c r="B36" s="244"/>
      <c r="C36" s="232"/>
      <c r="D36" s="243"/>
      <c r="E36" s="245"/>
      <c r="F36" s="232"/>
      <c r="G36" s="345"/>
      <c r="H36" s="345"/>
    </row>
    <row r="37" spans="2:8" x14ac:dyDescent="0.45">
      <c r="B37" s="244"/>
      <c r="C37" s="232"/>
      <c r="D37" s="243"/>
      <c r="E37" s="245"/>
      <c r="F37" s="232"/>
      <c r="G37" s="345"/>
      <c r="H37" s="345"/>
    </row>
    <row r="38" spans="2:8" x14ac:dyDescent="0.45">
      <c r="B38" s="244"/>
      <c r="C38" s="232"/>
      <c r="D38" s="243"/>
      <c r="E38" s="245"/>
      <c r="F38" s="232"/>
      <c r="G38" s="345"/>
      <c r="H38" s="345"/>
    </row>
    <row r="39" spans="2:8" x14ac:dyDescent="0.45">
      <c r="B39" s="244"/>
      <c r="C39" s="232"/>
      <c r="D39" s="243"/>
      <c r="E39" s="245"/>
      <c r="F39" s="232"/>
      <c r="G39" s="345"/>
      <c r="H39" s="345"/>
    </row>
    <row r="40" spans="2:8" x14ac:dyDescent="0.45">
      <c r="B40" s="244"/>
      <c r="C40" s="232"/>
      <c r="D40" s="243"/>
      <c r="E40" s="245"/>
      <c r="F40" s="232"/>
      <c r="G40" s="345"/>
      <c r="H40" s="345"/>
    </row>
    <row r="41" spans="2:8" x14ac:dyDescent="0.45">
      <c r="B41" s="244"/>
      <c r="C41" s="232"/>
      <c r="D41" s="243"/>
      <c r="E41" s="245"/>
      <c r="F41" s="232"/>
      <c r="G41" s="345"/>
      <c r="H41" s="345"/>
    </row>
    <row r="42" spans="2:8" x14ac:dyDescent="0.45">
      <c r="B42" s="244"/>
      <c r="C42" s="232"/>
      <c r="D42" s="243"/>
      <c r="E42" s="245"/>
      <c r="F42" s="232"/>
      <c r="G42" s="345"/>
      <c r="H42" s="345"/>
    </row>
    <row r="43" spans="2:8" x14ac:dyDescent="0.45">
      <c r="B43" s="244"/>
      <c r="C43" s="232"/>
      <c r="D43" s="243"/>
      <c r="E43" s="245"/>
      <c r="F43" s="232"/>
      <c r="G43" s="345"/>
      <c r="H43" s="345"/>
    </row>
    <row r="44" spans="2:8" x14ac:dyDescent="0.45">
      <c r="B44" s="244"/>
      <c r="C44" s="232"/>
      <c r="D44" s="243"/>
      <c r="E44" s="245"/>
      <c r="F44" s="232"/>
      <c r="G44" s="345"/>
      <c r="H44" s="345"/>
    </row>
    <row r="45" spans="2:8" x14ac:dyDescent="0.45">
      <c r="B45" s="244"/>
      <c r="C45" s="232"/>
      <c r="D45" s="243"/>
      <c r="E45" s="245"/>
      <c r="F45" s="232"/>
      <c r="G45" s="345"/>
      <c r="H45" s="345"/>
    </row>
    <row r="46" spans="2:8" x14ac:dyDescent="0.45">
      <c r="B46" s="244"/>
      <c r="C46" s="232"/>
      <c r="D46" s="243"/>
      <c r="E46" s="245"/>
      <c r="F46" s="232"/>
      <c r="G46" s="345"/>
      <c r="H46" s="345"/>
    </row>
    <row r="47" spans="2:8" x14ac:dyDescent="0.45">
      <c r="B47" s="244"/>
      <c r="C47" s="232"/>
      <c r="D47" s="243"/>
      <c r="E47" s="245"/>
      <c r="F47" s="232"/>
      <c r="G47" s="345"/>
      <c r="H47" s="345"/>
    </row>
    <row r="48" spans="2:8" x14ac:dyDescent="0.45">
      <c r="B48" s="244"/>
      <c r="C48" s="232"/>
      <c r="D48" s="243"/>
      <c r="E48" s="245"/>
      <c r="F48" s="232"/>
      <c r="G48" s="345"/>
      <c r="H48" s="345"/>
    </row>
    <row r="49" spans="2:8" x14ac:dyDescent="0.45">
      <c r="B49" s="244"/>
      <c r="C49" s="232"/>
      <c r="D49" s="243"/>
      <c r="E49" s="245"/>
      <c r="F49" s="232"/>
      <c r="G49" s="345"/>
      <c r="H49" s="345"/>
    </row>
    <row r="50" spans="2:8" x14ac:dyDescent="0.45">
      <c r="B50" s="244"/>
      <c r="C50" s="232"/>
      <c r="D50" s="243"/>
      <c r="E50" s="245"/>
      <c r="F50" s="232"/>
      <c r="G50" s="345"/>
      <c r="H50" s="345"/>
    </row>
    <row r="51" spans="2:8" x14ac:dyDescent="0.45">
      <c r="B51" s="244"/>
      <c r="C51" s="232"/>
      <c r="D51" s="243"/>
      <c r="E51" s="245"/>
      <c r="F51" s="232"/>
      <c r="G51" s="345"/>
      <c r="H51" s="345"/>
    </row>
    <row r="52" spans="2:8" x14ac:dyDescent="0.45">
      <c r="B52" s="244"/>
      <c r="C52" s="232"/>
      <c r="D52" s="243"/>
      <c r="E52" s="245"/>
      <c r="F52" s="232"/>
      <c r="G52" s="345"/>
      <c r="H52" s="345"/>
    </row>
    <row r="53" spans="2:8" x14ac:dyDescent="0.45">
      <c r="B53" s="244"/>
      <c r="C53" s="232"/>
      <c r="D53" s="243"/>
      <c r="E53" s="245"/>
      <c r="F53" s="232"/>
      <c r="G53" s="345"/>
      <c r="H53" s="345"/>
    </row>
    <row r="54" spans="2:8" x14ac:dyDescent="0.45">
      <c r="B54" s="244"/>
      <c r="C54" s="232"/>
      <c r="D54" s="243"/>
      <c r="E54" s="245"/>
      <c r="F54" s="232"/>
      <c r="G54" s="345"/>
      <c r="H54" s="345"/>
    </row>
    <row r="55" spans="2:8" x14ac:dyDescent="0.45">
      <c r="B55" s="244"/>
      <c r="C55" s="232"/>
      <c r="D55" s="243"/>
      <c r="E55" s="245"/>
      <c r="F55" s="232"/>
      <c r="G55" s="345"/>
      <c r="H55" s="345"/>
    </row>
    <row r="56" spans="2:8" x14ac:dyDescent="0.45">
      <c r="B56" s="244"/>
      <c r="C56" s="232"/>
      <c r="D56" s="243"/>
      <c r="E56" s="245"/>
      <c r="F56" s="232"/>
      <c r="G56" s="345"/>
      <c r="H56" s="345"/>
    </row>
    <row r="57" spans="2:8" x14ac:dyDescent="0.45">
      <c r="B57" s="244"/>
      <c r="C57" s="232"/>
      <c r="D57" s="243"/>
      <c r="E57" s="245"/>
      <c r="F57" s="232"/>
      <c r="G57" s="345"/>
      <c r="H57" s="345"/>
    </row>
    <row r="58" spans="2:8" x14ac:dyDescent="0.45">
      <c r="B58" s="244"/>
      <c r="C58" s="232"/>
      <c r="D58" s="243"/>
      <c r="E58" s="245"/>
      <c r="F58" s="232"/>
      <c r="G58" s="345"/>
      <c r="H58" s="345"/>
    </row>
    <row r="59" spans="2:8" x14ac:dyDescent="0.45">
      <c r="B59" s="244"/>
      <c r="C59" s="232"/>
      <c r="D59" s="243"/>
      <c r="E59" s="245"/>
      <c r="F59" s="232"/>
      <c r="G59" s="345"/>
      <c r="H59" s="345"/>
    </row>
    <row r="60" spans="2:8" x14ac:dyDescent="0.45">
      <c r="B60" s="244"/>
      <c r="C60" s="232"/>
      <c r="D60" s="243"/>
      <c r="E60" s="245"/>
      <c r="F60" s="232"/>
      <c r="G60" s="345"/>
      <c r="H60" s="345"/>
    </row>
    <row r="61" spans="2:8" x14ac:dyDescent="0.45">
      <c r="B61" s="244"/>
      <c r="C61" s="232"/>
      <c r="D61" s="243"/>
      <c r="E61" s="245"/>
      <c r="F61" s="232"/>
      <c r="G61" s="345"/>
      <c r="H61" s="345"/>
    </row>
    <row r="62" spans="2:8" x14ac:dyDescent="0.45">
      <c r="B62" s="244"/>
      <c r="C62" s="232"/>
      <c r="D62" s="243"/>
      <c r="E62" s="245"/>
      <c r="F62" s="232"/>
      <c r="G62" s="345"/>
      <c r="H62" s="345"/>
    </row>
    <row r="63" spans="2:8" x14ac:dyDescent="0.45">
      <c r="B63" s="244"/>
      <c r="C63" s="232"/>
      <c r="D63" s="243"/>
      <c r="E63" s="245"/>
      <c r="F63" s="232"/>
      <c r="G63" s="345"/>
      <c r="H63" s="345"/>
    </row>
    <row r="64" spans="2:8" x14ac:dyDescent="0.45">
      <c r="B64" s="244"/>
      <c r="C64" s="232"/>
      <c r="D64" s="243"/>
      <c r="E64" s="245"/>
      <c r="F64" s="232"/>
      <c r="G64" s="345"/>
      <c r="H64" s="345"/>
    </row>
    <row r="65" spans="2:8" x14ac:dyDescent="0.45">
      <c r="B65" s="244"/>
      <c r="C65" s="232"/>
      <c r="D65" s="243"/>
      <c r="E65" s="245"/>
      <c r="F65" s="232"/>
      <c r="G65" s="345"/>
      <c r="H65" s="345"/>
    </row>
    <row r="66" spans="2:8" x14ac:dyDescent="0.45">
      <c r="B66" s="244"/>
      <c r="C66" s="232"/>
      <c r="D66" s="243"/>
      <c r="E66" s="245"/>
      <c r="F66" s="232"/>
      <c r="G66" s="345"/>
      <c r="H66" s="345"/>
    </row>
    <row r="67" spans="2:8" x14ac:dyDescent="0.45">
      <c r="B67" s="244"/>
      <c r="C67" s="232"/>
      <c r="D67" s="243"/>
      <c r="E67" s="245"/>
      <c r="F67" s="232"/>
      <c r="G67" s="345"/>
      <c r="H67" s="345"/>
    </row>
    <row r="68" spans="2:8" x14ac:dyDescent="0.45">
      <c r="B68" s="244"/>
      <c r="C68" s="232"/>
      <c r="D68" s="243"/>
      <c r="E68" s="245"/>
      <c r="F68" s="232"/>
      <c r="G68" s="345"/>
      <c r="H68" s="345"/>
    </row>
    <row r="69" spans="2:8" x14ac:dyDescent="0.45">
      <c r="B69" s="244"/>
      <c r="C69" s="232"/>
      <c r="D69" s="243"/>
      <c r="E69" s="245"/>
      <c r="F69" s="232"/>
      <c r="G69" s="345"/>
      <c r="H69" s="345"/>
    </row>
    <row r="70" spans="2:8" x14ac:dyDescent="0.45">
      <c r="B70" s="244"/>
      <c r="C70" s="232"/>
      <c r="D70" s="243"/>
      <c r="E70" s="245"/>
      <c r="F70" s="232"/>
      <c r="G70" s="345"/>
      <c r="H70" s="345"/>
    </row>
    <row r="71" spans="2:8" x14ac:dyDescent="0.45">
      <c r="B71" s="244"/>
      <c r="C71" s="232"/>
      <c r="D71" s="243"/>
      <c r="E71" s="245"/>
      <c r="F71" s="232"/>
      <c r="G71" s="345"/>
      <c r="H71" s="345"/>
    </row>
    <row r="72" spans="2:8" x14ac:dyDescent="0.45">
      <c r="B72" s="244"/>
      <c r="C72" s="232"/>
      <c r="D72" s="243"/>
      <c r="E72" s="245"/>
      <c r="F72" s="232"/>
      <c r="G72" s="345"/>
      <c r="H72" s="345"/>
    </row>
    <row r="73" spans="2:8" x14ac:dyDescent="0.45">
      <c r="B73" s="244"/>
      <c r="C73" s="232"/>
      <c r="D73" s="243"/>
      <c r="E73" s="245"/>
      <c r="F73" s="232"/>
      <c r="G73" s="345"/>
      <c r="H73" s="345"/>
    </row>
    <row r="74" spans="2:8" x14ac:dyDescent="0.45">
      <c r="B74" s="244"/>
      <c r="C74" s="232"/>
      <c r="D74" s="243"/>
      <c r="E74" s="245"/>
      <c r="F74" s="232"/>
      <c r="G74" s="345"/>
      <c r="H74" s="345"/>
    </row>
    <row r="75" spans="2:8" x14ac:dyDescent="0.45">
      <c r="B75" s="244"/>
      <c r="C75" s="232"/>
      <c r="D75" s="243"/>
      <c r="E75" s="245"/>
      <c r="F75" s="232"/>
      <c r="G75" s="345"/>
      <c r="H75" s="345"/>
    </row>
    <row r="76" spans="2:8" x14ac:dyDescent="0.45">
      <c r="B76" s="244"/>
      <c r="C76" s="232"/>
      <c r="D76" s="243"/>
      <c r="E76" s="245"/>
      <c r="F76" s="232"/>
      <c r="G76" s="345"/>
      <c r="H76" s="345"/>
    </row>
    <row r="77" spans="2:8" x14ac:dyDescent="0.45">
      <c r="B77" s="244"/>
      <c r="C77" s="232"/>
      <c r="D77" s="243"/>
      <c r="E77" s="245"/>
      <c r="F77" s="232"/>
      <c r="G77" s="345"/>
      <c r="H77" s="345"/>
    </row>
    <row r="78" spans="2:8" x14ac:dyDescent="0.45">
      <c r="B78" s="244"/>
      <c r="C78" s="232"/>
      <c r="D78" s="243"/>
      <c r="E78" s="245"/>
      <c r="F78" s="232"/>
      <c r="G78" s="345"/>
      <c r="H78" s="345"/>
    </row>
    <row r="79" spans="2:8" x14ac:dyDescent="0.45">
      <c r="B79" s="244"/>
      <c r="C79" s="232"/>
      <c r="D79" s="243"/>
      <c r="E79" s="245"/>
      <c r="F79" s="232"/>
      <c r="G79" s="345"/>
      <c r="H79" s="345"/>
    </row>
    <row r="80" spans="2:8" x14ac:dyDescent="0.45">
      <c r="B80" s="244"/>
      <c r="C80" s="232"/>
      <c r="D80" s="243"/>
      <c r="E80" s="245"/>
      <c r="F80" s="232"/>
      <c r="G80" s="345"/>
      <c r="H80" s="345"/>
    </row>
    <row r="81" spans="2:8" x14ac:dyDescent="0.45">
      <c r="B81" s="244"/>
      <c r="C81" s="232"/>
      <c r="D81" s="243"/>
      <c r="E81" s="245"/>
      <c r="F81" s="232"/>
      <c r="G81" s="345"/>
      <c r="H81" s="345"/>
    </row>
    <row r="82" spans="2:8" x14ac:dyDescent="0.45">
      <c r="B82" s="244"/>
      <c r="C82" s="232"/>
      <c r="D82" s="243"/>
      <c r="E82" s="245"/>
      <c r="F82" s="232"/>
      <c r="G82" s="345"/>
      <c r="H82" s="345"/>
    </row>
    <row r="83" spans="2:8" x14ac:dyDescent="0.45">
      <c r="B83" s="244"/>
      <c r="C83" s="232"/>
      <c r="D83" s="243"/>
      <c r="E83" s="245"/>
      <c r="F83" s="232"/>
      <c r="G83" s="345"/>
      <c r="H83" s="345"/>
    </row>
    <row r="84" spans="2:8" x14ac:dyDescent="0.45">
      <c r="B84" s="244"/>
      <c r="C84" s="232"/>
      <c r="D84" s="243"/>
      <c r="E84" s="245"/>
      <c r="F84" s="232"/>
      <c r="G84" s="345"/>
      <c r="H84" s="345"/>
    </row>
    <row r="85" spans="2:8" x14ac:dyDescent="0.45">
      <c r="B85" s="244"/>
      <c r="C85" s="232"/>
      <c r="D85" s="243"/>
      <c r="E85" s="245"/>
      <c r="F85" s="232"/>
      <c r="G85" s="345"/>
      <c r="H85" s="345"/>
    </row>
    <row r="86" spans="2:8" x14ac:dyDescent="0.45">
      <c r="B86" s="244"/>
      <c r="C86" s="232"/>
      <c r="D86" s="243"/>
      <c r="E86" s="245"/>
      <c r="F86" s="232"/>
      <c r="G86" s="345"/>
      <c r="H86" s="345"/>
    </row>
    <row r="87" spans="2:8" x14ac:dyDescent="0.45">
      <c r="B87" s="244"/>
      <c r="C87" s="232"/>
      <c r="D87" s="243"/>
      <c r="E87" s="245"/>
      <c r="F87" s="232"/>
      <c r="G87" s="345"/>
      <c r="H87" s="345"/>
    </row>
    <row r="88" spans="2:8" x14ac:dyDescent="0.45">
      <c r="B88" s="244"/>
      <c r="C88" s="232"/>
      <c r="D88" s="243"/>
      <c r="E88" s="245"/>
      <c r="F88" s="232"/>
      <c r="G88" s="345"/>
      <c r="H88" s="345"/>
    </row>
    <row r="89" spans="2:8" x14ac:dyDescent="0.45">
      <c r="B89" s="244"/>
      <c r="C89" s="232"/>
      <c r="D89" s="243"/>
      <c r="E89" s="245"/>
      <c r="F89" s="232"/>
      <c r="G89" s="345"/>
      <c r="H89" s="345"/>
    </row>
    <row r="90" spans="2:8" x14ac:dyDescent="0.45">
      <c r="B90" s="244"/>
      <c r="C90" s="232"/>
      <c r="D90" s="243"/>
      <c r="E90" s="245"/>
      <c r="F90" s="232"/>
      <c r="G90" s="345"/>
      <c r="H90" s="345"/>
    </row>
    <row r="91" spans="2:8" x14ac:dyDescent="0.45">
      <c r="B91" s="244"/>
      <c r="C91" s="232"/>
      <c r="D91" s="243"/>
      <c r="E91" s="245"/>
      <c r="F91" s="232"/>
      <c r="G91" s="345"/>
      <c r="H91" s="345"/>
    </row>
    <row r="92" spans="2:8" x14ac:dyDescent="0.45">
      <c r="B92" s="244"/>
      <c r="C92" s="232"/>
      <c r="D92" s="243"/>
      <c r="E92" s="245"/>
      <c r="F92" s="232"/>
      <c r="G92" s="345"/>
      <c r="H92" s="345"/>
    </row>
    <row r="93" spans="2:8" x14ac:dyDescent="0.45">
      <c r="B93" s="244"/>
      <c r="C93" s="232"/>
      <c r="D93" s="243"/>
      <c r="E93" s="245"/>
      <c r="F93" s="232"/>
      <c r="G93" s="345"/>
      <c r="H93" s="345"/>
    </row>
    <row r="94" spans="2:8" x14ac:dyDescent="0.45">
      <c r="B94" s="244"/>
      <c r="C94" s="232"/>
      <c r="D94" s="243"/>
      <c r="E94" s="245"/>
      <c r="F94" s="232"/>
      <c r="G94" s="345"/>
      <c r="H94" s="345"/>
    </row>
    <row r="95" spans="2:8" x14ac:dyDescent="0.45">
      <c r="B95" s="244"/>
      <c r="C95" s="232"/>
      <c r="D95" s="243"/>
      <c r="E95" s="245"/>
      <c r="F95" s="232"/>
      <c r="G95" s="345"/>
      <c r="H95" s="345"/>
    </row>
    <row r="96" spans="2:8" x14ac:dyDescent="0.45">
      <c r="B96" s="244"/>
      <c r="C96" s="232"/>
      <c r="D96" s="243"/>
      <c r="E96" s="245"/>
      <c r="F96" s="232"/>
      <c r="G96" s="345"/>
      <c r="H96" s="345"/>
    </row>
    <row r="97" spans="2:8" x14ac:dyDescent="0.45">
      <c r="B97" s="244"/>
      <c r="C97" s="232"/>
      <c r="D97" s="243"/>
      <c r="E97" s="245"/>
      <c r="F97" s="232"/>
      <c r="G97" s="345"/>
      <c r="H97" s="345"/>
    </row>
    <row r="98" spans="2:8" x14ac:dyDescent="0.45">
      <c r="B98" s="244"/>
      <c r="C98" s="232"/>
      <c r="D98" s="243"/>
      <c r="E98" s="245"/>
      <c r="F98" s="232"/>
      <c r="G98" s="345"/>
      <c r="H98" s="345"/>
    </row>
    <row r="99" spans="2:8" x14ac:dyDescent="0.45">
      <c r="B99" s="244"/>
      <c r="C99" s="232"/>
      <c r="D99" s="243"/>
      <c r="E99" s="245"/>
      <c r="F99" s="232"/>
      <c r="G99" s="345"/>
      <c r="H99" s="345"/>
    </row>
    <row r="100" spans="2:8" x14ac:dyDescent="0.45">
      <c r="B100" s="244"/>
      <c r="C100" s="232"/>
      <c r="D100" s="243"/>
      <c r="E100" s="245"/>
      <c r="F100" s="232"/>
      <c r="G100" s="345"/>
      <c r="H100" s="345"/>
    </row>
    <row r="101" spans="2:8" x14ac:dyDescent="0.45">
      <c r="B101" s="244"/>
      <c r="C101" s="232"/>
      <c r="D101" s="243"/>
      <c r="E101" s="245"/>
      <c r="F101" s="232"/>
      <c r="G101" s="345"/>
      <c r="H101" s="345"/>
    </row>
    <row r="102" spans="2:8" x14ac:dyDescent="0.45">
      <c r="B102" s="244"/>
      <c r="C102" s="232"/>
      <c r="D102" s="243"/>
      <c r="E102" s="245"/>
      <c r="F102" s="232"/>
      <c r="G102" s="345"/>
      <c r="H102" s="345"/>
    </row>
    <row r="103" spans="2:8" x14ac:dyDescent="0.45">
      <c r="B103" s="244"/>
      <c r="C103" s="232"/>
      <c r="D103" s="243"/>
      <c r="E103" s="245"/>
      <c r="F103" s="232"/>
      <c r="G103" s="345"/>
      <c r="H103" s="345"/>
    </row>
    <row r="104" spans="2:8" x14ac:dyDescent="0.45">
      <c r="B104" s="244"/>
      <c r="C104" s="232"/>
      <c r="D104" s="243"/>
      <c r="E104" s="245"/>
      <c r="F104" s="232"/>
      <c r="G104" s="345"/>
      <c r="H104" s="345"/>
    </row>
    <row r="105" spans="2:8" x14ac:dyDescent="0.45">
      <c r="B105" s="244"/>
      <c r="C105" s="232"/>
      <c r="D105" s="243"/>
      <c r="E105" s="245"/>
      <c r="F105" s="232"/>
      <c r="G105" s="345"/>
      <c r="H105" s="345"/>
    </row>
    <row r="106" spans="2:8" x14ac:dyDescent="0.45">
      <c r="B106" s="244"/>
      <c r="C106" s="232"/>
      <c r="D106" s="243"/>
      <c r="E106" s="245"/>
      <c r="F106" s="232"/>
      <c r="G106" s="345"/>
      <c r="H106" s="345"/>
    </row>
    <row r="107" spans="2:8" x14ac:dyDescent="0.45">
      <c r="B107" s="244"/>
      <c r="C107" s="232"/>
      <c r="D107" s="243"/>
      <c r="E107" s="245"/>
      <c r="F107" s="232"/>
      <c r="G107" s="345"/>
      <c r="H107" s="345"/>
    </row>
    <row r="108" spans="2:8" x14ac:dyDescent="0.45">
      <c r="B108" s="244"/>
      <c r="C108" s="232"/>
      <c r="D108" s="243"/>
      <c r="E108" s="245"/>
      <c r="F108" s="232"/>
      <c r="G108" s="345"/>
      <c r="H108" s="345"/>
    </row>
    <row r="109" spans="2:8" x14ac:dyDescent="0.45">
      <c r="B109" s="244"/>
      <c r="C109" s="232"/>
      <c r="D109" s="243"/>
      <c r="E109" s="245"/>
      <c r="F109" s="232"/>
      <c r="G109" s="345"/>
      <c r="H109" s="345"/>
    </row>
    <row r="110" spans="2:8" x14ac:dyDescent="0.45">
      <c r="B110" s="244"/>
      <c r="C110" s="232"/>
      <c r="D110" s="243"/>
      <c r="E110" s="245"/>
      <c r="F110" s="232"/>
      <c r="G110" s="345"/>
      <c r="H110" s="345"/>
    </row>
    <row r="111" spans="2:8" x14ac:dyDescent="0.45">
      <c r="B111" s="244"/>
      <c r="C111" s="232"/>
      <c r="D111" s="243"/>
      <c r="E111" s="245"/>
      <c r="F111" s="232"/>
      <c r="G111" s="345"/>
      <c r="H111" s="345"/>
    </row>
    <row r="112" spans="2:8" x14ac:dyDescent="0.45">
      <c r="B112" s="244"/>
      <c r="C112" s="232"/>
      <c r="D112" s="243"/>
      <c r="E112" s="245"/>
      <c r="F112" s="232"/>
      <c r="G112" s="345"/>
      <c r="H112" s="345"/>
    </row>
    <row r="113" spans="2:8" x14ac:dyDescent="0.45">
      <c r="B113" s="244"/>
      <c r="C113" s="232"/>
      <c r="D113" s="243"/>
      <c r="E113" s="245"/>
      <c r="F113" s="232"/>
      <c r="G113" s="345"/>
      <c r="H113" s="345"/>
    </row>
    <row r="114" spans="2:8" x14ac:dyDescent="0.45">
      <c r="B114" s="244"/>
      <c r="C114" s="232"/>
      <c r="D114" s="243"/>
      <c r="E114" s="245"/>
      <c r="F114" s="232"/>
      <c r="G114" s="345"/>
      <c r="H114" s="345"/>
    </row>
    <row r="115" spans="2:8" x14ac:dyDescent="0.45">
      <c r="B115" s="244"/>
      <c r="C115" s="232"/>
      <c r="D115" s="243"/>
      <c r="E115" s="245"/>
      <c r="F115" s="232"/>
      <c r="G115" s="345"/>
      <c r="H115" s="345"/>
    </row>
    <row r="116" spans="2:8" x14ac:dyDescent="0.45">
      <c r="B116" s="244"/>
      <c r="C116" s="232"/>
      <c r="D116" s="243"/>
      <c r="E116" s="245"/>
      <c r="F116" s="232"/>
      <c r="G116" s="345"/>
      <c r="H116" s="345"/>
    </row>
    <row r="117" spans="2:8" x14ac:dyDescent="0.45">
      <c r="B117" s="244"/>
      <c r="C117" s="232"/>
      <c r="D117" s="243"/>
      <c r="E117" s="245"/>
      <c r="F117" s="232"/>
      <c r="G117" s="345"/>
      <c r="H117" s="345"/>
    </row>
    <row r="118" spans="2:8" x14ac:dyDescent="0.45">
      <c r="B118" s="244"/>
      <c r="C118" s="232"/>
      <c r="D118" s="243"/>
      <c r="E118" s="245"/>
      <c r="F118" s="232"/>
      <c r="G118" s="345"/>
      <c r="H118" s="345"/>
    </row>
    <row r="119" spans="2:8" x14ac:dyDescent="0.45">
      <c r="B119" s="244"/>
      <c r="C119" s="232"/>
      <c r="D119" s="243"/>
      <c r="E119" s="245"/>
      <c r="F119" s="232"/>
      <c r="G119" s="345"/>
      <c r="H119" s="345"/>
    </row>
    <row r="120" spans="2:8" x14ac:dyDescent="0.45">
      <c r="B120" s="244"/>
      <c r="C120" s="232"/>
      <c r="D120" s="243"/>
      <c r="E120" s="245"/>
      <c r="F120" s="232"/>
      <c r="G120" s="345"/>
      <c r="H120" s="345"/>
    </row>
    <row r="121" spans="2:8" x14ac:dyDescent="0.45">
      <c r="B121" s="244"/>
      <c r="C121" s="232"/>
      <c r="D121" s="243"/>
      <c r="E121" s="245"/>
      <c r="F121" s="232"/>
      <c r="G121" s="345"/>
      <c r="H121" s="345"/>
    </row>
    <row r="122" spans="2:8" x14ac:dyDescent="0.45">
      <c r="B122" s="244"/>
      <c r="C122" s="232"/>
      <c r="D122" s="243"/>
      <c r="E122" s="245"/>
      <c r="F122" s="232"/>
      <c r="G122" s="345"/>
      <c r="H122" s="345"/>
    </row>
    <row r="123" spans="2:8" x14ac:dyDescent="0.45">
      <c r="B123" s="244"/>
      <c r="C123" s="232"/>
      <c r="D123" s="243"/>
      <c r="E123" s="245"/>
      <c r="F123" s="232"/>
      <c r="G123" s="345"/>
      <c r="H123" s="345"/>
    </row>
    <row r="124" spans="2:8" x14ac:dyDescent="0.45">
      <c r="B124" s="244"/>
      <c r="C124" s="232"/>
      <c r="D124" s="243"/>
      <c r="E124" s="245"/>
      <c r="F124" s="232"/>
      <c r="G124" s="345"/>
      <c r="H124" s="345"/>
    </row>
    <row r="125" spans="2:8" x14ac:dyDescent="0.45">
      <c r="B125" s="244"/>
      <c r="C125" s="232"/>
      <c r="D125" s="243"/>
      <c r="E125" s="245"/>
      <c r="F125" s="232"/>
      <c r="G125" s="345"/>
      <c r="H125" s="345"/>
    </row>
    <row r="126" spans="2:8" x14ac:dyDescent="0.45">
      <c r="B126" s="244"/>
      <c r="C126" s="232"/>
      <c r="D126" s="243"/>
      <c r="E126" s="245"/>
      <c r="F126" s="232"/>
      <c r="G126" s="345"/>
      <c r="H126" s="345"/>
    </row>
    <row r="127" spans="2:8" x14ac:dyDescent="0.45">
      <c r="B127" s="244"/>
      <c r="C127" s="232"/>
      <c r="D127" s="243"/>
      <c r="E127" s="245"/>
      <c r="F127" s="232"/>
      <c r="G127" s="345"/>
      <c r="H127" s="345"/>
    </row>
    <row r="128" spans="2:8" x14ac:dyDescent="0.45">
      <c r="B128" s="244"/>
      <c r="C128" s="232"/>
      <c r="D128" s="243"/>
      <c r="E128" s="245"/>
      <c r="F128" s="232"/>
      <c r="G128" s="345"/>
      <c r="H128" s="345"/>
    </row>
    <row r="129" spans="2:8" x14ac:dyDescent="0.45">
      <c r="B129" s="244"/>
      <c r="C129" s="232"/>
      <c r="D129" s="243"/>
      <c r="E129" s="245"/>
      <c r="F129" s="232"/>
      <c r="G129" s="345"/>
      <c r="H129" s="345"/>
    </row>
    <row r="130" spans="2:8" x14ac:dyDescent="0.45">
      <c r="B130" s="244"/>
      <c r="C130" s="232"/>
      <c r="D130" s="243"/>
      <c r="E130" s="245"/>
      <c r="F130" s="232"/>
      <c r="G130" s="345"/>
      <c r="H130" s="345"/>
    </row>
    <row r="131" spans="2:8" x14ac:dyDescent="0.45">
      <c r="B131" s="244"/>
      <c r="C131" s="232"/>
      <c r="D131" s="243"/>
      <c r="E131" s="245"/>
      <c r="F131" s="232"/>
      <c r="G131" s="345"/>
      <c r="H131" s="345"/>
    </row>
    <row r="132" spans="2:8" x14ac:dyDescent="0.45">
      <c r="B132" s="244"/>
      <c r="C132" s="232"/>
      <c r="D132" s="243"/>
      <c r="E132" s="245"/>
      <c r="F132" s="232"/>
      <c r="G132" s="345"/>
      <c r="H132" s="345"/>
    </row>
    <row r="133" spans="2:8" x14ac:dyDescent="0.45">
      <c r="B133" s="244"/>
      <c r="C133" s="232"/>
      <c r="D133" s="243"/>
      <c r="E133" s="245"/>
      <c r="F133" s="232"/>
      <c r="G133" s="345"/>
      <c r="H133" s="345"/>
    </row>
    <row r="134" spans="2:8" x14ac:dyDescent="0.45">
      <c r="B134" s="244"/>
      <c r="C134" s="232"/>
      <c r="D134" s="243"/>
      <c r="E134" s="245"/>
      <c r="F134" s="232"/>
      <c r="G134" s="345"/>
      <c r="H134" s="345"/>
    </row>
    <row r="135" spans="2:8" x14ac:dyDescent="0.45">
      <c r="B135" s="244"/>
      <c r="C135" s="232"/>
      <c r="D135" s="243"/>
      <c r="E135" s="245"/>
      <c r="F135" s="232"/>
      <c r="G135" s="345"/>
      <c r="H135" s="345"/>
    </row>
    <row r="136" spans="2:8" x14ac:dyDescent="0.45">
      <c r="B136" s="244"/>
      <c r="C136" s="232"/>
      <c r="D136" s="243"/>
      <c r="E136" s="245"/>
      <c r="F136" s="232"/>
      <c r="G136" s="345"/>
      <c r="H136" s="345"/>
    </row>
    <row r="137" spans="2:8" x14ac:dyDescent="0.45">
      <c r="B137" s="244"/>
      <c r="C137" s="232"/>
      <c r="D137" s="243"/>
      <c r="E137" s="245"/>
      <c r="F137" s="232"/>
      <c r="G137" s="345"/>
      <c r="H137" s="345"/>
    </row>
    <row r="138" spans="2:8" x14ac:dyDescent="0.45">
      <c r="B138" s="244"/>
      <c r="C138" s="232"/>
      <c r="D138" s="243"/>
      <c r="E138" s="245"/>
      <c r="F138" s="232"/>
      <c r="G138" s="345"/>
      <c r="H138" s="345"/>
    </row>
    <row r="139" spans="2:8" x14ac:dyDescent="0.45">
      <c r="B139" s="244"/>
      <c r="C139" s="232"/>
      <c r="D139" s="243"/>
      <c r="E139" s="245"/>
      <c r="F139" s="232"/>
      <c r="G139" s="345"/>
      <c r="H139" s="345"/>
    </row>
    <row r="140" spans="2:8" x14ac:dyDescent="0.45">
      <c r="B140" s="244"/>
      <c r="C140" s="232"/>
      <c r="D140" s="243"/>
      <c r="E140" s="245"/>
      <c r="F140" s="232"/>
      <c r="G140" s="345"/>
      <c r="H140" s="345"/>
    </row>
    <row r="141" spans="2:8" x14ac:dyDescent="0.45">
      <c r="B141" s="244"/>
      <c r="C141" s="232"/>
      <c r="D141" s="243"/>
      <c r="E141" s="245"/>
      <c r="F141" s="232"/>
      <c r="G141" s="345"/>
      <c r="H141" s="345"/>
    </row>
    <row r="142" spans="2:8" x14ac:dyDescent="0.45">
      <c r="B142" s="244"/>
      <c r="C142" s="232"/>
      <c r="D142" s="243"/>
      <c r="E142" s="245"/>
      <c r="F142" s="232"/>
      <c r="G142" s="345"/>
      <c r="H142" s="345"/>
    </row>
    <row r="143" spans="2:8" x14ac:dyDescent="0.45">
      <c r="B143" s="244"/>
      <c r="C143" s="232"/>
      <c r="D143" s="243"/>
      <c r="E143" s="245"/>
      <c r="F143" s="232"/>
      <c r="G143" s="345"/>
      <c r="H143" s="345"/>
    </row>
    <row r="144" spans="2:8" x14ac:dyDescent="0.45">
      <c r="B144" s="244"/>
      <c r="C144" s="232"/>
      <c r="D144" s="243"/>
      <c r="E144" s="245"/>
      <c r="F144" s="232"/>
      <c r="G144" s="345"/>
      <c r="H144" s="345"/>
    </row>
    <row r="145" spans="2:8" x14ac:dyDescent="0.45">
      <c r="B145" s="244"/>
      <c r="C145" s="232"/>
      <c r="D145" s="243"/>
      <c r="E145" s="245"/>
      <c r="F145" s="232"/>
      <c r="G145" s="345"/>
      <c r="H145" s="345"/>
    </row>
    <row r="146" spans="2:8" x14ac:dyDescent="0.45">
      <c r="B146" s="244"/>
      <c r="C146" s="232"/>
      <c r="D146" s="243"/>
      <c r="E146" s="245"/>
      <c r="F146" s="232"/>
      <c r="G146" s="345"/>
      <c r="H146" s="345"/>
    </row>
    <row r="147" spans="2:8" x14ac:dyDescent="0.45">
      <c r="B147" s="244"/>
      <c r="C147" s="232"/>
      <c r="D147" s="243"/>
      <c r="E147" s="245"/>
      <c r="F147" s="232"/>
      <c r="G147" s="345"/>
      <c r="H147" s="345"/>
    </row>
    <row r="148" spans="2:8" x14ac:dyDescent="0.45">
      <c r="B148" s="244"/>
      <c r="C148" s="232"/>
      <c r="D148" s="243"/>
      <c r="E148" s="245"/>
      <c r="F148" s="232"/>
      <c r="G148" s="345"/>
      <c r="H148" s="345"/>
    </row>
    <row r="149" spans="2:8" x14ac:dyDescent="0.45">
      <c r="B149" s="244"/>
      <c r="C149" s="232"/>
      <c r="D149" s="243"/>
      <c r="E149" s="245"/>
      <c r="F149" s="232"/>
      <c r="G149" s="345"/>
      <c r="H149" s="345"/>
    </row>
    <row r="150" spans="2:8" x14ac:dyDescent="0.45">
      <c r="B150" s="244"/>
      <c r="C150" s="232"/>
      <c r="D150" s="243"/>
      <c r="E150" s="245"/>
      <c r="F150" s="232"/>
      <c r="G150" s="345"/>
      <c r="H150" s="345"/>
    </row>
    <row r="151" spans="2:8" x14ac:dyDescent="0.45">
      <c r="B151" s="244"/>
      <c r="C151" s="232"/>
      <c r="D151" s="243"/>
      <c r="E151" s="245"/>
      <c r="F151" s="232"/>
      <c r="G151" s="345"/>
      <c r="H151" s="345"/>
    </row>
    <row r="152" spans="2:8" x14ac:dyDescent="0.45">
      <c r="B152" s="244"/>
      <c r="C152" s="232"/>
      <c r="D152" s="243"/>
      <c r="E152" s="245"/>
      <c r="F152" s="232"/>
      <c r="G152" s="345"/>
      <c r="H152" s="345"/>
    </row>
    <row r="153" spans="2:8" x14ac:dyDescent="0.45">
      <c r="B153" s="244"/>
      <c r="C153" s="232"/>
      <c r="D153" s="243"/>
      <c r="E153" s="245"/>
      <c r="F153" s="232"/>
      <c r="G153" s="345"/>
      <c r="H153" s="345"/>
    </row>
    <row r="154" spans="2:8" x14ac:dyDescent="0.45">
      <c r="B154" s="244"/>
      <c r="C154" s="232"/>
      <c r="D154" s="243"/>
      <c r="E154" s="245"/>
      <c r="F154" s="232"/>
      <c r="G154" s="345"/>
      <c r="H154" s="345"/>
    </row>
    <row r="155" spans="2:8" x14ac:dyDescent="0.45">
      <c r="B155" s="244"/>
      <c r="C155" s="232"/>
      <c r="D155" s="243"/>
      <c r="E155" s="245"/>
      <c r="F155" s="232"/>
      <c r="G155" s="345"/>
      <c r="H155" s="345"/>
    </row>
    <row r="156" spans="2:8" x14ac:dyDescent="0.45">
      <c r="B156" s="244"/>
      <c r="C156" s="232"/>
      <c r="D156" s="243"/>
      <c r="E156" s="245"/>
      <c r="F156" s="232"/>
      <c r="G156" s="345"/>
      <c r="H156" s="345"/>
    </row>
    <row r="157" spans="2:8" x14ac:dyDescent="0.45">
      <c r="B157" s="244"/>
      <c r="C157" s="232"/>
      <c r="D157" s="243"/>
      <c r="E157" s="245"/>
      <c r="F157" s="232"/>
      <c r="G157" s="345"/>
      <c r="H157" s="345"/>
    </row>
    <row r="158" spans="2:8" x14ac:dyDescent="0.45">
      <c r="B158" s="244"/>
      <c r="C158" s="232"/>
      <c r="D158" s="243"/>
      <c r="E158" s="245"/>
      <c r="F158" s="232"/>
      <c r="G158" s="345"/>
      <c r="H158" s="345"/>
    </row>
    <row r="159" spans="2:8" x14ac:dyDescent="0.45">
      <c r="B159" s="244"/>
      <c r="C159" s="232"/>
      <c r="D159" s="243"/>
      <c r="E159" s="245"/>
      <c r="F159" s="232"/>
      <c r="G159" s="345"/>
      <c r="H159" s="345"/>
    </row>
    <row r="160" spans="2:8" x14ac:dyDescent="0.45">
      <c r="B160" s="244"/>
      <c r="C160" s="232"/>
      <c r="D160" s="243"/>
      <c r="E160" s="245"/>
      <c r="F160" s="232"/>
      <c r="G160" s="345"/>
      <c r="H160" s="345"/>
    </row>
    <row r="161" spans="2:8" x14ac:dyDescent="0.45">
      <c r="B161" s="244"/>
      <c r="C161" s="232"/>
      <c r="D161" s="243"/>
      <c r="E161" s="245"/>
      <c r="F161" s="232"/>
      <c r="G161" s="345"/>
      <c r="H161" s="345"/>
    </row>
    <row r="162" spans="2:8" x14ac:dyDescent="0.45">
      <c r="B162" s="244"/>
      <c r="C162" s="232"/>
      <c r="D162" s="243"/>
      <c r="E162" s="245"/>
      <c r="F162" s="232"/>
      <c r="G162" s="345"/>
      <c r="H162" s="345"/>
    </row>
    <row r="163" spans="2:8" x14ac:dyDescent="0.45">
      <c r="B163" s="244"/>
      <c r="C163" s="232"/>
      <c r="D163" s="243"/>
      <c r="E163" s="245"/>
      <c r="F163" s="232"/>
      <c r="G163" s="345"/>
      <c r="H163" s="345"/>
    </row>
    <row r="164" spans="2:8" x14ac:dyDescent="0.45">
      <c r="B164" s="244"/>
      <c r="C164" s="232"/>
      <c r="D164" s="243"/>
      <c r="E164" s="245"/>
      <c r="F164" s="232"/>
      <c r="G164" s="345"/>
      <c r="H164" s="345"/>
    </row>
    <row r="165" spans="2:8" x14ac:dyDescent="0.45">
      <c r="B165" s="244"/>
      <c r="C165" s="232"/>
      <c r="D165" s="243"/>
      <c r="E165" s="245"/>
      <c r="F165" s="232"/>
      <c r="G165" s="345"/>
      <c r="H165" s="345"/>
    </row>
    <row r="166" spans="2:8" x14ac:dyDescent="0.45">
      <c r="B166" s="244"/>
      <c r="C166" s="232"/>
      <c r="D166" s="243"/>
      <c r="E166" s="245"/>
      <c r="F166" s="232"/>
      <c r="G166" s="345"/>
      <c r="H166" s="345"/>
    </row>
    <row r="167" spans="2:8" x14ac:dyDescent="0.45">
      <c r="B167" s="244"/>
      <c r="C167" s="232"/>
      <c r="D167" s="243"/>
      <c r="E167" s="245"/>
      <c r="F167" s="232"/>
      <c r="G167" s="345"/>
      <c r="H167" s="345"/>
    </row>
    <row r="168" spans="2:8" x14ac:dyDescent="0.45">
      <c r="B168" s="244"/>
      <c r="C168" s="232"/>
      <c r="D168" s="243"/>
      <c r="E168" s="245"/>
      <c r="F168" s="232"/>
      <c r="G168" s="345"/>
      <c r="H168" s="345"/>
    </row>
    <row r="169" spans="2:8" x14ac:dyDescent="0.45">
      <c r="B169" s="244"/>
      <c r="C169" s="232"/>
      <c r="D169" s="243"/>
      <c r="E169" s="245"/>
      <c r="F169" s="232"/>
      <c r="G169" s="345"/>
      <c r="H169" s="345"/>
    </row>
    <row r="170" spans="2:8" x14ac:dyDescent="0.45">
      <c r="B170" s="244"/>
      <c r="C170" s="232"/>
      <c r="D170" s="243"/>
      <c r="E170" s="245"/>
      <c r="F170" s="232"/>
      <c r="G170" s="345"/>
      <c r="H170" s="345"/>
    </row>
    <row r="171" spans="2:8" x14ac:dyDescent="0.45">
      <c r="B171" s="244"/>
      <c r="C171" s="232"/>
      <c r="D171" s="243"/>
      <c r="E171" s="245"/>
      <c r="F171" s="232"/>
      <c r="G171" s="345"/>
      <c r="H171" s="345"/>
    </row>
    <row r="172" spans="2:8" x14ac:dyDescent="0.45">
      <c r="B172" s="244"/>
      <c r="C172" s="232"/>
      <c r="D172" s="243"/>
      <c r="E172" s="245"/>
      <c r="F172" s="232"/>
      <c r="G172" s="345"/>
      <c r="H172" s="345"/>
    </row>
    <row r="173" spans="2:8" x14ac:dyDescent="0.45">
      <c r="B173" s="244"/>
      <c r="C173" s="232"/>
      <c r="D173" s="243"/>
      <c r="E173" s="245"/>
      <c r="F173" s="232"/>
      <c r="G173" s="345"/>
      <c r="H173" s="345"/>
    </row>
    <row r="174" spans="2:8" x14ac:dyDescent="0.45">
      <c r="B174" s="244"/>
      <c r="C174" s="232"/>
      <c r="D174" s="243"/>
      <c r="E174" s="245"/>
      <c r="F174" s="232"/>
      <c r="G174" s="345"/>
      <c r="H174" s="345"/>
    </row>
    <row r="175" spans="2:8" x14ac:dyDescent="0.45">
      <c r="B175" s="244"/>
      <c r="C175" s="232"/>
      <c r="D175" s="243"/>
      <c r="E175" s="245"/>
      <c r="F175" s="232"/>
      <c r="G175" s="345"/>
      <c r="H175" s="345"/>
    </row>
    <row r="176" spans="2:8" x14ac:dyDescent="0.45">
      <c r="B176" s="244"/>
      <c r="C176" s="232"/>
      <c r="D176" s="243"/>
      <c r="E176" s="245"/>
      <c r="F176" s="232"/>
      <c r="G176" s="345"/>
      <c r="H176" s="345"/>
    </row>
    <row r="177" spans="2:8" x14ac:dyDescent="0.45">
      <c r="B177" s="244"/>
      <c r="C177" s="232"/>
      <c r="D177" s="243"/>
      <c r="E177" s="245"/>
      <c r="F177" s="232"/>
      <c r="G177" s="345"/>
      <c r="H177" s="345"/>
    </row>
    <row r="178" spans="2:8" x14ac:dyDescent="0.45">
      <c r="B178" s="244"/>
      <c r="C178" s="232"/>
      <c r="D178" s="243"/>
      <c r="E178" s="245"/>
      <c r="F178" s="232"/>
      <c r="G178" s="345"/>
      <c r="H178" s="345"/>
    </row>
    <row r="179" spans="2:8" x14ac:dyDescent="0.45">
      <c r="B179" s="244"/>
      <c r="C179" s="232"/>
      <c r="D179" s="243"/>
      <c r="E179" s="245"/>
      <c r="F179" s="232"/>
      <c r="G179" s="345"/>
      <c r="H179" s="345"/>
    </row>
    <row r="180" spans="2:8" x14ac:dyDescent="0.45">
      <c r="B180" s="244"/>
      <c r="C180" s="232"/>
      <c r="D180" s="243"/>
      <c r="E180" s="245"/>
      <c r="F180" s="232"/>
      <c r="G180" s="345"/>
      <c r="H180" s="345"/>
    </row>
    <row r="181" spans="2:8" x14ac:dyDescent="0.45">
      <c r="B181" s="244"/>
      <c r="C181" s="232"/>
      <c r="D181" s="243"/>
      <c r="E181" s="245"/>
      <c r="F181" s="232"/>
      <c r="G181" s="345"/>
      <c r="H181" s="345"/>
    </row>
    <row r="182" spans="2:8" x14ac:dyDescent="0.45">
      <c r="B182" s="244"/>
      <c r="C182" s="232"/>
      <c r="D182" s="243"/>
      <c r="E182" s="245"/>
      <c r="F182" s="232"/>
      <c r="G182" s="345"/>
      <c r="H182" s="345"/>
    </row>
    <row r="183" spans="2:8" x14ac:dyDescent="0.45">
      <c r="B183" s="244"/>
      <c r="C183" s="232"/>
      <c r="D183" s="243"/>
      <c r="E183" s="245"/>
      <c r="F183" s="232"/>
      <c r="G183" s="345"/>
      <c r="H183" s="345"/>
    </row>
    <row r="184" spans="2:8" x14ac:dyDescent="0.45">
      <c r="B184" s="244"/>
      <c r="C184" s="232"/>
      <c r="D184" s="243"/>
      <c r="E184" s="245"/>
      <c r="F184" s="232"/>
      <c r="G184" s="345"/>
      <c r="H184" s="345"/>
    </row>
    <row r="185" spans="2:8" x14ac:dyDescent="0.45">
      <c r="B185" s="244"/>
      <c r="C185" s="232"/>
      <c r="D185" s="243"/>
      <c r="E185" s="245"/>
      <c r="F185" s="232"/>
      <c r="G185" s="345"/>
      <c r="H185" s="345"/>
    </row>
    <row r="186" spans="2:8" x14ac:dyDescent="0.45">
      <c r="B186" s="244"/>
      <c r="C186" s="232"/>
      <c r="D186" s="243"/>
      <c r="E186" s="245"/>
      <c r="F186" s="232"/>
      <c r="G186" s="345"/>
      <c r="H186" s="345"/>
    </row>
    <row r="187" spans="2:8" x14ac:dyDescent="0.45">
      <c r="B187" s="244"/>
      <c r="C187" s="232"/>
      <c r="D187" s="243"/>
      <c r="E187" s="245"/>
      <c r="F187" s="232"/>
      <c r="G187" s="345"/>
      <c r="H187" s="345"/>
    </row>
    <row r="188" spans="2:8" x14ac:dyDescent="0.45">
      <c r="B188" s="244"/>
      <c r="C188" s="232"/>
      <c r="D188" s="243"/>
      <c r="E188" s="245"/>
      <c r="F188" s="232"/>
      <c r="G188" s="345"/>
      <c r="H188" s="345"/>
    </row>
    <row r="189" spans="2:8" x14ac:dyDescent="0.45">
      <c r="B189" s="244"/>
      <c r="C189" s="232"/>
      <c r="D189" s="243"/>
      <c r="E189" s="245"/>
      <c r="F189" s="232"/>
      <c r="G189" s="345"/>
      <c r="H189" s="345"/>
    </row>
    <row r="190" spans="2:8" x14ac:dyDescent="0.45">
      <c r="B190" s="244"/>
      <c r="C190" s="232"/>
      <c r="D190" s="243"/>
      <c r="E190" s="245"/>
      <c r="F190" s="232"/>
      <c r="G190" s="345"/>
      <c r="H190" s="345"/>
    </row>
    <row r="191" spans="2:8" x14ac:dyDescent="0.45">
      <c r="B191" s="244"/>
      <c r="C191" s="232"/>
      <c r="D191" s="243"/>
      <c r="E191" s="245"/>
      <c r="F191" s="232"/>
      <c r="G191" s="345"/>
      <c r="H191" s="345"/>
    </row>
    <row r="192" spans="2:8" x14ac:dyDescent="0.45">
      <c r="B192" s="244"/>
      <c r="C192" s="232"/>
      <c r="D192" s="243"/>
      <c r="E192" s="245"/>
      <c r="F192" s="232"/>
      <c r="G192" s="345"/>
      <c r="H192" s="345"/>
    </row>
    <row r="193" spans="2:8" x14ac:dyDescent="0.45">
      <c r="B193" s="244"/>
      <c r="C193" s="232"/>
      <c r="D193" s="243"/>
      <c r="E193" s="245"/>
      <c r="F193" s="232"/>
      <c r="G193" s="345"/>
      <c r="H193" s="345"/>
    </row>
    <row r="194" spans="2:8" x14ac:dyDescent="0.45">
      <c r="B194" s="244"/>
      <c r="C194" s="232"/>
      <c r="D194" s="243"/>
      <c r="E194" s="245"/>
      <c r="F194" s="232"/>
      <c r="G194" s="345"/>
      <c r="H194" s="345"/>
    </row>
    <row r="195" spans="2:8" x14ac:dyDescent="0.45">
      <c r="B195" s="244"/>
      <c r="C195" s="232"/>
      <c r="D195" s="243"/>
      <c r="E195" s="245"/>
      <c r="F195" s="232"/>
      <c r="G195" s="345"/>
      <c r="H195" s="345"/>
    </row>
    <row r="196" spans="2:8" x14ac:dyDescent="0.45">
      <c r="B196" s="244"/>
      <c r="C196" s="232"/>
      <c r="D196" s="243"/>
      <c r="E196" s="245"/>
      <c r="F196" s="232"/>
      <c r="G196" s="345"/>
      <c r="H196" s="345"/>
    </row>
    <row r="197" spans="2:8" x14ac:dyDescent="0.45">
      <c r="B197" s="244"/>
      <c r="C197" s="232"/>
      <c r="D197" s="243"/>
      <c r="E197" s="245"/>
      <c r="F197" s="232"/>
      <c r="G197" s="345"/>
      <c r="H197" s="345"/>
    </row>
    <row r="198" spans="2:8" x14ac:dyDescent="0.45">
      <c r="B198" s="244"/>
      <c r="C198" s="232"/>
      <c r="D198" s="243"/>
      <c r="E198" s="245"/>
      <c r="F198" s="232"/>
      <c r="G198" s="345"/>
      <c r="H198" s="345"/>
    </row>
    <row r="199" spans="2:8" x14ac:dyDescent="0.45">
      <c r="B199" s="244"/>
      <c r="C199" s="232"/>
      <c r="D199" s="243"/>
      <c r="E199" s="245"/>
      <c r="F199" s="232"/>
      <c r="G199" s="345"/>
      <c r="H199" s="345"/>
    </row>
    <row r="200" spans="2:8" x14ac:dyDescent="0.45">
      <c r="B200" s="244"/>
      <c r="C200" s="232"/>
      <c r="D200" s="243"/>
      <c r="E200" s="245"/>
      <c r="F200" s="232"/>
      <c r="G200" s="345"/>
      <c r="H200" s="345"/>
    </row>
    <row r="201" spans="2:8" x14ac:dyDescent="0.45">
      <c r="B201" s="244"/>
      <c r="C201" s="232"/>
      <c r="D201" s="243"/>
      <c r="E201" s="245"/>
      <c r="F201" s="232"/>
      <c r="G201" s="345"/>
      <c r="H201" s="345"/>
    </row>
    <row r="202" spans="2:8" x14ac:dyDescent="0.45">
      <c r="B202" s="244"/>
      <c r="C202" s="232"/>
      <c r="D202" s="243"/>
      <c r="E202" s="245"/>
      <c r="F202" s="232"/>
      <c r="G202" s="345"/>
      <c r="H202" s="345"/>
    </row>
    <row r="203" spans="2:8" x14ac:dyDescent="0.45">
      <c r="B203" s="244"/>
      <c r="C203" s="232"/>
      <c r="D203" s="243"/>
      <c r="E203" s="245"/>
      <c r="F203" s="232"/>
      <c r="G203" s="345"/>
      <c r="H203" s="345"/>
    </row>
    <row r="204" spans="2:8" x14ac:dyDescent="0.45">
      <c r="B204" s="244"/>
      <c r="C204" s="232"/>
      <c r="D204" s="243"/>
      <c r="E204" s="245"/>
      <c r="F204" s="232"/>
      <c r="G204" s="345"/>
      <c r="H204" s="345"/>
    </row>
    <row r="205" spans="2:8" x14ac:dyDescent="0.45">
      <c r="B205" s="244"/>
      <c r="C205" s="232"/>
      <c r="D205" s="243"/>
      <c r="E205" s="245"/>
      <c r="F205" s="232"/>
      <c r="G205" s="345"/>
      <c r="H205" s="345"/>
    </row>
    <row r="206" spans="2:8" x14ac:dyDescent="0.45">
      <c r="B206" s="244"/>
      <c r="C206" s="232"/>
      <c r="D206" s="243"/>
      <c r="E206" s="245"/>
      <c r="F206" s="232"/>
      <c r="G206" s="345"/>
      <c r="H206" s="345"/>
    </row>
    <row r="207" spans="2:8" x14ac:dyDescent="0.45">
      <c r="B207" s="244"/>
      <c r="C207" s="232"/>
      <c r="D207" s="243"/>
      <c r="E207" s="245"/>
      <c r="F207" s="232"/>
      <c r="G207" s="345"/>
      <c r="H207" s="345"/>
    </row>
    <row r="208" spans="2:8" x14ac:dyDescent="0.45">
      <c r="B208" s="244"/>
      <c r="C208" s="232"/>
      <c r="D208" s="243"/>
      <c r="E208" s="245"/>
      <c r="F208" s="232"/>
      <c r="G208" s="345"/>
      <c r="H208" s="345"/>
    </row>
    <row r="209" spans="2:8" x14ac:dyDescent="0.45">
      <c r="B209" s="244"/>
      <c r="C209" s="232"/>
      <c r="D209" s="243"/>
      <c r="E209" s="245"/>
      <c r="F209" s="232"/>
      <c r="G209" s="345"/>
      <c r="H209" s="345"/>
    </row>
    <row r="210" spans="2:8" x14ac:dyDescent="0.45">
      <c r="B210" s="244"/>
      <c r="C210" s="232"/>
      <c r="D210" s="243"/>
      <c r="E210" s="245"/>
      <c r="F210" s="232"/>
      <c r="G210" s="345"/>
      <c r="H210" s="345"/>
    </row>
    <row r="211" spans="2:8" x14ac:dyDescent="0.45">
      <c r="B211" s="244"/>
      <c r="C211" s="232"/>
      <c r="D211" s="243"/>
      <c r="E211" s="245"/>
      <c r="F211" s="232"/>
      <c r="G211" s="345"/>
      <c r="H211" s="345"/>
    </row>
    <row r="212" spans="2:8" x14ac:dyDescent="0.45">
      <c r="B212" s="244"/>
      <c r="C212" s="232"/>
      <c r="D212" s="243"/>
      <c r="E212" s="245"/>
      <c r="F212" s="232"/>
      <c r="G212" s="345"/>
      <c r="H212" s="345"/>
    </row>
    <row r="213" spans="2:8" x14ac:dyDescent="0.45">
      <c r="B213" s="244"/>
      <c r="C213" s="232"/>
      <c r="D213" s="243"/>
      <c r="E213" s="245"/>
      <c r="F213" s="232"/>
      <c r="G213" s="345"/>
      <c r="H213" s="345"/>
    </row>
    <row r="214" spans="2:8" x14ac:dyDescent="0.45">
      <c r="B214" s="244"/>
      <c r="C214" s="232"/>
      <c r="D214" s="243"/>
      <c r="E214" s="245"/>
      <c r="F214" s="232"/>
      <c r="G214" s="345"/>
      <c r="H214" s="345"/>
    </row>
    <row r="215" spans="2:8" x14ac:dyDescent="0.45">
      <c r="B215" s="244"/>
      <c r="C215" s="232"/>
      <c r="D215" s="243"/>
      <c r="E215" s="245"/>
      <c r="F215" s="232"/>
      <c r="G215" s="345"/>
      <c r="H215" s="345"/>
    </row>
    <row r="216" spans="2:8" x14ac:dyDescent="0.45">
      <c r="B216" s="244"/>
      <c r="C216" s="232"/>
      <c r="D216" s="243"/>
      <c r="E216" s="245"/>
      <c r="F216" s="232"/>
      <c r="G216" s="345"/>
      <c r="H216" s="345"/>
    </row>
    <row r="217" spans="2:8" x14ac:dyDescent="0.45">
      <c r="B217" s="244"/>
      <c r="C217" s="232"/>
      <c r="D217" s="243"/>
      <c r="E217" s="245"/>
      <c r="F217" s="232"/>
      <c r="G217" s="345"/>
      <c r="H217" s="345"/>
    </row>
    <row r="218" spans="2:8" x14ac:dyDescent="0.45">
      <c r="B218" s="244"/>
      <c r="C218" s="232"/>
      <c r="D218" s="243"/>
      <c r="E218" s="245"/>
      <c r="F218" s="232"/>
      <c r="G218" s="345"/>
      <c r="H218" s="345"/>
    </row>
    <row r="219" spans="2:8" x14ac:dyDescent="0.45">
      <c r="B219" s="244"/>
      <c r="C219" s="232"/>
      <c r="D219" s="243"/>
      <c r="E219" s="245"/>
      <c r="F219" s="232"/>
      <c r="G219" s="345"/>
      <c r="H219" s="345"/>
    </row>
    <row r="220" spans="2:8" x14ac:dyDescent="0.45">
      <c r="B220" s="244"/>
      <c r="C220" s="232"/>
      <c r="D220" s="243"/>
      <c r="E220" s="245"/>
      <c r="F220" s="232"/>
      <c r="G220" s="345"/>
      <c r="H220" s="345"/>
    </row>
    <row r="221" spans="2:8" x14ac:dyDescent="0.45">
      <c r="B221" s="244"/>
      <c r="C221" s="232"/>
      <c r="D221" s="243"/>
      <c r="E221" s="245"/>
      <c r="F221" s="232"/>
      <c r="G221" s="345"/>
      <c r="H221" s="345"/>
    </row>
    <row r="222" spans="2:8" x14ac:dyDescent="0.45">
      <c r="B222" s="244"/>
      <c r="C222" s="232"/>
      <c r="D222" s="243"/>
      <c r="E222" s="245"/>
      <c r="F222" s="232"/>
      <c r="G222" s="345"/>
      <c r="H222" s="345"/>
    </row>
    <row r="223" spans="2:8" x14ac:dyDescent="0.45">
      <c r="B223" s="244"/>
      <c r="C223" s="232"/>
      <c r="D223" s="243"/>
      <c r="E223" s="245"/>
      <c r="F223" s="232"/>
      <c r="G223" s="345"/>
      <c r="H223" s="345"/>
    </row>
    <row r="224" spans="2:8" x14ac:dyDescent="0.45">
      <c r="B224" s="244"/>
      <c r="C224" s="232"/>
      <c r="D224" s="243"/>
      <c r="E224" s="245"/>
      <c r="F224" s="232"/>
      <c r="G224" s="345"/>
      <c r="H224" s="345"/>
    </row>
    <row r="225" spans="2:8" x14ac:dyDescent="0.45">
      <c r="B225" s="244"/>
      <c r="C225" s="232"/>
      <c r="D225" s="243"/>
      <c r="E225" s="245"/>
      <c r="F225" s="232"/>
      <c r="G225" s="345"/>
      <c r="H225" s="345"/>
    </row>
    <row r="226" spans="2:8" x14ac:dyDescent="0.45">
      <c r="B226" s="244"/>
      <c r="C226" s="232"/>
      <c r="D226" s="243"/>
      <c r="E226" s="245"/>
      <c r="F226" s="232"/>
      <c r="G226" s="345"/>
      <c r="H226" s="345"/>
    </row>
    <row r="227" spans="2:8" x14ac:dyDescent="0.45">
      <c r="B227" s="244"/>
      <c r="C227" s="232"/>
      <c r="D227" s="243"/>
      <c r="E227" s="245"/>
      <c r="F227" s="232"/>
      <c r="G227" s="345"/>
      <c r="H227" s="345"/>
    </row>
    <row r="228" spans="2:8" x14ac:dyDescent="0.45">
      <c r="B228" s="244"/>
      <c r="C228" s="232"/>
      <c r="D228" s="243"/>
      <c r="E228" s="245"/>
      <c r="F228" s="232"/>
      <c r="G228" s="345"/>
      <c r="H228" s="345"/>
    </row>
    <row r="229" spans="2:8" x14ac:dyDescent="0.45">
      <c r="B229" s="244"/>
      <c r="C229" s="232"/>
      <c r="D229" s="243"/>
      <c r="E229" s="245"/>
      <c r="F229" s="232"/>
      <c r="G229" s="345"/>
      <c r="H229" s="345"/>
    </row>
    <row r="230" spans="2:8" x14ac:dyDescent="0.45">
      <c r="B230" s="244"/>
      <c r="C230" s="232"/>
      <c r="D230" s="243"/>
      <c r="E230" s="245"/>
      <c r="F230" s="232"/>
      <c r="G230" s="345"/>
      <c r="H230" s="345"/>
    </row>
    <row r="231" spans="2:8" x14ac:dyDescent="0.45">
      <c r="B231" s="244"/>
      <c r="C231" s="232"/>
      <c r="D231" s="243"/>
      <c r="E231" s="245"/>
      <c r="F231" s="232"/>
      <c r="G231" s="345"/>
      <c r="H231" s="345"/>
    </row>
    <row r="232" spans="2:8" x14ac:dyDescent="0.45">
      <c r="B232" s="244"/>
      <c r="C232" s="232"/>
      <c r="D232" s="243"/>
      <c r="E232" s="245"/>
      <c r="F232" s="232"/>
      <c r="G232" s="345"/>
      <c r="H232" s="345"/>
    </row>
    <row r="233" spans="2:8" x14ac:dyDescent="0.45">
      <c r="B233" s="244"/>
      <c r="C233" s="232"/>
      <c r="D233" s="243"/>
      <c r="E233" s="245"/>
      <c r="F233" s="232"/>
      <c r="G233" s="345"/>
      <c r="H233" s="345"/>
    </row>
    <row r="234" spans="2:8" x14ac:dyDescent="0.45">
      <c r="B234" s="244"/>
      <c r="C234" s="232"/>
      <c r="D234" s="243"/>
      <c r="E234" s="245"/>
      <c r="F234" s="232"/>
      <c r="G234" s="345"/>
      <c r="H234" s="345"/>
    </row>
    <row r="235" spans="2:8" x14ac:dyDescent="0.45">
      <c r="B235" s="244"/>
      <c r="C235" s="232"/>
      <c r="D235" s="243"/>
      <c r="E235" s="245"/>
      <c r="F235" s="232"/>
      <c r="G235" s="345"/>
      <c r="H235" s="345"/>
    </row>
    <row r="236" spans="2:8" x14ac:dyDescent="0.45">
      <c r="B236" s="244"/>
      <c r="C236" s="232"/>
      <c r="D236" s="243"/>
      <c r="E236" s="245"/>
      <c r="F236" s="232"/>
      <c r="G236" s="345"/>
      <c r="H236" s="345"/>
    </row>
    <row r="237" spans="2:8" x14ac:dyDescent="0.45">
      <c r="B237" s="244"/>
      <c r="C237" s="232"/>
      <c r="D237" s="243"/>
      <c r="E237" s="245"/>
      <c r="F237" s="232"/>
      <c r="G237" s="345"/>
      <c r="H237" s="345"/>
    </row>
    <row r="238" spans="2:8" x14ac:dyDescent="0.45">
      <c r="B238" s="244"/>
      <c r="C238" s="232"/>
      <c r="D238" s="243"/>
      <c r="E238" s="245"/>
      <c r="F238" s="232"/>
      <c r="G238" s="345"/>
      <c r="H238" s="345"/>
    </row>
    <row r="239" spans="2:8" x14ac:dyDescent="0.45">
      <c r="B239" s="244"/>
      <c r="C239" s="232"/>
      <c r="D239" s="243"/>
      <c r="E239" s="245"/>
      <c r="F239" s="232"/>
      <c r="G239" s="345"/>
      <c r="H239" s="345"/>
    </row>
    <row r="240" spans="2:8" x14ac:dyDescent="0.45">
      <c r="B240" s="244"/>
      <c r="C240" s="232"/>
      <c r="D240" s="243"/>
      <c r="E240" s="245"/>
      <c r="F240" s="232"/>
      <c r="G240" s="345"/>
      <c r="H240" s="345"/>
    </row>
    <row r="241" spans="2:8" x14ac:dyDescent="0.45">
      <c r="B241" s="244"/>
      <c r="C241" s="232"/>
      <c r="D241" s="243"/>
      <c r="E241" s="245"/>
      <c r="F241" s="232"/>
      <c r="G241" s="345"/>
      <c r="H241" s="345"/>
    </row>
    <row r="242" spans="2:8" x14ac:dyDescent="0.45">
      <c r="B242" s="244"/>
      <c r="C242" s="232"/>
      <c r="D242" s="243"/>
      <c r="E242" s="245"/>
      <c r="F242" s="232"/>
      <c r="G242" s="345"/>
      <c r="H242" s="345"/>
    </row>
    <row r="243" spans="2:8" x14ac:dyDescent="0.45">
      <c r="B243" s="244"/>
      <c r="C243" s="232"/>
      <c r="D243" s="243"/>
      <c r="E243" s="245"/>
      <c r="F243" s="232"/>
      <c r="G243" s="345"/>
      <c r="H243" s="345"/>
    </row>
    <row r="244" spans="2:8" x14ac:dyDescent="0.45">
      <c r="B244" s="244"/>
      <c r="C244" s="232"/>
      <c r="D244" s="243"/>
      <c r="E244" s="245"/>
      <c r="F244" s="232"/>
      <c r="G244" s="345"/>
      <c r="H244" s="345"/>
    </row>
    <row r="245" spans="2:8" x14ac:dyDescent="0.45">
      <c r="B245" s="244"/>
      <c r="C245" s="232"/>
      <c r="D245" s="243"/>
      <c r="E245" s="245"/>
      <c r="F245" s="232"/>
      <c r="G245" s="345"/>
      <c r="H245" s="345"/>
    </row>
    <row r="246" spans="2:8" x14ac:dyDescent="0.45">
      <c r="B246" s="244"/>
      <c r="C246" s="232"/>
      <c r="D246" s="243"/>
      <c r="E246" s="245"/>
      <c r="F246" s="232"/>
      <c r="G246" s="345"/>
      <c r="H246" s="345"/>
    </row>
    <row r="247" spans="2:8" x14ac:dyDescent="0.45">
      <c r="B247" s="244"/>
      <c r="C247" s="232"/>
      <c r="D247" s="243"/>
      <c r="E247" s="245"/>
      <c r="F247" s="232"/>
      <c r="G247" s="345"/>
      <c r="H247" s="345"/>
    </row>
    <row r="248" spans="2:8" x14ac:dyDescent="0.45">
      <c r="B248" s="244"/>
      <c r="C248" s="232"/>
      <c r="D248" s="243"/>
      <c r="E248" s="245"/>
      <c r="F248" s="232"/>
      <c r="G248" s="345"/>
      <c r="H248" s="345"/>
    </row>
    <row r="249" spans="2:8" x14ac:dyDescent="0.45">
      <c r="B249" s="244"/>
      <c r="C249" s="232"/>
      <c r="D249" s="243"/>
      <c r="E249" s="245"/>
      <c r="F249" s="232"/>
      <c r="G249" s="345"/>
      <c r="H249" s="345"/>
    </row>
    <row r="250" spans="2:8" x14ac:dyDescent="0.45">
      <c r="B250" s="244"/>
      <c r="C250" s="232"/>
      <c r="D250" s="243"/>
      <c r="E250" s="245"/>
      <c r="F250" s="232"/>
      <c r="G250" s="345"/>
      <c r="H250" s="345"/>
    </row>
    <row r="251" spans="2:8" x14ac:dyDescent="0.45">
      <c r="B251" s="244"/>
      <c r="C251" s="232"/>
      <c r="D251" s="243"/>
      <c r="E251" s="245"/>
      <c r="F251" s="232"/>
      <c r="G251" s="345"/>
      <c r="H251" s="345"/>
    </row>
    <row r="252" spans="2:8" x14ac:dyDescent="0.45">
      <c r="B252" s="244"/>
      <c r="C252" s="232"/>
      <c r="D252" s="243"/>
      <c r="E252" s="245"/>
      <c r="F252" s="232"/>
      <c r="G252" s="345"/>
      <c r="H252" s="345"/>
    </row>
    <row r="253" spans="2:8" x14ac:dyDescent="0.45">
      <c r="B253" s="244"/>
      <c r="C253" s="232"/>
      <c r="D253" s="243"/>
      <c r="E253" s="245"/>
      <c r="F253" s="232"/>
      <c r="G253" s="345"/>
      <c r="H253" s="345"/>
    </row>
    <row r="254" spans="2:8" x14ac:dyDescent="0.45">
      <c r="B254" s="244"/>
      <c r="C254" s="232"/>
      <c r="D254" s="243"/>
      <c r="E254" s="245"/>
      <c r="F254" s="232"/>
      <c r="G254" s="345"/>
      <c r="H254" s="345"/>
    </row>
    <row r="255" spans="2:8" x14ac:dyDescent="0.45">
      <c r="B255" s="244"/>
      <c r="C255" s="232"/>
      <c r="D255" s="243"/>
      <c r="E255" s="245"/>
      <c r="F255" s="232"/>
      <c r="G255" s="345"/>
      <c r="H255" s="345"/>
    </row>
    <row r="256" spans="2:8" x14ac:dyDescent="0.45">
      <c r="B256" s="244"/>
      <c r="C256" s="232"/>
      <c r="D256" s="243"/>
      <c r="E256" s="245"/>
      <c r="F256" s="232"/>
      <c r="G256" s="345"/>
      <c r="H256" s="345"/>
    </row>
    <row r="257" spans="2:8" x14ac:dyDescent="0.45">
      <c r="B257" s="244"/>
      <c r="C257" s="232"/>
      <c r="D257" s="243"/>
      <c r="E257" s="245"/>
      <c r="F257" s="232"/>
      <c r="G257" s="345"/>
      <c r="H257" s="345"/>
    </row>
    <row r="258" spans="2:8" x14ac:dyDescent="0.45">
      <c r="B258" s="244"/>
      <c r="C258" s="232"/>
      <c r="D258" s="243"/>
      <c r="E258" s="245"/>
      <c r="F258" s="232"/>
      <c r="G258" s="345"/>
      <c r="H258" s="345"/>
    </row>
    <row r="259" spans="2:8" x14ac:dyDescent="0.45">
      <c r="B259" s="244"/>
      <c r="C259" s="232"/>
      <c r="D259" s="243"/>
      <c r="E259" s="245"/>
      <c r="F259" s="232"/>
      <c r="G259" s="345"/>
      <c r="H259" s="345"/>
    </row>
    <row r="260" spans="2:8" x14ac:dyDescent="0.45">
      <c r="B260" s="244"/>
      <c r="C260" s="232"/>
      <c r="D260" s="243"/>
      <c r="E260" s="245"/>
      <c r="F260" s="232"/>
      <c r="G260" s="345"/>
      <c r="H260" s="345"/>
    </row>
    <row r="261" spans="2:8" x14ac:dyDescent="0.45">
      <c r="B261" s="244"/>
      <c r="C261" s="232"/>
      <c r="D261" s="243"/>
      <c r="E261" s="245"/>
      <c r="F261" s="232"/>
      <c r="G261" s="345"/>
      <c r="H261" s="345"/>
    </row>
    <row r="262" spans="2:8" x14ac:dyDescent="0.45">
      <c r="B262" s="244"/>
      <c r="C262" s="232"/>
      <c r="D262" s="243"/>
      <c r="E262" s="245"/>
      <c r="F262" s="232"/>
      <c r="G262" s="345"/>
      <c r="H262" s="345"/>
    </row>
    <row r="263" spans="2:8" x14ac:dyDescent="0.45">
      <c r="B263" s="244"/>
      <c r="C263" s="232"/>
      <c r="D263" s="243"/>
      <c r="E263" s="245"/>
      <c r="F263" s="232"/>
      <c r="G263" s="345"/>
      <c r="H263" s="345"/>
    </row>
    <row r="264" spans="2:8" x14ac:dyDescent="0.45">
      <c r="B264" s="244"/>
      <c r="C264" s="232"/>
      <c r="D264" s="243"/>
      <c r="E264" s="245"/>
      <c r="F264" s="232"/>
      <c r="G264" s="345"/>
      <c r="H264" s="345"/>
    </row>
    <row r="265" spans="2:8" x14ac:dyDescent="0.45">
      <c r="B265" s="244"/>
      <c r="C265" s="232"/>
      <c r="D265" s="243"/>
      <c r="E265" s="245"/>
      <c r="F265" s="232"/>
      <c r="G265" s="345"/>
      <c r="H265" s="345"/>
    </row>
    <row r="266" spans="2:8" x14ac:dyDescent="0.45">
      <c r="B266" s="244"/>
      <c r="C266" s="232"/>
      <c r="D266" s="243"/>
      <c r="E266" s="245"/>
      <c r="F266" s="232"/>
      <c r="G266" s="345"/>
      <c r="H266" s="345"/>
    </row>
    <row r="267" spans="2:8" x14ac:dyDescent="0.45">
      <c r="B267" s="244"/>
      <c r="C267" s="232"/>
      <c r="D267" s="243"/>
      <c r="E267" s="245"/>
      <c r="F267" s="232"/>
      <c r="G267" s="345"/>
      <c r="H267" s="345"/>
    </row>
    <row r="268" spans="2:8" x14ac:dyDescent="0.45">
      <c r="B268" s="244"/>
      <c r="C268" s="232"/>
      <c r="D268" s="243"/>
      <c r="E268" s="245"/>
      <c r="F268" s="232"/>
      <c r="G268" s="345"/>
      <c r="H268" s="345"/>
    </row>
    <row r="269" spans="2:8" x14ac:dyDescent="0.45">
      <c r="B269" s="244"/>
      <c r="C269" s="232"/>
      <c r="D269" s="243"/>
      <c r="E269" s="245"/>
      <c r="F269" s="232"/>
      <c r="G269" s="345"/>
      <c r="H269" s="345"/>
    </row>
    <row r="270" spans="2:8" x14ac:dyDescent="0.45">
      <c r="B270" s="244"/>
      <c r="C270" s="232"/>
      <c r="D270" s="243"/>
      <c r="E270" s="245"/>
      <c r="F270" s="232"/>
      <c r="G270" s="345"/>
      <c r="H270" s="345"/>
    </row>
    <row r="271" spans="2:8" x14ac:dyDescent="0.45">
      <c r="B271" s="244"/>
      <c r="C271" s="232"/>
      <c r="D271" s="243"/>
      <c r="E271" s="245"/>
      <c r="F271" s="232"/>
      <c r="G271" s="345"/>
      <c r="H271" s="345"/>
    </row>
    <row r="272" spans="2:8" x14ac:dyDescent="0.45">
      <c r="B272" s="244"/>
      <c r="C272" s="232"/>
      <c r="D272" s="243"/>
      <c r="E272" s="245"/>
      <c r="F272" s="232"/>
      <c r="G272" s="345"/>
      <c r="H272" s="345"/>
    </row>
    <row r="273" spans="2:8" x14ac:dyDescent="0.45">
      <c r="B273" s="244"/>
      <c r="C273" s="232"/>
      <c r="D273" s="243"/>
      <c r="E273" s="245"/>
      <c r="F273" s="232"/>
      <c r="G273" s="345"/>
      <c r="H273" s="345"/>
    </row>
    <row r="274" spans="2:8" x14ac:dyDescent="0.45">
      <c r="B274" s="244"/>
      <c r="C274" s="232"/>
      <c r="D274" s="243"/>
      <c r="E274" s="245"/>
      <c r="F274" s="232"/>
      <c r="G274" s="345"/>
      <c r="H274" s="345"/>
    </row>
    <row r="275" spans="2:8" x14ac:dyDescent="0.45">
      <c r="B275" s="244"/>
      <c r="C275" s="232"/>
      <c r="D275" s="243"/>
      <c r="E275" s="245"/>
      <c r="F275" s="232"/>
      <c r="G275" s="345"/>
      <c r="H275" s="345"/>
    </row>
    <row r="276" spans="2:8" x14ac:dyDescent="0.45">
      <c r="B276" s="244"/>
      <c r="C276" s="232"/>
      <c r="D276" s="243"/>
      <c r="E276" s="245"/>
      <c r="F276" s="232"/>
      <c r="G276" s="345"/>
      <c r="H276" s="345"/>
    </row>
    <row r="277" spans="2:8" x14ac:dyDescent="0.45">
      <c r="B277" s="244"/>
      <c r="C277" s="232"/>
      <c r="D277" s="243"/>
      <c r="E277" s="245"/>
      <c r="F277" s="232"/>
      <c r="G277" s="345"/>
      <c r="H277" s="345"/>
    </row>
    <row r="278" spans="2:8" x14ac:dyDescent="0.45">
      <c r="B278" s="244"/>
      <c r="C278" s="232"/>
      <c r="D278" s="243"/>
      <c r="E278" s="245"/>
      <c r="F278" s="232"/>
      <c r="G278" s="345"/>
      <c r="H278" s="345"/>
    </row>
    <row r="279" spans="2:8" x14ac:dyDescent="0.45">
      <c r="B279" s="244"/>
      <c r="C279" s="232"/>
      <c r="D279" s="243"/>
      <c r="E279" s="245"/>
      <c r="F279" s="232"/>
      <c r="G279" s="345"/>
      <c r="H279" s="345"/>
    </row>
    <row r="280" spans="2:8" x14ac:dyDescent="0.45">
      <c r="B280" s="244"/>
      <c r="C280" s="232"/>
      <c r="D280" s="243"/>
      <c r="E280" s="245"/>
      <c r="F280" s="232"/>
      <c r="G280" s="345"/>
      <c r="H280" s="345"/>
    </row>
    <row r="281" spans="2:8" x14ac:dyDescent="0.45">
      <c r="B281" s="244"/>
      <c r="C281" s="232"/>
      <c r="D281" s="243"/>
      <c r="E281" s="245"/>
      <c r="F281" s="232"/>
      <c r="G281" s="345"/>
      <c r="H281" s="345"/>
    </row>
    <row r="282" spans="2:8" x14ac:dyDescent="0.45">
      <c r="B282" s="244"/>
      <c r="C282" s="232"/>
      <c r="D282" s="243"/>
      <c r="E282" s="245"/>
      <c r="F282" s="232"/>
      <c r="G282" s="345"/>
      <c r="H282" s="345"/>
    </row>
    <row r="283" spans="2:8" x14ac:dyDescent="0.45">
      <c r="B283" s="244"/>
      <c r="C283" s="232"/>
      <c r="D283" s="243"/>
      <c r="E283" s="245"/>
      <c r="F283" s="232"/>
      <c r="G283" s="345"/>
      <c r="H283" s="345"/>
    </row>
    <row r="284" spans="2:8" x14ac:dyDescent="0.45">
      <c r="B284" s="244"/>
      <c r="C284" s="232"/>
      <c r="D284" s="243"/>
      <c r="E284" s="245"/>
      <c r="F284" s="232"/>
      <c r="G284" s="345"/>
      <c r="H284" s="345"/>
    </row>
    <row r="285" spans="2:8" x14ac:dyDescent="0.45">
      <c r="B285" s="244"/>
      <c r="C285" s="232"/>
      <c r="D285" s="243"/>
      <c r="E285" s="245"/>
      <c r="F285" s="232"/>
      <c r="G285" s="345"/>
      <c r="H285" s="345"/>
    </row>
    <row r="286" spans="2:8" x14ac:dyDescent="0.45">
      <c r="B286" s="244"/>
      <c r="C286" s="232"/>
      <c r="D286" s="243"/>
      <c r="E286" s="245"/>
      <c r="F286" s="232"/>
      <c r="G286" s="345"/>
      <c r="H286" s="345"/>
    </row>
    <row r="287" spans="2:8" x14ac:dyDescent="0.45">
      <c r="B287" s="244"/>
      <c r="C287" s="232"/>
      <c r="D287" s="243"/>
      <c r="E287" s="245"/>
      <c r="F287" s="232"/>
      <c r="G287" s="345"/>
      <c r="H287" s="345"/>
    </row>
    <row r="288" spans="2:8" x14ac:dyDescent="0.45">
      <c r="B288" s="244"/>
      <c r="C288" s="232"/>
      <c r="D288" s="243"/>
      <c r="E288" s="245"/>
      <c r="F288" s="232"/>
      <c r="G288" s="345"/>
      <c r="H288" s="345"/>
    </row>
    <row r="289" spans="2:8" x14ac:dyDescent="0.45">
      <c r="B289" s="244"/>
      <c r="C289" s="232"/>
      <c r="D289" s="243"/>
      <c r="E289" s="245"/>
      <c r="F289" s="232"/>
      <c r="G289" s="345"/>
      <c r="H289" s="345"/>
    </row>
    <row r="290" spans="2:8" x14ac:dyDescent="0.45">
      <c r="B290" s="244"/>
      <c r="C290" s="232"/>
      <c r="D290" s="243"/>
      <c r="E290" s="245"/>
      <c r="F290" s="232"/>
      <c r="G290" s="345"/>
      <c r="H290" s="345"/>
    </row>
    <row r="291" spans="2:8" x14ac:dyDescent="0.45">
      <c r="B291" s="244"/>
      <c r="C291" s="232"/>
      <c r="D291" s="243"/>
      <c r="E291" s="245"/>
      <c r="F291" s="232"/>
      <c r="G291" s="345"/>
      <c r="H291" s="345"/>
    </row>
    <row r="292" spans="2:8" x14ac:dyDescent="0.45">
      <c r="B292" s="244"/>
      <c r="C292" s="232"/>
      <c r="D292" s="243"/>
      <c r="E292" s="245"/>
      <c r="F292" s="232"/>
      <c r="G292" s="345"/>
      <c r="H292" s="345"/>
    </row>
    <row r="293" spans="2:8" x14ac:dyDescent="0.45">
      <c r="B293" s="244"/>
      <c r="C293" s="232"/>
      <c r="D293" s="243"/>
      <c r="E293" s="245"/>
      <c r="F293" s="232"/>
      <c r="G293" s="345"/>
      <c r="H293" s="345"/>
    </row>
    <row r="294" spans="2:8" x14ac:dyDescent="0.45">
      <c r="B294" s="244"/>
      <c r="C294" s="232"/>
      <c r="D294" s="243"/>
      <c r="E294" s="245"/>
      <c r="F294" s="232"/>
      <c r="G294" s="345"/>
      <c r="H294" s="345"/>
    </row>
    <row r="295" spans="2:8" x14ac:dyDescent="0.45">
      <c r="B295" s="244"/>
      <c r="C295" s="232"/>
      <c r="D295" s="243"/>
      <c r="E295" s="245"/>
      <c r="F295" s="232"/>
      <c r="G295" s="345"/>
      <c r="H295" s="345"/>
    </row>
    <row r="296" spans="2:8" x14ac:dyDescent="0.45">
      <c r="B296" s="244"/>
      <c r="C296" s="232"/>
      <c r="D296" s="243"/>
      <c r="E296" s="245"/>
      <c r="F296" s="232"/>
      <c r="G296" s="345"/>
      <c r="H296" s="345"/>
    </row>
    <row r="297" spans="2:8" x14ac:dyDescent="0.45">
      <c r="B297" s="244"/>
      <c r="C297" s="232"/>
      <c r="D297" s="243"/>
      <c r="E297" s="245"/>
      <c r="F297" s="232"/>
      <c r="G297" s="345"/>
      <c r="H297" s="345"/>
    </row>
    <row r="298" spans="2:8" x14ac:dyDescent="0.45">
      <c r="B298" s="244"/>
      <c r="C298" s="232"/>
      <c r="D298" s="243"/>
      <c r="E298" s="245"/>
      <c r="F298" s="232"/>
      <c r="G298" s="345"/>
      <c r="H298" s="345"/>
    </row>
    <row r="299" spans="2:8" x14ac:dyDescent="0.45">
      <c r="B299" s="244"/>
      <c r="C299" s="232"/>
      <c r="D299" s="243"/>
      <c r="E299" s="245"/>
      <c r="F299" s="232"/>
      <c r="G299" s="345"/>
      <c r="H299" s="345"/>
    </row>
    <row r="300" spans="2:8" x14ac:dyDescent="0.45">
      <c r="B300" s="244"/>
      <c r="C300" s="232"/>
      <c r="D300" s="243"/>
      <c r="E300" s="245"/>
      <c r="F300" s="232"/>
      <c r="G300" s="345"/>
      <c r="H300" s="345"/>
    </row>
    <row r="301" spans="2:8" x14ac:dyDescent="0.45">
      <c r="B301" s="244"/>
      <c r="C301" s="232"/>
      <c r="D301" s="243"/>
      <c r="E301" s="245"/>
      <c r="F301" s="232"/>
      <c r="G301" s="345"/>
      <c r="H301" s="345"/>
    </row>
    <row r="302" spans="2:8" x14ac:dyDescent="0.45">
      <c r="B302" s="244"/>
      <c r="C302" s="232"/>
      <c r="D302" s="243"/>
      <c r="E302" s="245"/>
      <c r="F302" s="232"/>
      <c r="G302" s="345"/>
      <c r="H302" s="345"/>
    </row>
    <row r="303" spans="2:8" x14ac:dyDescent="0.45">
      <c r="B303" s="244"/>
      <c r="C303" s="232"/>
      <c r="D303" s="243"/>
      <c r="E303" s="245"/>
      <c r="F303" s="232"/>
      <c r="G303" s="345"/>
      <c r="H303" s="345"/>
    </row>
    <row r="304" spans="2:8" x14ac:dyDescent="0.45">
      <c r="B304" s="244"/>
      <c r="C304" s="232"/>
      <c r="D304" s="243"/>
      <c r="E304" s="245"/>
      <c r="F304" s="232"/>
      <c r="G304" s="345"/>
      <c r="H304" s="345"/>
    </row>
    <row r="305" spans="2:8" x14ac:dyDescent="0.45">
      <c r="B305" s="244"/>
      <c r="C305" s="232"/>
      <c r="D305" s="243"/>
      <c r="E305" s="245"/>
      <c r="F305" s="232"/>
      <c r="G305" s="345"/>
      <c r="H305" s="345"/>
    </row>
    <row r="306" spans="2:8" x14ac:dyDescent="0.45">
      <c r="B306" s="244"/>
      <c r="C306" s="232"/>
      <c r="D306" s="243"/>
      <c r="E306" s="245"/>
      <c r="F306" s="232"/>
      <c r="G306" s="345"/>
      <c r="H306" s="345"/>
    </row>
    <row r="307" spans="2:8" x14ac:dyDescent="0.45">
      <c r="B307" s="244"/>
      <c r="C307" s="232"/>
      <c r="D307" s="243"/>
      <c r="E307" s="245"/>
      <c r="F307" s="232"/>
      <c r="G307" s="345"/>
      <c r="H307" s="345"/>
    </row>
    <row r="308" spans="2:8" x14ac:dyDescent="0.45">
      <c r="B308" s="244"/>
      <c r="C308" s="232"/>
      <c r="D308" s="243"/>
      <c r="E308" s="245"/>
      <c r="F308" s="232"/>
      <c r="G308" s="345"/>
      <c r="H308" s="345"/>
    </row>
    <row r="309" spans="2:8" x14ac:dyDescent="0.45">
      <c r="B309" s="244"/>
      <c r="C309" s="232"/>
      <c r="D309" s="243"/>
      <c r="E309" s="245"/>
      <c r="F309" s="232"/>
      <c r="G309" s="345"/>
      <c r="H309" s="345"/>
    </row>
    <row r="310" spans="2:8" x14ac:dyDescent="0.45">
      <c r="B310" s="244"/>
      <c r="C310" s="232"/>
      <c r="D310" s="243"/>
      <c r="E310" s="245"/>
      <c r="F310" s="232"/>
      <c r="G310" s="345"/>
      <c r="H310" s="345"/>
    </row>
    <row r="311" spans="2:8" x14ac:dyDescent="0.45">
      <c r="B311" s="244"/>
      <c r="C311" s="232"/>
      <c r="D311" s="243"/>
      <c r="E311" s="245"/>
      <c r="F311" s="232"/>
      <c r="G311" s="345"/>
      <c r="H311" s="345"/>
    </row>
    <row r="312" spans="2:8" x14ac:dyDescent="0.45">
      <c r="B312" s="244"/>
      <c r="C312" s="232"/>
      <c r="D312" s="243"/>
      <c r="E312" s="245"/>
      <c r="F312" s="232"/>
      <c r="G312" s="345"/>
      <c r="H312" s="345"/>
    </row>
    <row r="313" spans="2:8" x14ac:dyDescent="0.45">
      <c r="B313" s="244"/>
      <c r="C313" s="232"/>
      <c r="D313" s="243"/>
      <c r="E313" s="245"/>
      <c r="F313" s="232"/>
      <c r="G313" s="345"/>
      <c r="H313" s="345"/>
    </row>
    <row r="314" spans="2:8" x14ac:dyDescent="0.45">
      <c r="B314" s="244"/>
      <c r="C314" s="232"/>
      <c r="D314" s="243"/>
      <c r="E314" s="245"/>
      <c r="F314" s="232"/>
      <c r="G314" s="345"/>
      <c r="H314" s="345"/>
    </row>
    <row r="315" spans="2:8" x14ac:dyDescent="0.45">
      <c r="B315" s="244"/>
      <c r="C315" s="232"/>
      <c r="D315" s="243"/>
      <c r="E315" s="245"/>
      <c r="F315" s="232"/>
      <c r="G315" s="345"/>
      <c r="H315" s="345"/>
    </row>
    <row r="316" spans="2:8" x14ac:dyDescent="0.45">
      <c r="B316" s="244"/>
      <c r="C316" s="232"/>
      <c r="D316" s="243"/>
      <c r="E316" s="245"/>
      <c r="F316" s="232"/>
      <c r="G316" s="345"/>
      <c r="H316" s="345"/>
    </row>
    <row r="317" spans="2:8" x14ac:dyDescent="0.45">
      <c r="B317" s="244"/>
      <c r="C317" s="232"/>
      <c r="D317" s="243"/>
      <c r="E317" s="245"/>
      <c r="F317" s="232"/>
      <c r="G317" s="345"/>
      <c r="H317" s="345"/>
    </row>
    <row r="318" spans="2:8" x14ac:dyDescent="0.45">
      <c r="B318" s="244"/>
      <c r="C318" s="232"/>
      <c r="D318" s="243"/>
      <c r="E318" s="245"/>
      <c r="F318" s="232"/>
      <c r="G318" s="345"/>
      <c r="H318" s="345"/>
    </row>
    <row r="319" spans="2:8" x14ac:dyDescent="0.45">
      <c r="B319" s="244"/>
      <c r="C319" s="232"/>
      <c r="D319" s="243"/>
      <c r="E319" s="245"/>
      <c r="F319" s="232"/>
      <c r="G319" s="345"/>
      <c r="H319" s="345"/>
    </row>
    <row r="320" spans="2:8" x14ac:dyDescent="0.45">
      <c r="B320" s="244"/>
      <c r="C320" s="232"/>
      <c r="D320" s="243"/>
      <c r="E320" s="245"/>
      <c r="F320" s="232"/>
      <c r="G320" s="345"/>
      <c r="H320" s="345"/>
    </row>
    <row r="321" spans="2:8" x14ac:dyDescent="0.45">
      <c r="B321" s="244"/>
      <c r="C321" s="232"/>
      <c r="D321" s="243"/>
      <c r="E321" s="245"/>
      <c r="F321" s="232"/>
      <c r="G321" s="345"/>
      <c r="H321" s="345"/>
    </row>
    <row r="322" spans="2:8" x14ac:dyDescent="0.45">
      <c r="B322" s="244"/>
      <c r="C322" s="232"/>
      <c r="D322" s="243"/>
      <c r="E322" s="245"/>
      <c r="F322" s="232"/>
      <c r="G322" s="345"/>
      <c r="H322" s="345"/>
    </row>
    <row r="323" spans="2:8" x14ac:dyDescent="0.45">
      <c r="B323" s="244"/>
      <c r="C323" s="232"/>
      <c r="D323" s="243"/>
      <c r="E323" s="245"/>
      <c r="F323" s="232"/>
      <c r="G323" s="345"/>
      <c r="H323" s="345"/>
    </row>
    <row r="324" spans="2:8" x14ac:dyDescent="0.45">
      <c r="B324" s="244"/>
      <c r="C324" s="232"/>
      <c r="D324" s="243"/>
      <c r="E324" s="245"/>
      <c r="F324" s="232"/>
      <c r="G324" s="345"/>
      <c r="H324" s="345"/>
    </row>
    <row r="325" spans="2:8" x14ac:dyDescent="0.45">
      <c r="B325" s="244"/>
      <c r="C325" s="232"/>
      <c r="D325" s="243"/>
      <c r="E325" s="245"/>
      <c r="F325" s="232"/>
      <c r="G325" s="345"/>
      <c r="H325" s="345"/>
    </row>
    <row r="326" spans="2:8" x14ac:dyDescent="0.45">
      <c r="B326" s="244"/>
      <c r="C326" s="232"/>
      <c r="D326" s="243"/>
      <c r="E326" s="245"/>
      <c r="F326" s="232"/>
      <c r="G326" s="345"/>
      <c r="H326" s="345"/>
    </row>
    <row r="327" spans="2:8" x14ac:dyDescent="0.45">
      <c r="B327" s="244"/>
      <c r="C327" s="232"/>
      <c r="D327" s="243"/>
      <c r="E327" s="245"/>
      <c r="F327" s="232"/>
      <c r="G327" s="345"/>
      <c r="H327" s="345"/>
    </row>
    <row r="328" spans="2:8" x14ac:dyDescent="0.45">
      <c r="B328" s="244"/>
      <c r="C328" s="232"/>
      <c r="D328" s="243"/>
      <c r="E328" s="245"/>
      <c r="F328" s="232"/>
      <c r="G328" s="345"/>
      <c r="H328" s="345"/>
    </row>
    <row r="329" spans="2:8" x14ac:dyDescent="0.45">
      <c r="B329" s="244"/>
      <c r="C329" s="232"/>
      <c r="D329" s="243"/>
      <c r="E329" s="245"/>
      <c r="F329" s="232"/>
      <c r="G329" s="345"/>
      <c r="H329" s="345"/>
    </row>
    <row r="330" spans="2:8" x14ac:dyDescent="0.45">
      <c r="B330" s="244"/>
      <c r="C330" s="232"/>
      <c r="D330" s="243"/>
      <c r="E330" s="245"/>
      <c r="F330" s="232"/>
      <c r="G330" s="345"/>
      <c r="H330" s="345"/>
    </row>
    <row r="331" spans="2:8" x14ac:dyDescent="0.45">
      <c r="B331" s="244"/>
      <c r="C331" s="232"/>
      <c r="D331" s="243"/>
      <c r="E331" s="245"/>
      <c r="F331" s="232"/>
      <c r="G331" s="345"/>
      <c r="H331" s="345"/>
    </row>
    <row r="332" spans="2:8" x14ac:dyDescent="0.45">
      <c r="B332" s="244"/>
      <c r="C332" s="232"/>
      <c r="D332" s="243"/>
      <c r="E332" s="245"/>
      <c r="F332" s="232"/>
      <c r="G332" s="345"/>
      <c r="H332" s="345"/>
    </row>
    <row r="333" spans="2:8" x14ac:dyDescent="0.45">
      <c r="B333" s="244"/>
      <c r="C333" s="232"/>
      <c r="D333" s="243"/>
      <c r="E333" s="245"/>
      <c r="F333" s="232"/>
      <c r="G333" s="345"/>
      <c r="H333" s="345"/>
    </row>
    <row r="334" spans="2:8" x14ac:dyDescent="0.45">
      <c r="B334" s="244"/>
      <c r="C334" s="232"/>
      <c r="D334" s="243"/>
      <c r="E334" s="245"/>
      <c r="F334" s="232"/>
      <c r="G334" s="345"/>
      <c r="H334" s="345"/>
    </row>
    <row r="335" spans="2:8" x14ac:dyDescent="0.45">
      <c r="B335" s="244"/>
      <c r="C335" s="232"/>
      <c r="D335" s="243"/>
      <c r="E335" s="245"/>
      <c r="F335" s="232"/>
      <c r="G335" s="345"/>
      <c r="H335" s="345"/>
    </row>
    <row r="336" spans="2:8" x14ac:dyDescent="0.45">
      <c r="B336" s="244"/>
      <c r="C336" s="232"/>
      <c r="D336" s="243"/>
      <c r="E336" s="245"/>
      <c r="F336" s="232"/>
      <c r="G336" s="345"/>
      <c r="H336" s="345"/>
    </row>
    <row r="337" spans="2:8" x14ac:dyDescent="0.45">
      <c r="B337" s="244"/>
      <c r="C337" s="232"/>
      <c r="D337" s="243"/>
      <c r="E337" s="245"/>
      <c r="F337" s="232"/>
      <c r="G337" s="345"/>
      <c r="H337" s="345"/>
    </row>
    <row r="338" spans="2:8" x14ac:dyDescent="0.45">
      <c r="B338" s="244"/>
      <c r="C338" s="232"/>
      <c r="D338" s="243"/>
      <c r="E338" s="245"/>
      <c r="F338" s="232"/>
      <c r="G338" s="345"/>
      <c r="H338" s="345"/>
    </row>
    <row r="339" spans="2:8" x14ac:dyDescent="0.45">
      <c r="B339" s="244"/>
      <c r="C339" s="232"/>
      <c r="D339" s="243"/>
      <c r="E339" s="245"/>
      <c r="F339" s="232"/>
      <c r="G339" s="345"/>
      <c r="H339" s="345"/>
    </row>
    <row r="340" spans="2:8" x14ac:dyDescent="0.45">
      <c r="B340" s="244"/>
      <c r="C340" s="232"/>
      <c r="D340" s="243"/>
      <c r="E340" s="245"/>
      <c r="F340" s="232"/>
      <c r="G340" s="345"/>
      <c r="H340" s="345"/>
    </row>
    <row r="341" spans="2:8" x14ac:dyDescent="0.45">
      <c r="B341" s="244"/>
      <c r="C341" s="232"/>
      <c r="D341" s="243"/>
      <c r="E341" s="245"/>
      <c r="F341" s="232"/>
      <c r="G341" s="345"/>
      <c r="H341" s="345"/>
    </row>
    <row r="342" spans="2:8" x14ac:dyDescent="0.45">
      <c r="B342" s="244"/>
      <c r="C342" s="232"/>
      <c r="D342" s="243"/>
      <c r="E342" s="245"/>
      <c r="F342" s="232"/>
      <c r="G342" s="345"/>
      <c r="H342" s="345"/>
    </row>
    <row r="343" spans="2:8" x14ac:dyDescent="0.45">
      <c r="B343" s="244"/>
      <c r="C343" s="232"/>
      <c r="D343" s="243"/>
      <c r="E343" s="245"/>
      <c r="F343" s="232"/>
      <c r="G343" s="345"/>
      <c r="H343" s="345"/>
    </row>
    <row r="344" spans="2:8" x14ac:dyDescent="0.45">
      <c r="B344" s="244"/>
      <c r="C344" s="232"/>
      <c r="D344" s="243"/>
      <c r="E344" s="245"/>
      <c r="F344" s="232"/>
      <c r="G344" s="345"/>
      <c r="H344" s="345"/>
    </row>
    <row r="345" spans="2:8" x14ac:dyDescent="0.45">
      <c r="B345" s="244"/>
      <c r="C345" s="232"/>
      <c r="D345" s="243"/>
      <c r="E345" s="245"/>
      <c r="F345" s="232"/>
      <c r="G345" s="345"/>
      <c r="H345" s="345"/>
    </row>
    <row r="346" spans="2:8" x14ac:dyDescent="0.45">
      <c r="B346" s="244"/>
      <c r="C346" s="232"/>
      <c r="D346" s="243"/>
      <c r="E346" s="245"/>
      <c r="F346" s="232"/>
      <c r="G346" s="345"/>
      <c r="H346" s="345"/>
    </row>
    <row r="347" spans="2:8" x14ac:dyDescent="0.45">
      <c r="B347" s="244"/>
      <c r="C347" s="232"/>
      <c r="D347" s="243"/>
      <c r="E347" s="245"/>
      <c r="F347" s="232"/>
      <c r="G347" s="345"/>
      <c r="H347" s="345"/>
    </row>
    <row r="348" spans="2:8" x14ac:dyDescent="0.45">
      <c r="B348" s="244"/>
      <c r="C348" s="232"/>
      <c r="D348" s="243"/>
      <c r="E348" s="245"/>
      <c r="F348" s="232"/>
      <c r="G348" s="345"/>
      <c r="H348" s="345"/>
    </row>
    <row r="349" spans="2:8" x14ac:dyDescent="0.45">
      <c r="B349" s="244"/>
      <c r="C349" s="232"/>
      <c r="D349" s="243"/>
      <c r="E349" s="245"/>
      <c r="F349" s="232"/>
      <c r="G349" s="345"/>
      <c r="H349" s="345"/>
    </row>
    <row r="350" spans="2:8" x14ac:dyDescent="0.45">
      <c r="B350" s="244"/>
      <c r="C350" s="232"/>
      <c r="D350" s="243"/>
      <c r="E350" s="245"/>
      <c r="F350" s="232"/>
      <c r="G350" s="345"/>
      <c r="H350" s="345"/>
    </row>
    <row r="351" spans="2:8" x14ac:dyDescent="0.45">
      <c r="B351" s="244"/>
      <c r="C351" s="232"/>
      <c r="D351" s="243"/>
      <c r="E351" s="245"/>
      <c r="F351" s="232"/>
      <c r="G351" s="345"/>
      <c r="H351" s="345"/>
    </row>
    <row r="352" spans="2:8" x14ac:dyDescent="0.45">
      <c r="B352" s="244"/>
      <c r="C352" s="232"/>
      <c r="D352" s="243"/>
      <c r="E352" s="245"/>
      <c r="F352" s="232"/>
      <c r="G352" s="345"/>
      <c r="H352" s="345"/>
    </row>
    <row r="353" spans="2:8" x14ac:dyDescent="0.45">
      <c r="B353" s="244"/>
      <c r="C353" s="232"/>
      <c r="D353" s="243"/>
      <c r="E353" s="245"/>
      <c r="F353" s="232"/>
      <c r="G353" s="345"/>
      <c r="H353" s="345"/>
    </row>
    <row r="354" spans="2:8" x14ac:dyDescent="0.45">
      <c r="B354" s="244"/>
      <c r="C354" s="232"/>
      <c r="D354" s="243"/>
      <c r="E354" s="245"/>
      <c r="F354" s="232"/>
      <c r="G354" s="345"/>
      <c r="H354" s="345"/>
    </row>
    <row r="355" spans="2:8" x14ac:dyDescent="0.45">
      <c r="B355" s="244"/>
      <c r="C355" s="232"/>
      <c r="D355" s="243"/>
      <c r="E355" s="245"/>
      <c r="F355" s="232"/>
      <c r="G355" s="345"/>
      <c r="H355" s="345"/>
    </row>
    <row r="356" spans="2:8" x14ac:dyDescent="0.45">
      <c r="B356" s="244"/>
      <c r="C356" s="232"/>
      <c r="D356" s="243"/>
      <c r="E356" s="245"/>
      <c r="F356" s="232"/>
      <c r="G356" s="345"/>
      <c r="H356" s="345"/>
    </row>
    <row r="357" spans="2:8" x14ac:dyDescent="0.45">
      <c r="B357" s="244"/>
      <c r="C357" s="232"/>
      <c r="D357" s="243"/>
      <c r="E357" s="245"/>
      <c r="F357" s="232"/>
      <c r="G357" s="345"/>
      <c r="H357" s="345"/>
    </row>
    <row r="358" spans="2:8" x14ac:dyDescent="0.45">
      <c r="B358" s="244"/>
      <c r="C358" s="232"/>
      <c r="D358" s="243"/>
      <c r="E358" s="245"/>
      <c r="F358" s="232"/>
      <c r="G358" s="345"/>
      <c r="H358" s="345"/>
    </row>
    <row r="359" spans="2:8" x14ac:dyDescent="0.45">
      <c r="B359" s="244"/>
      <c r="C359" s="232"/>
      <c r="D359" s="243"/>
      <c r="E359" s="245"/>
      <c r="F359" s="232"/>
      <c r="G359" s="345"/>
      <c r="H359" s="345"/>
    </row>
    <row r="360" spans="2:8" x14ac:dyDescent="0.45">
      <c r="B360" s="244"/>
      <c r="C360" s="232"/>
      <c r="D360" s="243"/>
      <c r="E360" s="245"/>
      <c r="F360" s="232"/>
      <c r="G360" s="345"/>
      <c r="H360" s="345"/>
    </row>
    <row r="361" spans="2:8" x14ac:dyDescent="0.45">
      <c r="B361" s="244"/>
      <c r="C361" s="232"/>
      <c r="D361" s="243"/>
      <c r="E361" s="245"/>
      <c r="F361" s="232"/>
      <c r="G361" s="345"/>
      <c r="H361" s="345"/>
    </row>
    <row r="362" spans="2:8" x14ac:dyDescent="0.45">
      <c r="B362" s="244"/>
      <c r="C362" s="232"/>
      <c r="D362" s="243"/>
      <c r="E362" s="245"/>
      <c r="F362" s="232"/>
      <c r="G362" s="345"/>
      <c r="H362" s="345"/>
    </row>
    <row r="363" spans="2:8" x14ac:dyDescent="0.45">
      <c r="B363" s="244"/>
      <c r="C363" s="232"/>
      <c r="D363" s="243"/>
      <c r="E363" s="245"/>
      <c r="F363" s="232"/>
      <c r="G363" s="345"/>
      <c r="H363" s="345"/>
    </row>
    <row r="364" spans="2:8" x14ac:dyDescent="0.45">
      <c r="B364" s="244"/>
      <c r="C364" s="232"/>
      <c r="D364" s="243"/>
      <c r="E364" s="245"/>
      <c r="F364" s="232"/>
      <c r="G364" s="345"/>
      <c r="H364" s="345"/>
    </row>
    <row r="365" spans="2:8" x14ac:dyDescent="0.45">
      <c r="B365" s="244"/>
      <c r="C365" s="232"/>
      <c r="D365" s="243"/>
      <c r="E365" s="245"/>
      <c r="F365" s="232"/>
      <c r="G365" s="345"/>
      <c r="H365" s="345"/>
    </row>
    <row r="366" spans="2:8" x14ac:dyDescent="0.45">
      <c r="B366" s="244"/>
      <c r="C366" s="232"/>
      <c r="D366" s="243"/>
      <c r="E366" s="245"/>
      <c r="F366" s="232"/>
      <c r="G366" s="345"/>
      <c r="H366" s="345"/>
    </row>
    <row r="367" spans="2:8" x14ac:dyDescent="0.45">
      <c r="B367" s="244"/>
      <c r="C367" s="232"/>
      <c r="D367" s="243"/>
      <c r="E367" s="245"/>
      <c r="F367" s="232"/>
      <c r="G367" s="345"/>
      <c r="H367" s="345"/>
    </row>
    <row r="368" spans="2:8" x14ac:dyDescent="0.45">
      <c r="B368" s="244"/>
      <c r="C368" s="232"/>
      <c r="D368" s="243"/>
      <c r="E368" s="245"/>
      <c r="F368" s="232"/>
      <c r="G368" s="345"/>
      <c r="H368" s="345"/>
    </row>
    <row r="369" spans="2:8" x14ac:dyDescent="0.45">
      <c r="B369" s="244"/>
      <c r="C369" s="232"/>
      <c r="D369" s="243"/>
      <c r="E369" s="245"/>
      <c r="F369" s="232"/>
      <c r="G369" s="345"/>
      <c r="H369" s="345"/>
    </row>
    <row r="370" spans="2:8" x14ac:dyDescent="0.45">
      <c r="B370" s="244"/>
      <c r="C370" s="232"/>
      <c r="D370" s="243"/>
      <c r="E370" s="245"/>
      <c r="F370" s="232"/>
      <c r="G370" s="345"/>
      <c r="H370" s="345"/>
    </row>
    <row r="371" spans="2:8" x14ac:dyDescent="0.45">
      <c r="B371" s="244"/>
      <c r="C371" s="232"/>
      <c r="D371" s="243"/>
      <c r="E371" s="245"/>
      <c r="F371" s="232"/>
      <c r="G371" s="345"/>
      <c r="H371" s="345"/>
    </row>
    <row r="372" spans="2:8" x14ac:dyDescent="0.45">
      <c r="B372" s="244"/>
      <c r="C372" s="232"/>
      <c r="D372" s="243"/>
      <c r="E372" s="245"/>
      <c r="F372" s="232"/>
      <c r="G372" s="345"/>
      <c r="H372" s="345"/>
    </row>
    <row r="373" spans="2:8" x14ac:dyDescent="0.45">
      <c r="B373" s="244"/>
      <c r="C373" s="232"/>
      <c r="D373" s="243"/>
      <c r="E373" s="245"/>
      <c r="F373" s="232"/>
      <c r="G373" s="345"/>
      <c r="H373" s="345"/>
    </row>
    <row r="374" spans="2:8" x14ac:dyDescent="0.45">
      <c r="B374" s="244"/>
      <c r="C374" s="232"/>
      <c r="D374" s="243"/>
      <c r="E374" s="245"/>
      <c r="F374" s="232"/>
      <c r="G374" s="345"/>
      <c r="H374" s="345"/>
    </row>
    <row r="375" spans="2:8" x14ac:dyDescent="0.45">
      <c r="B375" s="244"/>
      <c r="C375" s="232"/>
      <c r="D375" s="243"/>
      <c r="E375" s="245"/>
      <c r="F375" s="232"/>
      <c r="G375" s="345"/>
      <c r="H375" s="345"/>
    </row>
    <row r="376" spans="2:8" x14ac:dyDescent="0.45">
      <c r="B376" s="244"/>
      <c r="C376" s="232"/>
      <c r="D376" s="243"/>
      <c r="E376" s="245"/>
      <c r="F376" s="232"/>
      <c r="G376" s="345"/>
      <c r="H376" s="345"/>
    </row>
    <row r="377" spans="2:8" x14ac:dyDescent="0.45">
      <c r="B377" s="244"/>
      <c r="C377" s="232"/>
      <c r="D377" s="243"/>
      <c r="E377" s="245"/>
      <c r="F377" s="232"/>
      <c r="G377" s="345"/>
      <c r="H377" s="345"/>
    </row>
    <row r="378" spans="2:8" x14ac:dyDescent="0.45">
      <c r="B378" s="244"/>
      <c r="C378" s="232"/>
      <c r="D378" s="243"/>
      <c r="E378" s="245"/>
      <c r="F378" s="232"/>
      <c r="G378" s="345"/>
      <c r="H378" s="345"/>
    </row>
    <row r="379" spans="2:8" x14ac:dyDescent="0.45">
      <c r="B379" s="244"/>
      <c r="C379" s="232"/>
      <c r="D379" s="243"/>
      <c r="E379" s="245"/>
      <c r="F379" s="232"/>
      <c r="G379" s="345"/>
      <c r="H379" s="345"/>
    </row>
    <row r="380" spans="2:8" x14ac:dyDescent="0.45">
      <c r="B380" s="244"/>
      <c r="C380" s="232"/>
      <c r="D380" s="243"/>
      <c r="E380" s="245"/>
      <c r="F380" s="232"/>
      <c r="G380" s="345"/>
      <c r="H380" s="345"/>
    </row>
    <row r="381" spans="2:8" x14ac:dyDescent="0.45">
      <c r="B381" s="244"/>
      <c r="C381" s="232"/>
      <c r="D381" s="243"/>
      <c r="E381" s="245"/>
      <c r="F381" s="232"/>
      <c r="G381" s="345"/>
      <c r="H381" s="345"/>
    </row>
    <row r="382" spans="2:8" x14ac:dyDescent="0.45">
      <c r="B382" s="244"/>
      <c r="C382" s="232"/>
      <c r="D382" s="243"/>
      <c r="E382" s="245"/>
      <c r="F382" s="232"/>
      <c r="G382" s="345"/>
      <c r="H382" s="345"/>
    </row>
    <row r="383" spans="2:8" x14ac:dyDescent="0.45">
      <c r="B383" s="244"/>
      <c r="C383" s="232"/>
      <c r="D383" s="243"/>
      <c r="E383" s="245"/>
      <c r="F383" s="232"/>
      <c r="G383" s="345"/>
      <c r="H383" s="345"/>
    </row>
    <row r="384" spans="2:8" x14ac:dyDescent="0.45">
      <c r="B384" s="244"/>
      <c r="C384" s="232"/>
      <c r="D384" s="243"/>
      <c r="E384" s="245"/>
      <c r="F384" s="232"/>
      <c r="G384" s="345"/>
      <c r="H384" s="345"/>
    </row>
    <row r="385" spans="2:8" x14ac:dyDescent="0.45">
      <c r="B385" s="244"/>
      <c r="C385" s="232"/>
      <c r="D385" s="243"/>
      <c r="E385" s="245"/>
      <c r="F385" s="232"/>
      <c r="G385" s="345"/>
      <c r="H385" s="345"/>
    </row>
    <row r="386" spans="2:8" x14ac:dyDescent="0.45">
      <c r="B386" s="244"/>
      <c r="C386" s="232"/>
      <c r="D386" s="243"/>
      <c r="E386" s="245"/>
      <c r="F386" s="232"/>
      <c r="G386" s="345"/>
      <c r="H386" s="345"/>
    </row>
    <row r="387" spans="2:8" x14ac:dyDescent="0.45">
      <c r="B387" s="244"/>
      <c r="C387" s="232"/>
      <c r="D387" s="243"/>
      <c r="E387" s="245"/>
      <c r="F387" s="232"/>
      <c r="G387" s="345"/>
      <c r="H387" s="345"/>
    </row>
    <row r="388" spans="2:8" x14ac:dyDescent="0.45">
      <c r="B388" s="244"/>
      <c r="C388" s="232"/>
      <c r="D388" s="243"/>
      <c r="E388" s="245"/>
      <c r="F388" s="232"/>
      <c r="G388" s="345"/>
      <c r="H388" s="345"/>
    </row>
    <row r="389" spans="2:8" x14ac:dyDescent="0.45">
      <c r="B389" s="244"/>
      <c r="C389" s="232"/>
      <c r="D389" s="243"/>
      <c r="E389" s="245"/>
      <c r="F389" s="232"/>
      <c r="G389" s="345"/>
      <c r="H389" s="345"/>
    </row>
    <row r="390" spans="2:8" x14ac:dyDescent="0.45">
      <c r="B390" s="244"/>
      <c r="C390" s="232"/>
      <c r="D390" s="243"/>
      <c r="E390" s="245"/>
      <c r="F390" s="232"/>
      <c r="G390" s="345"/>
      <c r="H390" s="345"/>
    </row>
    <row r="391" spans="2:8" x14ac:dyDescent="0.45">
      <c r="B391" s="244"/>
      <c r="C391" s="232"/>
      <c r="D391" s="243"/>
      <c r="E391" s="245"/>
      <c r="F391" s="232"/>
      <c r="G391" s="345"/>
      <c r="H391" s="345"/>
    </row>
    <row r="392" spans="2:8" x14ac:dyDescent="0.45">
      <c r="B392" s="244"/>
      <c r="C392" s="232"/>
      <c r="D392" s="243"/>
      <c r="E392" s="245"/>
      <c r="F392" s="232"/>
      <c r="G392" s="345"/>
      <c r="H392" s="345"/>
    </row>
    <row r="393" spans="2:8" x14ac:dyDescent="0.45">
      <c r="B393" s="244"/>
      <c r="C393" s="232"/>
      <c r="D393" s="243"/>
      <c r="E393" s="245"/>
      <c r="F393" s="232"/>
      <c r="G393" s="345"/>
      <c r="H393" s="345"/>
    </row>
    <row r="394" spans="2:8" x14ac:dyDescent="0.45">
      <c r="B394" s="244"/>
      <c r="C394" s="232"/>
      <c r="D394" s="243"/>
      <c r="E394" s="245"/>
      <c r="F394" s="232"/>
      <c r="G394" s="345"/>
      <c r="H394" s="345"/>
    </row>
    <row r="395" spans="2:8" x14ac:dyDescent="0.45">
      <c r="B395" s="244"/>
      <c r="C395" s="232"/>
      <c r="D395" s="243"/>
      <c r="E395" s="245"/>
      <c r="F395" s="232"/>
      <c r="G395" s="345"/>
      <c r="H395" s="345"/>
    </row>
    <row r="396" spans="2:8" x14ac:dyDescent="0.45">
      <c r="B396" s="244"/>
      <c r="C396" s="232"/>
      <c r="D396" s="243"/>
      <c r="E396" s="245"/>
      <c r="F396" s="232"/>
      <c r="G396" s="345"/>
      <c r="H396" s="345"/>
    </row>
    <row r="397" spans="2:8" x14ac:dyDescent="0.45">
      <c r="B397" s="244"/>
      <c r="C397" s="232"/>
      <c r="D397" s="243"/>
      <c r="E397" s="245"/>
      <c r="F397" s="232"/>
      <c r="G397" s="345"/>
      <c r="H397" s="345"/>
    </row>
    <row r="398" spans="2:8" x14ac:dyDescent="0.45">
      <c r="B398" s="244"/>
      <c r="C398" s="232"/>
      <c r="D398" s="243"/>
      <c r="E398" s="245"/>
      <c r="F398" s="232"/>
      <c r="G398" s="345"/>
      <c r="H398" s="345"/>
    </row>
    <row r="399" spans="2:8" x14ac:dyDescent="0.45">
      <c r="B399" s="244"/>
      <c r="C399" s="232"/>
      <c r="D399" s="243"/>
      <c r="E399" s="245"/>
      <c r="F399" s="232"/>
      <c r="G399" s="345"/>
      <c r="H399" s="345"/>
    </row>
    <row r="400" spans="2:8" x14ac:dyDescent="0.45">
      <c r="B400" s="244"/>
      <c r="C400" s="232"/>
      <c r="D400" s="243"/>
      <c r="E400" s="245"/>
      <c r="F400" s="232"/>
      <c r="G400" s="345"/>
      <c r="H400" s="345"/>
    </row>
    <row r="401" spans="2:8" x14ac:dyDescent="0.45">
      <c r="B401" s="244"/>
      <c r="C401" s="232"/>
      <c r="D401" s="243"/>
      <c r="E401" s="245"/>
      <c r="F401" s="232"/>
      <c r="G401" s="345"/>
      <c r="H401" s="345"/>
    </row>
    <row r="402" spans="2:8" x14ac:dyDescent="0.45">
      <c r="B402" s="244"/>
      <c r="C402" s="232"/>
      <c r="D402" s="243"/>
      <c r="E402" s="245"/>
      <c r="F402" s="232"/>
      <c r="G402" s="345"/>
      <c r="H402" s="345"/>
    </row>
  </sheetData>
  <sheetProtection sheet="1" objects="1" scenarios="1"/>
  <protectedRanges>
    <protectedRange sqref="B11:F18" name="Range2_1"/>
  </protectedRanges>
  <mergeCells count="4">
    <mergeCell ref="C2:H2"/>
    <mergeCell ref="C3:H3"/>
    <mergeCell ref="C4:H4"/>
    <mergeCell ref="G9:H9"/>
  </mergeCells>
  <conditionalFormatting sqref="C3">
    <cfRule type="containsText" dxfId="9" priority="3" stopIfTrue="1" operator="containsText" text="YOU WILL NOT BE ABLE TO UPLOAD AS YOU HAVE VALIDATION ERRORS">
      <formula>NOT(ISERROR(SEARCH("YOU WILL NOT BE ABLE TO UPLOAD AS YOU HAVE VALIDATION ERRORS",C3)))</formula>
    </cfRule>
  </conditionalFormatting>
  <conditionalFormatting sqref="C5:D5">
    <cfRule type="containsText" dxfId="8" priority="16" stopIfTrue="1" operator="containsText" text="No CHIS Selected on Control_Panel">
      <formula>NOT(ISERROR(SEARCH("No CHIS Selected on Control_Panel",C5)))</formula>
    </cfRule>
  </conditionalFormatting>
  <conditionalFormatting sqref="H11:H18">
    <cfRule type="containsText" dxfId="7" priority="14" stopIfTrue="1" operator="containsText" text="Number of eligible children is less than number of children vaccinated">
      <formula>NOT(ISERROR(SEARCH("Number of eligible children is less than number of children vaccinated",H11)))</formula>
    </cfRule>
  </conditionalFormatting>
  <conditionalFormatting sqref="G11:G18">
    <cfRule type="containsText" dxfId="6" priority="13" stopIfTrue="1" operator="containsText" text="GP Practice Code not found">
      <formula>NOT(ISERROR(SEARCH("GP Practice Code not found",G11)))</formula>
    </cfRule>
  </conditionalFormatting>
  <conditionalFormatting sqref="E6">
    <cfRule type="containsText" dxfId="5" priority="11" stopIfTrue="1" operator="containsText" text="VALUES ENTERED MUST BE WHOLE NUMBERS">
      <formula>NOT(ISERROR(SEARCH("VALUES ENTERED MUST BE WHOLE NUMBERS",E6)))</formula>
    </cfRule>
  </conditionalFormatting>
  <conditionalFormatting sqref="C7">
    <cfRule type="containsText" dxfId="4" priority="10" stopIfTrue="1" operator="containsText" text="GP code duplicated check B12:B1011">
      <formula>NOT(ISERROR(SEARCH("GP code duplicated check B12:B1011",C7)))</formula>
    </cfRule>
  </conditionalFormatting>
  <conditionalFormatting sqref="C7">
    <cfRule type="containsText" dxfId="3" priority="7" stopIfTrue="1" operator="containsText" text="CCG code duplicated check Y1012:1036">
      <formula>NOT(ISERROR(SEARCH("CCG code duplicated check Y1012:1036",C7)))</formula>
    </cfRule>
  </conditionalFormatting>
  <conditionalFormatting sqref="E5">
    <cfRule type="notContainsBlanks" dxfId="2" priority="6">
      <formula>LEN(TRIM(E5))&gt;0</formula>
    </cfRule>
  </conditionalFormatting>
  <conditionalFormatting sqref="H19:H402">
    <cfRule type="containsText" dxfId="1" priority="2" stopIfTrue="1" operator="containsText" text="Number of eligible children is less than number of children vaccinated">
      <formula>NOT(ISERROR(SEARCH("Number of eligible children is less than number of children vaccinated",H19)))</formula>
    </cfRule>
  </conditionalFormatting>
  <conditionalFormatting sqref="G19:G402">
    <cfRule type="containsText" dxfId="0" priority="1" stopIfTrue="1" operator="containsText" text="GP Practice Code not found">
      <formula>NOT(ISERROR(SEARCH("GP Practice Code not found",G19)))</formula>
    </cfRule>
  </conditionalFormatting>
  <dataValidations count="5">
    <dataValidation allowBlank="1" showInputMessage="1" showErrorMessage="1" error="Value entered must be a whole number" sqref="F1:G1 E9:F10 G9" xr:uid="{A4A1FC68-DC8F-4EA4-901F-23A36B6D272E}"/>
    <dataValidation type="textLength" operator="equal" allowBlank="1" showInputMessage="1" showErrorMessage="1" error="Value entered must be a nationally recognised GP Practice Code consisting of one letter followed by 5 digits" sqref="B11:B18" xr:uid="{E1B1E8EB-127F-4BF6-BE65-FB5EC6B8FF7E}">
      <formula1>6</formula1>
    </dataValidation>
    <dataValidation type="whole" allowBlank="1" showInputMessage="1" showErrorMessage="1" error="Value entered must be a whole number" sqref="F11:F18 E11:E17" xr:uid="{DF65ACD9-6006-4C14-B8C5-96AE8859AAD0}">
      <formula1>0</formula1>
      <formula2>100000000</formula2>
    </dataValidation>
    <dataValidation type="whole" allowBlank="1" showInputMessage="1" showErrorMessage="1" error="Value entered must be a whole number" sqref="D11:D18" xr:uid="{ECB36E53-4A5D-421C-8452-DCA04830A721}">
      <formula1>0</formula1>
      <formula2>10000000</formula2>
    </dataValidation>
    <dataValidation type="whole" operator="greaterThanOrEqual" allowBlank="1" showInputMessage="1" showErrorMessage="1" sqref="C11:C18" xr:uid="{E56690B8-3A08-403F-BD3E-CA700C4FCDBC}">
      <formula1>0</formula1>
    </dataValidation>
  </dataValidations>
  <hyperlinks>
    <hyperlink ref="C4:H4" location="Guidance!A1" display="Please check the current guidance" xr:uid="{2C5AD6A2-AC47-4818-AE31-076F78940C03}"/>
  </hyperlink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5125" r:id="rId3" name="Button 5">
              <controlPr defaultSize="0" print="0" autoFill="0" autoPict="0">
                <anchor moveWithCells="1" sizeWithCells="1">
                  <from>
                    <xdr:col>8</xdr:col>
                    <xdr:colOff>119063</xdr:colOff>
                    <xdr:row>1</xdr:row>
                    <xdr:rowOff>161925</xdr:rowOff>
                  </from>
                  <to>
                    <xdr:col>8</xdr:col>
                    <xdr:colOff>2562225</xdr:colOff>
                    <xdr:row>2</xdr:row>
                    <xdr:rowOff>147638</xdr:rowOff>
                  </to>
                </anchor>
              </controlPr>
            </control>
          </mc:Choice>
        </mc:AlternateContent>
        <mc:AlternateContent xmlns:mc="http://schemas.openxmlformats.org/markup-compatibility/2006">
          <mc:Choice Requires="x14">
            <control shapeId="5126" r:id="rId4" name="Button 6">
              <controlPr defaultSize="0" print="0" autoFill="0" autoPict="0">
                <anchor moveWithCells="1" sizeWithCells="1">
                  <from>
                    <xdr:col>8</xdr:col>
                    <xdr:colOff>66675</xdr:colOff>
                    <xdr:row>2</xdr:row>
                    <xdr:rowOff>361950</xdr:rowOff>
                  </from>
                  <to>
                    <xdr:col>8</xdr:col>
                    <xdr:colOff>2500313</xdr:colOff>
                    <xdr:row>3</xdr:row>
                    <xdr:rowOff>157163</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p:Policy xmlns:p="office.server.policy" id="" local="true">
  <p:Name>NHSD Portfolio Document (8 years)</p:Name>
  <p:Description/>
  <p:Statement>This document implements 8 years retention from Authored Date</p:Statement>
  <p:PolicyItems>
    <p:PolicyItem featureId="Microsoft.Office.RecordsManagement.PolicyFeatures.Expiration" staticId="0x010100CE61D9DC7AFC6844B595FD0A55B75DF7|-2054357789" UniqueId="c9a81329-e124-4cbc-9b7a-8099d020f266">
      <p:Name>Retention</p:Name>
      <p:Description>Automatic scheduling of content for processing, and performing a retention action on content that has reached its due date.</p:Description>
      <p:CustomData>
        <Schedules nextStageId="3">
          <Schedule type="Default">
            <stages>
              <data stageId="1">
                <formula id="Microsoft.Office.RecordsManagement.PolicyFeatures.Expiration.Formula.BuiltIn">
                  <number>8</number>
                  <property>AuthoredDate</property>
                  <propertyId>78342c6d-8801-441d-a333-a9f070617aff</propertyId>
                  <period>years</period>
                </formula>
                <action type="action" id="Microsoft.Office.RecordsManagement.PolicyFeatures.Expiration.Action.Skip"/>
              </data>
              <data stageId="2">
                <formula id="Microsoft.Office.RecordsManagement.PolicyFeatures.Expiration.Formula.BuiltIn">
                  <number>22</number>
                  <property>AuthoredDate</property>
                  <propertyId>78342c6d-8801-441d-a333-a9f070617aff</propertyId>
                  <period>years</period>
                </formula>
                <action type="action" id="Microsoft.Office.RecordsManagement.PolicyFeatures.Expiration.Action.MoveToRecycleBin"/>
              </data>
            </stages>
          </Schedule>
        </Schedules>
      </p:CustomData>
    </p:PolicyItem>
  </p:PolicyItems>
</p:Policy>
</file>

<file path=customXml/item2.xml><?xml version="1.0" encoding="utf-8"?>
<?mso-contentType ?>
<SharedContentType xmlns="Microsoft.SharePoint.Taxonomy.ContentTypeSync" SourceId="bb72b7f4-c981-47a4-a26e-043e4b78ebf3" ContentTypeId="0x010100CE61D9DC7AFC6844B595FD0A55B75DF7" PreviousValue="false"/>
</file>

<file path=customXml/item3.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Version=16.0.0.0,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ISCE_x0020_title xmlns="f9812ac6-b78b-4a5b-a049-e7a3ccb60a4b" xsi:nil="true"/>
    <SecurityClassification xmlns="5668c8bc-6c30-45e9-80ca-5109d4270dfd">Official</SecurityClassification>
    <IconOverlay xmlns="http://schemas.microsoft.com/sharepoint/v4" xsi:nil="true"/>
    <InformationStatus xmlns="5668c8bc-6c30-45e9-80ca-5109d4270dfd">Draft</InformationStatus>
    <AuthoredDate xmlns="5668c8bc-6c30-45e9-80ca-5109d4270dfd">2022-01-06T09:13:13+00:00</AuthoredDate>
    <TaxCatchAll xmlns="5668c8bc-6c30-45e9-80ca-5109d4270dfd">
      <Value>21</Value>
    </TaxCatchAll>
    <AuthorName xmlns="5668c8bc-6c30-45e9-80ca-5109d4270dfd">
      <UserInfo>
        <DisplayName/>
        <AccountId xsi:nil="true"/>
        <AccountType/>
      </UserInfo>
    </AuthorName>
    <e076e489fa624670a6d5030aa6510568 xmlns="5668c8bc-6c30-45e9-80ca-5109d4270dfd">
      <Terms xmlns="http://schemas.microsoft.com/office/infopath/2007/PartnerControls">
        <TermInfo xmlns="http://schemas.microsoft.com/office/infopath/2007/PartnerControls">
          <TermName xmlns="http://schemas.microsoft.com/office/infopath/2007/PartnerControls">Supporting material</TermName>
          <TermId xmlns="http://schemas.microsoft.com/office/infopath/2007/PartnerControls">9b65ea45-e8ed-4d1e-89cb-10eb0783136b</TermId>
        </TermInfo>
      </Terms>
    </e076e489fa624670a6d5030aa6510568>
    <_dlc_ExpireDateSaved xmlns="http://schemas.microsoft.com/sharepoint/v3" xsi:nil="true"/>
    <_dlc_ExpireDate xmlns="http://schemas.microsoft.com/sharepoint/v3">2030-01-06T09:13:13+00:00</_dlc_ExpireDate>
    <_dlc_DocId xmlns="2d3363b9-f596-42df-a5cf-be226e0c484f">NHSD-2014-1079458601-31996</_dlc_DocId>
    <_dlc_DocIdUrl xmlns="2d3363b9-f596-42df-a5cf-be226e0c484f">
      <Url>https://hscic365.sharepoint.com/sites/standards-assurance/dashboard/contributors/_layouts/15/DocIdRedir.aspx?ID=NHSD-2014-1079458601-31996</Url>
      <Description>NHSD-2014-1079458601-31996</Description>
    </_dlc_DocIdUrl>
  </documentManagement>
</p:properties>
</file>

<file path=customXml/item6.xml><?xml version="1.0" encoding="utf-8"?>
<ct:contentTypeSchema xmlns:ct="http://schemas.microsoft.com/office/2006/metadata/contentType" xmlns:ma="http://schemas.microsoft.com/office/2006/metadata/properties/metaAttributes" ct:_="" ma:_="" ma:contentTypeName="DSAS collaboration document" ma:contentTypeID="0x010100CE61D9DC7AFC6844B595FD0A55B75DF700F78EA7813BF265449177958AB975B339" ma:contentTypeVersion="44" ma:contentTypeDescription="For use in the ISCE library." ma:contentTypeScope="" ma:versionID="90f7b4829d2f78349319ee8ab5a71eaf">
  <xsd:schema xmlns:xsd="http://www.w3.org/2001/XMLSchema" xmlns:xs="http://www.w3.org/2001/XMLSchema" xmlns:p="http://schemas.microsoft.com/office/2006/metadata/properties" xmlns:ns1="http://schemas.microsoft.com/sharepoint/v3" xmlns:ns2="5668c8bc-6c30-45e9-80ca-5109d4270dfd" xmlns:ns3="2d3363b9-f596-42df-a5cf-be226e0c484f" xmlns:ns4="f9812ac6-b78b-4a5b-a049-e7a3ccb60a4b" xmlns:ns5="f3dc2411-eaa8-4be9-8af6-a32e403a82af" xmlns:ns6="http://schemas.microsoft.com/sharepoint/v4" targetNamespace="http://schemas.microsoft.com/office/2006/metadata/properties" ma:root="true" ma:fieldsID="708c880e1b1b79e51f9547afc735d04a" ns1:_="" ns2:_="" ns3:_="" ns4:_="" ns5:_="" ns6:_="">
    <xsd:import namespace="http://schemas.microsoft.com/sharepoint/v3"/>
    <xsd:import namespace="5668c8bc-6c30-45e9-80ca-5109d4270dfd"/>
    <xsd:import namespace="2d3363b9-f596-42df-a5cf-be226e0c484f"/>
    <xsd:import namespace="f9812ac6-b78b-4a5b-a049-e7a3ccb60a4b"/>
    <xsd:import namespace="f3dc2411-eaa8-4be9-8af6-a32e403a82af"/>
    <xsd:import namespace="http://schemas.microsoft.com/sharepoint/v4"/>
    <xsd:element name="properties">
      <xsd:complexType>
        <xsd:sequence>
          <xsd:element name="documentManagement">
            <xsd:complexType>
              <xsd:all>
                <xsd:element ref="ns2:AuthorName" minOccurs="0"/>
                <xsd:element ref="ns2:AuthoredDate"/>
                <xsd:element ref="ns2:InformationStatus"/>
                <xsd:element ref="ns2:e076e489fa624670a6d5030aa6510568" minOccurs="0"/>
                <xsd:element ref="ns2:TaxCatchAll" minOccurs="0"/>
                <xsd:element ref="ns2:TaxCatchAllLabel" minOccurs="0"/>
                <xsd:element ref="ns2:SecurityClassification"/>
                <xsd:element ref="ns1:_dlc_Exempt" minOccurs="0"/>
                <xsd:element ref="ns1:_dlc_ExpireDateSaved" minOccurs="0"/>
                <xsd:element ref="ns1:_dlc_ExpireDate" minOccurs="0"/>
                <xsd:element ref="ns3:_dlc_DocId" minOccurs="0"/>
                <xsd:element ref="ns3:_dlc_DocIdUrl" minOccurs="0"/>
                <xsd:element ref="ns3:_dlc_DocIdPersistId" minOccurs="0"/>
                <xsd:element ref="ns4:ISCE_x0020_title" minOccurs="0"/>
                <xsd:element ref="ns5:SharedWithUsers" minOccurs="0"/>
                <xsd:element ref="ns5:SharedWithDetails" minOccurs="0"/>
                <xsd:element ref="ns6:IconOverlay" minOccurs="0"/>
                <xsd:element ref="ns4:MediaServiceOCR"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6" nillable="true" ma:displayName="Exempt from Policy" ma:description="" ma:hidden="true" ma:internalName="_dlc_Exempt" ma:readOnly="true">
      <xsd:simpleType>
        <xsd:restriction base="dms:Unknown"/>
      </xsd:simpleType>
    </xsd:element>
    <xsd:element name="_dlc_ExpireDateSaved" ma:index="17" nillable="true" ma:displayName="Original Expiration Date" ma:description="" ma:hidden="true" ma:internalName="_dlc_ExpireDateSaved" ma:readOnly="true">
      <xsd:simpleType>
        <xsd:restriction base="dms:DateTime"/>
      </xsd:simpleType>
    </xsd:element>
    <xsd:element name="_dlc_ExpireDate" ma:index="18"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AuthorName" ma:index="8" nillable="true" ma:displayName="Author Name" ma:description="The name of the primary author or contact" ma:internalName="Autho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9" ma:displayName="Authored Date" ma:default="[today]" ma:format="DateOnly" ma:internalName="AuthoredDate">
      <xsd:simpleType>
        <xsd:restriction base="dms:DateTime"/>
      </xsd:simpleType>
    </xsd:element>
    <xsd:element name="InformationStatus" ma:index="10" ma:displayName="Information Status" ma:default="Draft" ma:description="The position of state of the resource" ma:format="Dropdown" ma:internalName="InformationStatus" ma:readOnly="false">
      <xsd:simpleType>
        <xsd:restriction base="dms:Choice">
          <xsd:enumeration value="Draft"/>
          <xsd:enumeration value="In Review"/>
          <xsd:enumeration value="Approved"/>
          <xsd:enumeration value="Archived"/>
          <xsd:enumeration value="Public"/>
        </xsd:restriction>
      </xsd:simpleType>
    </xsd:element>
    <xsd:element name="e076e489fa624670a6d5030aa6510568" ma:index="11" ma:taxonomy="true" ma:internalName="e076e489fa624670a6d5030aa6510568" ma:taxonomyFieldName="InformationType" ma:displayName="Information Type" ma:readOnly="false" ma:default="21;#Supporting material|9b65ea45-e8ed-4d1e-89cb-10eb0783136b" ma:fieldId="{e076e489-fa62-4670-a6d5-030aa6510568}" ma:sspId="bb72b7f4-c981-47a4-a26e-043e4b78ebf3" ma:termSetId="62923a2f-f421-4e6f-b03c-6d9050967a32" ma:anchorId="c16cf4e1-29e8-4543-8133-12668b912ae4" ma:open="false" ma:isKeyword="false">
      <xsd:complexType>
        <xsd:sequence>
          <xsd:element ref="pc:Terms" minOccurs="0" maxOccurs="1"/>
        </xsd:sequence>
      </xsd:complexType>
    </xsd:element>
    <xsd:element name="TaxCatchAll" ma:index="12" nillable="true" ma:displayName="Taxonomy Catch All Column" ma:description="" ma:hidden="true" ma:list="{1fe1f953-ce3b-4ad9-96e4-de6f2032e81b}" ma:internalName="TaxCatchAll" ma:showField="CatchAllData"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description="" ma:hidden="true" ma:list="{1fe1f953-ce3b-4ad9-96e4-de6f2032e81b}" ma:internalName="TaxCatchAllLabel" ma:readOnly="true" ma:showField="CatchAllDataLabel"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SecurityClassification" ma:index="15" ma:displayName="Security Classification" ma:default="Official" ma:format="Dropdown" ma:internalName="SecurityClassification" ma:readOnly="false">
      <xsd:simpleType>
        <xsd:restriction base="dms:Choice">
          <xsd:enumeration value="Official"/>
          <xsd:enumeration value="Official - Sensitive"/>
        </xsd:restriction>
      </xsd:simpleType>
    </xsd:element>
  </xsd:schema>
  <xsd:schema xmlns:xsd="http://www.w3.org/2001/XMLSchema" xmlns:xs="http://www.w3.org/2001/XMLSchema" xmlns:dms="http://schemas.microsoft.com/office/2006/documentManagement/types" xmlns:pc="http://schemas.microsoft.com/office/infopath/2007/PartnerControls" targetNamespace="2d3363b9-f596-42df-a5cf-be226e0c484f" elementFormDefault="qualified">
    <xsd:import namespace="http://schemas.microsoft.com/office/2006/documentManagement/types"/>
    <xsd:import namespace="http://schemas.microsoft.com/office/infopath/2007/PartnerControls"/>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f9812ac6-b78b-4a5b-a049-e7a3ccb60a4b" elementFormDefault="qualified">
    <xsd:import namespace="http://schemas.microsoft.com/office/2006/documentManagement/types"/>
    <xsd:import namespace="http://schemas.microsoft.com/office/infopath/2007/PartnerControls"/>
    <xsd:element name="ISCE_x0020_title" ma:index="22" nillable="true" ma:displayName="ISCE title" ma:format="Dropdown" ma:indexed="true" ma:internalName="ISCE_x0020_title" ma:readOnly="false">
      <xsd:simpleType>
        <xsd:union memberTypes="dms:Text">
          <xsd:simpleType>
            <xsd:restriction base="dms:Choice">
              <xsd:enumeration value="Accessible Information"/>
              <xsd:enumeration value="Acute Pancreatitis"/>
              <xsd:enumeration value="Adult Social Care - Deferred Payment Agreements Collection 2015-16"/>
              <xsd:enumeration value="Adult Social Care Finance Return"/>
              <xsd:enumeration value="Advocacy data collection"/>
              <xsd:enumeration value="Aggregate Contract Monitoring"/>
              <xsd:enumeration value="Aggregated numbers of patients in England with a record of dementia diagnosis on their clinical record"/>
              <xsd:enumeration value="AIDC: Automatic Identification and Data Capture"/>
              <xsd:enumeration value="AIDC: Bar Coding for eProcurement"/>
              <xsd:enumeration value="AIDC: Unique Device Identifiers for Implanted Devices"/>
              <xsd:enumeration value="AKI and Sepsis CQUIN"/>
              <xsd:enumeration value="Ambulance Electronic Patient Report"/>
              <xsd:enumeration value="Ambulatory Emergency Care Standard"/>
              <xsd:enumeration value="Annual Automated Vaccine Coverage Collections"/>
              <xsd:enumeration value="Anonymisation Standard for Publishing Health and Social Care Data"/>
              <xsd:enumeration value="Assuring Transformation"/>
              <xsd:enumeration value="Audit Trails"/>
              <xsd:enumeration value="Authorisation / Consent to Share Information Standard"/>
              <xsd:enumeration value="Avoidable Mortality"/>
              <xsd:enumeration value="Beds Census"/>
              <xsd:enumeration value="Birth Notifications"/>
              <xsd:enumeration value="Breast Implant Registry"/>
              <xsd:enumeration value="Breast Screening Radiographic Workforce Survey"/>
              <xsd:enumeration value="Cancer Outcomes and Services Dataset"/>
              <xsd:enumeration value="Cancer Patients' Experience Survey sample data"/>
              <xsd:enumeration value="Care Plan Recording and Interoperability Standard"/>
              <xsd:enumeration value="care.data Primary Care Extract"/>
              <xsd:enumeration value="care.data Primary Care Pathology Project Dataset"/>
              <xsd:enumeration value="CCG Equality and Diversity Collection"/>
              <xsd:enumeration value="CCG Planning Round 2015-16"/>
              <xsd:enumeration value="CDS: Commissioning Data Sets"/>
              <xsd:enumeration value="CDS: Conditions Present on Admission (POA) Indicator"/>
              <xsd:enumeration value="CDS: Named Operating Surgeon and Hands On Anaesthetist for Operative Procedures"/>
              <xsd:enumeration value="CDS: Ophthalmology Earliest Clinically Appropriate Date"/>
              <xsd:enumeration value="Child and Adolescent Mental Health Services Data Set"/>
              <xsd:enumeration value="Child Health Information Systems (CHIS) Self-Assessment Audit"/>
              <xsd:enumeration value="Child Protection Information Sharing"/>
              <xsd:enumeration value="Childhood Measurement Central Return"/>
              <xsd:enumeration value="Children and Young People's Health Services Data Set"/>
              <xsd:enumeration value="Chlamydia Testing Activity Dataset"/>
              <xsd:enumeration value="Clinical Commissioning Group (CCG) 360º Stakeholder Survey"/>
              <xsd:enumeration value="Clinical Documentation and Generic Record Standards (CDGRS)"/>
              <xsd:enumeration value="Clinical Risk Management: its Application in the Deployment and Use of Health IT Systems"/>
              <xsd:enumeration value="Clinical Risk Management: its Application in the Manufacture of Health Software"/>
              <xsd:enumeration value="Collecting data from GP practices involved in the Prime Minister’s GP Access Fund"/>
              <xsd:enumeration value="Commissioner Assignment Method"/>
              <xsd:enumeration value="Commissioner Assignment standard reporting format for drugs and devices"/>
              <xsd:enumeration value="Common User Interface"/>
              <xsd:enumeration value="Communications Evaluation Survey"/>
              <xsd:enumeration value="Community Information Data Set"/>
              <xsd:enumeration value="Community Pharmacy Assurance Framework"/>
              <xsd:enumeration value="Community Pharmacy Contractual Framework National Audit"/>
              <xsd:enumeration value="Complaints data from NHS Trusts"/>
              <xsd:enumeration value="Congenital Heart Disease Audit"/>
              <xsd:enumeration value="Consultation Questionnaire for Our Vision the Nursing Strategy"/>
              <xsd:enumeration value="Controlled Drugs Accountability Officer (CDAO) Questionnaire"/>
              <xsd:enumeration value="Cover of Vaccination Evaluated Rapidly (COVER) Return"/>
              <xsd:enumeration value="CQC Post-inspection Provider Survey"/>
              <xsd:enumeration value="CQC Post-registration Provider Survey"/>
              <xsd:enumeration value="Cyber Security Preparedness"/>
              <xsd:enumeration value="Data Provenance for Genomics England"/>
              <xsd:enumeration value="Data Transfer Service"/>
              <xsd:enumeration value="Database for the National Latent Tuberculosis Screening Programme in New Migrants from High-incidence Countries"/>
              <xsd:enumeration value="Dementia Advisers Survey"/>
              <xsd:enumeration value="Dementia Advisors Survey"/>
              <xsd:enumeration value="Dementia Memory Services survey"/>
              <xsd:enumeration value="Dental Specialties Commissioning Data"/>
              <xsd:enumeration value="Deprivation of Liberty Safeguards (DoLS), under the Mental Capacity Act 2005 Quarterly Return"/>
              <xsd:enumeration value="Deprivation of Liberty Safeguards (DoLS), under the Mental Capacity Act 2005, Data Collection"/>
              <xsd:enumeration value="Diabetes Care"/>
              <xsd:enumeration value="Diagnostic Imaging Dataset"/>
              <xsd:enumeration value="Digital Maturity Dataset"/>
              <xsd:enumeration value="Digital version of Teardrop sticker for use with electronic medical notes"/>
              <xsd:enumeration value="Discharging older patients from acute hospitals"/>
              <xsd:enumeration value="Early Intervention in Psychosis RTT"/>
              <xsd:enumeration value="Ebola NHS Staff Survey"/>
              <xsd:enumeration value="Electronic Yellow Card Reporting"/>
              <xsd:enumeration value="eMED3 (fit notes)"/>
              <xsd:enumeration value="Emergency Care Data Set"/>
              <xsd:enumeration value="Equality Data Monitoring"/>
              <xsd:enumeration value="Equity ownership of special purpose vehicles (SPV) in PFI schemes"/>
              <xsd:enumeration value="Estates Return Information Collection (ERIC)"/>
              <xsd:enumeration value="Ethnic Category Coding"/>
              <xsd:enumeration value="EU Coding Directive - Implementing a Single European code to identify and trace all tissues and cells intended for human application"/>
              <xsd:enumeration value="Evaluation of Strategic Peer Support Programme"/>
              <xsd:enumeration value="Female Genital Mutilation Enhanced Dataset"/>
              <xsd:enumeration value="FGM Risk Indication System (FGM-RIS) – local system integration"/>
              <xsd:enumeration value="FP17 Dental activity form"/>
              <xsd:enumeration value="Friends and Family Test"/>
              <xsd:enumeration value="Functional Requirements Standard"/>
              <xsd:enumeration value="Gastrointestinal Bleeding Collection"/>
              <xsd:enumeration value="General Practice (including Dental) Complaints Collection (KO41b)"/>
              <xsd:enumeration value="Genetic Testing Rates"/>
              <xsd:enumeration value="Genitourinary Medicine Clinic Activity Dataset"/>
              <xsd:enumeration value="GP Electronic Annual Practice Declaration (eDEC)"/>
              <xsd:enumeration value="GP Extraction Service (GPES)"/>
              <xsd:enumeration value="GPIT Digital Maturity Assessment – CCG Question Set"/>
              <xsd:enumeration value="GP Out of Hours Commissioning by CCGs"/>
              <xsd:enumeration value="GP Segmentation"/>
              <xsd:enumeration value="GP Systems of Choice (GPSoC) Benefits Survey"/>
              <xsd:enumeration value="GP Workforce Collection"/>
              <xsd:enumeration value="GP2GP Benefits Realisation Survey 2015"/>
              <xsd:enumeration value="GPES: General Practice to Diabetic Retinopathy Screening (GP2DRS)"/>
              <xsd:enumeration value="GPES: GP Practice Attendances Extraction"/>
              <xsd:enumeration value="Guardianship under the Mental Health Act SSDA702"/>
              <xsd:enumeration value="Health Care Information Costing Systems"/>
              <xsd:enumeration value="Health Visitor Workforce Collection"/>
              <xsd:enumeration value="Hepatitis B (new born) babies vaccination programme"/>
              <xsd:enumeration value="High risk items for re-identification (formerly Sensitive Data)"/>
              <xsd:enumeration value="Historical Child Sexual Abuse Dataset"/>
              <xsd:enumeration value="HIV and AIDs Reporting System (HARS)"/>
              <xsd:enumeration value="Hospital and Community Health Services Written Complaints Collection (KO41a)"/>
              <xsd:enumeration value="Hospital at Home dataset"/>
              <xsd:enumeration value="HPV booster vaccination programme"/>
              <xsd:enumeration value="Human Papillomavirus (HPV) Vaccine Uptake"/>
              <xsd:enumeration value="Improving Access to Psychological Therapies (IAPT) Workforce Census"/>
              <xsd:enumeration value="Information Governance Toolkit"/>
              <xsd:enumeration value="Information Sharing to Tackle Violence"/>
              <xsd:enumeration value="Integrated urgent care"/>
              <xsd:enumeration value="International Statistical Classification of Diseases and Related Health Problems (ICD-10)"/>
              <xsd:enumeration value="Interoperability Information Standard for Child Health care delivery"/>
              <xsd:enumeration value="Interoperability Standard for Individual Identity Data"/>
              <xsd:enumeration value="Interoperability Standard for Medicines Dose Information"/>
              <xsd:enumeration value="Interoperability Standard for Renal Registry Communications"/>
              <xsd:enumeration value="KA34: Ambulance Services Central Return"/>
              <xsd:enumeration value="KO41: NHS Complaints"/>
              <xsd:enumeration value="KP90: Informal Patients and Patients Detained under the Mental Health Act: The Number of Uses of the Act"/>
              <xsd:enumeration value="Learning Disabilities Expenditure Collection"/>
              <xsd:enumeration value="Learning Disabilities Observatory"/>
              <xsd:enumeration value="Major Incident Health Register"/>
              <xsd:enumeration value="Maternity Services Data Set"/>
              <xsd:enumeration value="Maternity Services: Addressing Equality and Diversity"/>
              <xsd:enumeration value="Measles, mumps and rubella (MMR)"/>
              <xsd:enumeration value="Meningococcal ACWY 2015-16"/>
              <xsd:enumeration value="Meningococcal booster vaccination programme"/>
              <xsd:enumeration value="Mental Health Services Data Set"/>
              <xsd:enumeration value="Monitoring the Submission of Mandated Data Collections and Extractions"/>
              <xsd:enumeration value="Monthly automated vaccine coverage collections"/>
              <xsd:enumeration value="National Audit of Pulmonary Hypertension"/>
              <xsd:enumeration value="National Cancer Waiting Times Monitoring Data Set"/>
              <xsd:enumeration value="National Drug Treatment Monitoring System Data Set"/>
              <xsd:enumeration value="National Emergency Laparotomy Audit"/>
              <xsd:enumeration value="National Immunoglobulin Database"/>
              <xsd:enumeration value="National Joint Registry Minimum Data Set"/>
              <xsd:enumeration value="National Laboratory Medicine Catalogue (NLMC)"/>
              <xsd:enumeration value="National Minimum Dataset for Social Care (NMDS-SC)"/>
              <xsd:enumeration value="National Workforce Data Set"/>
              <xsd:enumeration value="Neonatal Critical Care Minimum Data Set"/>
              <xsd:enumeration value="Neonatal Data Set"/>
              <xsd:enumeration value="Neurological Dataset"/>
              <xsd:enumeration value="Newborn Blood Spot Screening data values"/>
              <xsd:enumeration value="NHS CHC Benchmarking Collection"/>
              <xsd:enumeration value="NHS Diabetes Prevention Programme (NHS DPP)"/>
              <xsd:enumeration value="NHS Health Check"/>
              <xsd:enumeration value="NHS Lone Worker Estate Mapping"/>
              <xsd:enumeration value="NHS Number"/>
              <xsd:enumeration value="NHS Number web survey"/>
              <xsd:enumeration value="NHS Pharmaceutical Services PHS1"/>
              <xsd:enumeration value="NHS Planning Round"/>
              <xsd:enumeration value="NHS Safety Thermometer"/>
              <xsd:enumeration value="NHS Staff tracker"/>
              <xsd:enumeration value="NHS Stop Smoking Service Quarterly Monitoring Return"/>
              <xsd:enumeration value="NHS Trust Director Details and Vacancies"/>
              <xsd:enumeration value="Number of Physical Assaults on NHS Staff"/>
              <xsd:enumeration value="Nursing and Midwifery Revalidation Organisational Readiness Self-Assessment"/>
              <xsd:enumeration value="ODS: GP Data Indicators"/>
              <xsd:enumeration value="ODS: Health and Justice Organisation Identifiers"/>
              <xsd:enumeration value="OPCS Classification of Interventions and Procedures"/>
              <xsd:enumeration value="Organisation Data Service (ODS)"/>
              <xsd:enumeration value="Paediatric Critical Care Minimum Data Set"/>
              <xsd:enumeration value="Paediatric Diagnosis Recording"/>
              <xsd:enumeration value="Palliative Care Clinical Data Set"/>
              <xsd:enumeration value="Palliative Care Co-ordination: Core Content"/>
              <xsd:enumeration value="Pathology Bounded Code List"/>
              <xsd:enumeration value="Patient Blood Data Collection"/>
              <xsd:enumeration value="Patient Objections Management"/>
              <xsd:enumeration value="Patient Safety Incidents"/>
              <xsd:enumeration value="PCS England User Satisfaction Survey"/>
              <xsd:enumeration value="Personal Social Services Adult Social Care Survey, England"/>
              <xsd:enumeration value="Personal Social Services Survey of Adult Carers in England"/>
              <xsd:enumeration value="PES(2015)02 Public Private Partnerships (PPP) Data Collection 2015"/>
              <xsd:enumeration value="PLACE (Patient led assessments of the care environment)"/>
              <xsd:enumeration value="Point of Care:Start4Life - Information Service for Parents"/>
              <xsd:enumeration value="Prescriber Identification"/>
              <xsd:enumeration value="Prevention of retained foreign objects in obstetric settings"/>
              <xsd:enumeration value="Primary Care Research Codes"/>
              <xsd:enumeration value="Proton Beam Therapy dataset"/>
              <xsd:enumeration value="Pulse Oximetry National Screening Programme"/>
              <xsd:enumeration value="Quality and Outcomes Framework (QOF) pilot 10"/>
              <xsd:enumeration value="Quality Dashboards Specialised Commissioning Collection"/>
              <xsd:enumeration value="Radiotherapy Data Set"/>
              <xsd:enumeration value="RCGP Supporting Federations - CCG Survey"/>
              <xsd:enumeration value="RCGP Supporting Federations Programme Survey"/>
              <xsd:enumeration value="Reference Costs Collection"/>
              <xsd:enumeration value="Referral to Treatment Waiting Times"/>
              <xsd:enumeration value="Referral to Treatment Weekly Patient Tracking List"/>
              <xsd:enumeration value="Registration Data Set for Adult Social Care Organisations"/>
              <xsd:enumeration value="Research and analysis to inform the 'Report on the Effect of the NHS Constitution'"/>
              <xsd:enumeration value="Romanian as additional Language Classification Code"/>
              <xsd:enumeration value="Safeguarding Adults Collection (SAC)"/>
              <xsd:enumeration value="Saving Babies' Lives Care Bundle"/>
              <xsd:enumeration value="Screening Quality Key Performance Indicators"/>
              <xsd:enumeration value="Seasonal Influenza Vaccine Uptake (GP Patient) Survey"/>
              <xsd:enumeration value="Secure Email"/>
              <xsd:enumeration value="Security Incident Reporting System (SIRS)"/>
              <xsd:enumeration value="Sepsis Collection"/>
              <xsd:enumeration value="Service specification community pharmacy seasonal influenza vaccination advanced service."/>
              <xsd:enumeration value="Seven Day Services Survey"/>
              <xsd:enumeration value="Sexual and Reproductive Health Activity Dataset"/>
              <xsd:enumeration value="Sexual Orientation Monitoring"/>
              <xsd:enumeration value="Shingles Vaccine Uptake"/>
              <xsd:enumeration value="Short and Long Term (SALT) Return"/>
              <xsd:enumeration value="SNOMED CT"/>
              <xsd:enumeration value="SNOMED CT Classification of NICE Guidance"/>
              <xsd:enumeration value="Social Care Informatics Programme (SCIP) - Electronic Continuity of Care for citizens across Local Authorities (Care Act 14)"/>
              <xsd:enumeration value="Social Care Informatics Programme (SCIP) - GP Referral to Social Care"/>
              <xsd:enumeration value="Social Care Informatics Programme (SCIP) - Health and Social Care Integration ITK documentation"/>
              <xsd:enumeration value="Social Care Informatics Programme (SCIP) - Vocabulary"/>
              <xsd:enumeration value="Social Care Informatics Programme (SCIP) - Assessment, Discharge and Withdrawal Notices from Hospitals to Adult Social Care"/>
              <xsd:enumeration value="Speech and Language Therapy Outcomes Data Set"/>
              <xsd:enumeration value="SSDA 902 Blind and Partially Sighted People Register (collecting with SALT)"/>
              <xsd:enumeration value="Staffing-nursing, midwifery and care staff Fill rate indicator return"/>
              <xsd:enumeration value="Surplus Land for Housing"/>
              <xsd:enumeration value="Survey Questionnaire - Commissioning of Specialised Services"/>
              <xsd:enumeration value="Survey Questionnaire for CCGs - Commissioning of Specialised Services"/>
              <xsd:enumeration value="Trauma Audit and Research Network Notification Data Set"/>
              <xsd:enumeration value="UK Assisted Reproductive Technology (ART) Data Set"/>
              <xsd:enumeration value="UK Severe Influenza Surveillance System (UKISS)"/>
              <xsd:enumeration value="Very Senior Managers' Pay Data Collection"/>
              <xsd:enumeration value="Weekly Diagnostic Activity Collection"/>
              <xsd:enumeration value="Wheelchair Commissioning"/>
              <xsd:enumeration value="Whistleblowing in the NHS"/>
              <xsd:enumeration value="Workforce Race Equality Standard"/>
            </xsd:restriction>
          </xsd:simpleType>
        </xsd:union>
      </xsd:simpleType>
    </xsd:element>
    <xsd:element name="MediaServiceOCR" ma:index="26" nillable="true" ma:displayName="MediaServiceOCR" ma:internalName="MediaServiceOCR" ma:readOnly="true">
      <xsd:simpleType>
        <xsd:restriction base="dms:Note">
          <xsd:maxLength value="255"/>
        </xsd:restriction>
      </xsd:simpleType>
    </xsd:element>
    <xsd:element name="MediaServiceEventHashCode" ma:index="27" nillable="true" ma:displayName="MediaServiceEventHashCode" ma:hidden="true" ma:internalName="MediaServiceEventHashCode" ma:readOnly="true">
      <xsd:simpleType>
        <xsd:restriction base="dms:Text"/>
      </xsd:simpleType>
    </xsd:element>
    <xsd:element name="MediaServiceGenerationTime" ma:index="28" nillable="true" ma:displayName="MediaServiceGenerationTime" ma:hidden="true" ma:internalName="MediaServiceGenerationTime" ma:readOnly="true">
      <xsd:simpleType>
        <xsd:restriction base="dms:Text"/>
      </xsd:simpleType>
    </xsd:element>
    <xsd:element name="MediaServiceAutoKeyPoints" ma:index="30" nillable="true" ma:displayName="MediaServiceAutoKeyPoints" ma:hidden="true" ma:internalName="MediaServiceAutoKeyPoints" ma:readOnly="true">
      <xsd:simpleType>
        <xsd:restriction base="dms:Note"/>
      </xsd:simpleType>
    </xsd:element>
    <xsd:element name="MediaServiceKeyPoints" ma:index="3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3dc2411-eaa8-4be9-8af6-a32e403a82af" elementFormDefault="qualified">
    <xsd:import namespace="http://schemas.microsoft.com/office/2006/documentManagement/types"/>
    <xsd:import namespace="http://schemas.microsoft.com/office/infopath/2007/PartnerControls"/>
    <xsd:element name="SharedWithUsers" ma:index="2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5"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0C40A10-BFAB-458F-9180-B932FC079911}">
  <ds:schemaRefs>
    <ds:schemaRef ds:uri="office.server.policy"/>
  </ds:schemaRefs>
</ds:datastoreItem>
</file>

<file path=customXml/itemProps2.xml><?xml version="1.0" encoding="utf-8"?>
<ds:datastoreItem xmlns:ds="http://schemas.openxmlformats.org/officeDocument/2006/customXml" ds:itemID="{BB33B6DE-28C1-4082-8D4D-4D598B2A090E}">
  <ds:schemaRefs>
    <ds:schemaRef ds:uri="Microsoft.SharePoint.Taxonomy.ContentTypeSync"/>
  </ds:schemaRefs>
</ds:datastoreItem>
</file>

<file path=customXml/itemProps3.xml><?xml version="1.0" encoding="utf-8"?>
<ds:datastoreItem xmlns:ds="http://schemas.openxmlformats.org/officeDocument/2006/customXml" ds:itemID="{80A91BB4-BECB-4F46-BE15-4B9C55350B28}">
  <ds:schemaRefs>
    <ds:schemaRef ds:uri="http://schemas.microsoft.com/sharepoint/events"/>
  </ds:schemaRefs>
</ds:datastoreItem>
</file>

<file path=customXml/itemProps4.xml><?xml version="1.0" encoding="utf-8"?>
<ds:datastoreItem xmlns:ds="http://schemas.openxmlformats.org/officeDocument/2006/customXml" ds:itemID="{603BD69A-5EDA-43A5-85F3-1916C5ABEB72}">
  <ds:schemaRefs>
    <ds:schemaRef ds:uri="http://schemas.microsoft.com/sharepoint/v3/contenttype/forms"/>
  </ds:schemaRefs>
</ds:datastoreItem>
</file>

<file path=customXml/itemProps5.xml><?xml version="1.0" encoding="utf-8"?>
<ds:datastoreItem xmlns:ds="http://schemas.openxmlformats.org/officeDocument/2006/customXml" ds:itemID="{97EF533E-689D-47E4-BC46-3D49B928201D}">
  <ds:schemaRefs>
    <ds:schemaRef ds:uri="f9812ac6-b78b-4a5b-a049-e7a3ccb60a4b"/>
    <ds:schemaRef ds:uri="2d3363b9-f596-42df-a5cf-be226e0c484f"/>
    <ds:schemaRef ds:uri="http://schemas.microsoft.com/office/infopath/2007/PartnerControls"/>
    <ds:schemaRef ds:uri="http://schemas.microsoft.com/sharepoint/v4"/>
    <ds:schemaRef ds:uri="http://schemas.microsoft.com/office/2006/documentManagement/types"/>
    <ds:schemaRef ds:uri="http://purl.org/dc/elements/1.1/"/>
    <ds:schemaRef ds:uri="http://schemas.openxmlformats.org/package/2006/metadata/core-properties"/>
    <ds:schemaRef ds:uri="http://purl.org/dc/terms/"/>
    <ds:schemaRef ds:uri="f3dc2411-eaa8-4be9-8af6-a32e403a82af"/>
    <ds:schemaRef ds:uri="5668c8bc-6c30-45e9-80ca-5109d4270dfd"/>
    <ds:schemaRef ds:uri="http://purl.org/dc/dcmitype/"/>
    <ds:schemaRef ds:uri="http://schemas.microsoft.com/sharepoint/v3"/>
    <ds:schemaRef ds:uri="http://schemas.microsoft.com/office/2006/metadata/properties"/>
    <ds:schemaRef ds:uri="http://www.w3.org/XML/1998/namespace"/>
  </ds:schemaRefs>
</ds:datastoreItem>
</file>

<file path=customXml/itemProps6.xml><?xml version="1.0" encoding="utf-8"?>
<ds:datastoreItem xmlns:ds="http://schemas.openxmlformats.org/officeDocument/2006/customXml" ds:itemID="{63C7E8B6-E745-4865-8C87-2CC7298B2BA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668c8bc-6c30-45e9-80ca-5109d4270dfd"/>
    <ds:schemaRef ds:uri="2d3363b9-f596-42df-a5cf-be226e0c484f"/>
    <ds:schemaRef ds:uri="f9812ac6-b78b-4a5b-a049-e7a3ccb60a4b"/>
    <ds:schemaRef ds:uri="f3dc2411-eaa8-4be9-8af6-a32e403a82af"/>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RefData</vt:lpstr>
      <vt:lpstr>Cover</vt:lpstr>
      <vt:lpstr>Control_Panel</vt:lpstr>
      <vt:lpstr>COVER Programme (LA Sheet)</vt:lpstr>
      <vt:lpstr>12 MONTH COHORT</vt:lpstr>
      <vt:lpstr>24 MONTH COHORT</vt:lpstr>
      <vt:lpstr>5 YEAR COHORT</vt:lpstr>
      <vt:lpstr> BCG COHORT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 Burton</dc:creator>
  <cp:lastModifiedBy>Aileen Foster</cp:lastModifiedBy>
  <dcterms:created xsi:type="dcterms:W3CDTF">2019-11-12T15:06:14Z</dcterms:created>
  <dcterms:modified xsi:type="dcterms:W3CDTF">2022-01-06T10:17:02Z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0x010100CE61D9DC7AFC6844B595FD0A55B75DF700F78EA7813BF265449177958AB975B339</vt:lpwstr>
  </property>
  <property fmtid="{D5CDD505-2E9C-101B-9397-08002B2CF9AE}" pid="3" name="InformationType">
    <vt:lpwstr>21;#Supporting material|9b65ea45-e8ed-4d1e-89cb-10eb0783136b</vt:lpwstr>
  </property>
  <property fmtid="{D5CDD505-2E9C-101B-9397-08002B2CF9AE}" pid="4" name="_dlc_policyId">
    <vt:lpwstr>0x010100CE61D9DC7AFC6844B595FD0A55B75DF7|-2054357789</vt:lpwstr>
  </property>
  <property fmtid="{D5CDD505-2E9C-101B-9397-08002B2CF9AE}" pid="5" name="ItemRetentionFormula">
    <vt:lpwstr>&lt;formula id="Microsoft.Office.RecordsManagement.PolicyFeatures.Expiration.Formula.BuiltIn"&gt;&lt;number&gt;8&lt;/number&gt;&lt;property&gt;AuthoredDate&lt;/property&gt;&lt;propertyId&gt;78342c6d-8801-441d-a333-a9f070617aff&lt;/propertyId&gt;&lt;period&gt;years&lt;/period&gt;&lt;/formula&gt;</vt:lpwstr>
  </property>
  <property fmtid="{D5CDD505-2E9C-101B-9397-08002B2CF9AE}" pid="6" name="_dlc_DocIdItemGuid">
    <vt:lpwstr>0f189f45-dde1-41da-9e78-afffa614cd4b</vt:lpwstr>
  </property>
  <property fmtid="{D5CDD505-2E9C-101B-9397-08002B2CF9AE}" pid="7" name="PortfolioCode">
    <vt:lpwstr/>
  </property>
  <property fmtid="{D5CDD505-2E9C-101B-9397-08002B2CF9AE}" pid="8" name="i8502cb9d1b74c4f9e1ea45824336350">
    <vt:lpwstr/>
  </property>
</Properties>
</file>