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327"/>
  <workbookPr defaultThemeVersion="124226"/>
  <mc:AlternateContent xmlns:mc="http://schemas.openxmlformats.org/markup-compatibility/2006">
    <mc:Choice Requires="x15">
      <x15ac:absPath xmlns:x15ac="http://schemas.microsoft.com/office/spreadsheetml/2010/11/ac" url="https://hscic365-my.sharepoint.com/personal/iato2_hscic_gov_uk/Documents/Desktop/"/>
    </mc:Choice>
  </mc:AlternateContent>
  <xr:revisionPtr revIDLastSave="26" documentId="8_{92F925AD-82C4-4ED5-9C27-CE8A412EBA2B}" xr6:coauthVersionLast="47" xr6:coauthVersionMax="47" xr10:uidLastSave="{05C13B62-22E5-49D7-BD5F-D47D7FBD8FFF}"/>
  <workbookProtection lockStructure="1"/>
  <bookViews>
    <workbookView xWindow="33531" yWindow="189" windowWidth="31818" windowHeight="17580" tabRatio="675" xr2:uid="{00000000-000D-0000-FFFF-FFFF00000000}"/>
  </bookViews>
  <sheets>
    <sheet name="Title sheet" sheetId="13" r:id="rId1"/>
    <sheet name="Version Control" sheetId="14" r:id="rId2"/>
    <sheet name="Introduction" sheetId="1" r:id="rId3"/>
    <sheet name="Summary" sheetId="11" r:id="rId4"/>
    <sheet name="Section 2" sheetId="5" r:id="rId5"/>
    <sheet name="Section 3" sheetId="6" r:id="rId6"/>
    <sheet name="Section 4" sheetId="7" r:id="rId7"/>
    <sheet name="Section 5" sheetId="8" r:id="rId8"/>
    <sheet name="Section 6" sheetId="9" r:id="rId9"/>
    <sheet name="Section 7" sheetId="10" r:id="rId10"/>
  </sheets>
  <definedNames>
    <definedName name="_xlnm.Print_Area" localSheetId="2">Introduction!$A$1:$C$12</definedName>
    <definedName name="_xlnm.Print_Area" localSheetId="4">'Section 2'!$A$1:$E$25</definedName>
    <definedName name="_xlnm.Print_Area" localSheetId="5">'Section 3'!$A$1:$E$32</definedName>
    <definedName name="_xlnm.Print_Area" localSheetId="6">'Section 4'!$A$1:$E$16</definedName>
    <definedName name="_xlnm.Print_Area" localSheetId="7">'Section 5'!$A$1:$E$8</definedName>
    <definedName name="_xlnm.Print_Area" localSheetId="8">'Section 6'!$A$1:$E$20</definedName>
    <definedName name="_xlnm.Print_Area" localSheetId="9">'Section 7'!$A$1:$E$26</definedName>
    <definedName name="_xlnm.Print_Area" localSheetId="0">'Title sheet'!$A$1:$E$39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21" i="11" l="1"/>
  <c r="D21" i="11"/>
  <c r="E21" i="11"/>
  <c r="F21" i="11"/>
  <c r="G21" i="11"/>
  <c r="C21" i="11"/>
  <c r="H20" i="11"/>
  <c r="D20" i="11"/>
  <c r="E20" i="11"/>
  <c r="F20" i="11"/>
  <c r="G20" i="11"/>
  <c r="C20" i="11"/>
  <c r="D14" i="11"/>
  <c r="E14" i="11"/>
  <c r="F14" i="11"/>
  <c r="G14" i="11"/>
  <c r="C14" i="11"/>
  <c r="H14" i="11"/>
  <c r="H9" i="11"/>
  <c r="H12" i="11" l="1"/>
  <c r="H13" i="11"/>
  <c r="G13" i="11"/>
  <c r="F13" i="11"/>
  <c r="E13" i="11"/>
  <c r="D13" i="11"/>
  <c r="C13" i="11"/>
  <c r="F12" i="11"/>
  <c r="H11" i="11"/>
  <c r="G11" i="11"/>
  <c r="F11" i="11"/>
  <c r="E11" i="11"/>
  <c r="D11" i="11"/>
  <c r="C11" i="11"/>
  <c r="D12" i="11"/>
  <c r="E12" i="11"/>
  <c r="G12" i="11"/>
  <c r="E9" i="11"/>
  <c r="F9" i="11"/>
  <c r="G9" i="11"/>
  <c r="E10" i="11"/>
  <c r="F10" i="11"/>
  <c r="G10" i="11"/>
  <c r="D10" i="11"/>
  <c r="C12" i="11"/>
  <c r="C10" i="11"/>
  <c r="D9" i="11"/>
  <c r="C9" i="11"/>
  <c r="H10" i="11" l="1"/>
  <c r="H22" i="11" l="1"/>
  <c r="H15" i="11"/>
  <c r="F22" i="11"/>
  <c r="G22" i="11"/>
  <c r="E22" i="11"/>
  <c r="D22" i="11"/>
  <c r="C22" i="11"/>
  <c r="F15" i="11"/>
  <c r="G15" i="11" l="1"/>
  <c r="E15" i="11"/>
  <c r="D15" i="11"/>
  <c r="C15" i="11"/>
</calcChain>
</file>

<file path=xl/sharedStrings.xml><?xml version="1.0" encoding="utf-8"?>
<sst xmlns="http://schemas.openxmlformats.org/spreadsheetml/2006/main" count="482" uniqueCount="345">
  <si>
    <t>2.1.1</t>
  </si>
  <si>
    <t>Clinical Risk Management Process</t>
  </si>
  <si>
    <t>Top Management responsibilities</t>
  </si>
  <si>
    <t>2.2.1</t>
  </si>
  <si>
    <t>2.2.2</t>
  </si>
  <si>
    <t>Clinical Safety Officer</t>
  </si>
  <si>
    <t>2.3.1</t>
  </si>
  <si>
    <t>A Clinical Safety Officer MUST be a suitably qualified and experienced clinician.</t>
  </si>
  <si>
    <t>2.3.2</t>
  </si>
  <si>
    <t>A Clinical Safety Officer MUST hold a current registration with an appropriate professional body relevant to their training and experience.</t>
  </si>
  <si>
    <t>A Clinical Safety Officer MUST be knowledgeable in risk management and its application to clinical domains.</t>
  </si>
  <si>
    <t>A Clinical Safety Officer MUST make sure that the processes defined by the clinical risk management process are followed.</t>
  </si>
  <si>
    <t>2.3.3</t>
  </si>
  <si>
    <t>2.3.4</t>
  </si>
  <si>
    <t>Competencies of personnel</t>
  </si>
  <si>
    <t>Personnel MUST have the knowledge, experience and competencies appropriate to undertaking the clinical risk management tasks assigned to them.</t>
  </si>
  <si>
    <t>Competency and experience records for the personnel involved in performing the clinical risk tasks MUST be maintained.</t>
  </si>
  <si>
    <t>2.4.1</t>
  </si>
  <si>
    <t>2.4.2</t>
  </si>
  <si>
    <t>2.5.1</t>
  </si>
  <si>
    <t>Regular clinical risk management process review</t>
  </si>
  <si>
    <t>2.6.1</t>
  </si>
  <si>
    <t>General Requirements and Conformance Criteria for Clinical Risk Management</t>
  </si>
  <si>
    <t>Project Safety Documentation and Repositories</t>
  </si>
  <si>
    <t>Clinical Risk Management File</t>
  </si>
  <si>
    <t>3.1.2</t>
  </si>
  <si>
    <t>The Clinical Risk Management File MUST be maintained for the life of the Health IT System.</t>
  </si>
  <si>
    <t>3.1.3</t>
  </si>
  <si>
    <t>All formal documents and evidence of compliance with the requirements of this standard MUST be recorded in the Clinical Risk Management File.</t>
  </si>
  <si>
    <t>3.1.4</t>
  </si>
  <si>
    <t>Any decisions made that influence the clinical risk management activities undertaken MUST be recorded in the Clinical Risk Management File.</t>
  </si>
  <si>
    <t>3.1.1</t>
  </si>
  <si>
    <t>Clinical Risk Management Plan</t>
  </si>
  <si>
    <t>3.2.1</t>
  </si>
  <si>
    <t>3.2.2</t>
  </si>
  <si>
    <t>A Clinical Safety Officer MUST approve the Clinical Risk Management Plan.</t>
  </si>
  <si>
    <t>3.2.3</t>
  </si>
  <si>
    <t>3.2.4</t>
  </si>
  <si>
    <t>The Clinical Risk Management Plan MUST be maintained throughout the life of the Health IT System.</t>
  </si>
  <si>
    <t>Hazard Log</t>
  </si>
  <si>
    <t>3.3.1</t>
  </si>
  <si>
    <t>3.3.2</t>
  </si>
  <si>
    <t>A Clinical Safety Officer MUST approve each version of the Hazard Log.</t>
  </si>
  <si>
    <t>3.3.3</t>
  </si>
  <si>
    <t>An issued Hazard Log MUST accompany each Clinical Safety Case Report.</t>
  </si>
  <si>
    <t>Clinical Safety Case</t>
  </si>
  <si>
    <t>3.4.1</t>
  </si>
  <si>
    <t>Clinical Safety Case Reports</t>
  </si>
  <si>
    <t>3.5.1</t>
  </si>
  <si>
    <t>3.5.2</t>
  </si>
  <si>
    <t>A Clinical Safety Officer MUST approve each Clinical Safety Case Report.</t>
  </si>
  <si>
    <t>Safety Incident Management Log</t>
  </si>
  <si>
    <t>3.6.1</t>
  </si>
  <si>
    <t>Clinical risk analysis</t>
  </si>
  <si>
    <t>Clinical risk analysis process</t>
  </si>
  <si>
    <t>4.1.1</t>
  </si>
  <si>
    <t>4.1.2</t>
  </si>
  <si>
    <t>Clinical risk analysis SHOULD be carried out by a multi-disciplinary group including a Clinical Safety Officer.</t>
  </si>
  <si>
    <t>4.1.3</t>
  </si>
  <si>
    <t>4.2.1</t>
  </si>
  <si>
    <t>4.2.2</t>
  </si>
  <si>
    <t>4.3.1</t>
  </si>
  <si>
    <t>4.4.1</t>
  </si>
  <si>
    <t>5.1.1</t>
  </si>
  <si>
    <t>5.1.2</t>
  </si>
  <si>
    <t>6.1.1</t>
  </si>
  <si>
    <t>6.1.2</t>
  </si>
  <si>
    <t>6.1.3</t>
  </si>
  <si>
    <t>6.1.4</t>
  </si>
  <si>
    <t>6.1.5</t>
  </si>
  <si>
    <t>6.1.6</t>
  </si>
  <si>
    <t>6.2.1</t>
  </si>
  <si>
    <t>6.2.2</t>
  </si>
  <si>
    <t>6.3.1</t>
  </si>
  <si>
    <t>6.3.2</t>
  </si>
  <si>
    <t>6.3.3</t>
  </si>
  <si>
    <t>6.4.1</t>
  </si>
  <si>
    <t>7.1.1</t>
  </si>
  <si>
    <t>7.1.2</t>
  </si>
  <si>
    <t>The results of this review MUST be recorded in the Clinical Safety Case Report.</t>
  </si>
  <si>
    <t>7.1.3</t>
  </si>
  <si>
    <t>7.2.1</t>
  </si>
  <si>
    <t>7.2.2</t>
  </si>
  <si>
    <t>7.2.3</t>
  </si>
  <si>
    <t>7.2.4</t>
  </si>
  <si>
    <t>7.2.5</t>
  </si>
  <si>
    <t>7.3.1</t>
  </si>
  <si>
    <t>7.3.2</t>
  </si>
  <si>
    <t>The application of this process MUST be commensurate with the scale and extent of the change and the introduction of any new clinical risks.</t>
  </si>
  <si>
    <t>7.3.3</t>
  </si>
  <si>
    <t>Clinical risk evaluation</t>
  </si>
  <si>
    <t>Clinical risk control option analysis</t>
  </si>
  <si>
    <t>Clinical risk benefit analysis</t>
  </si>
  <si>
    <t>Post-deployment monitoring</t>
  </si>
  <si>
    <t>Completeness of clinical risk control</t>
  </si>
  <si>
    <t>Implementation of clinical risk control measures</t>
  </si>
  <si>
    <t>Clinical risk control</t>
  </si>
  <si>
    <t>Initial clinical risk evaluation</t>
  </si>
  <si>
    <t>Estimation of the clinical risks</t>
  </si>
  <si>
    <t>Identification of hazards to patients</t>
  </si>
  <si>
    <t>Health IT System scope definition</t>
  </si>
  <si>
    <t>Ref #</t>
  </si>
  <si>
    <t>Evidence supporting compliance (include project references where appropriate)</t>
  </si>
  <si>
    <t>Mgt System</t>
  </si>
  <si>
    <t>Project</t>
  </si>
  <si>
    <t>Requirement</t>
  </si>
  <si>
    <t>Not Applicable</t>
  </si>
  <si>
    <t>No</t>
  </si>
  <si>
    <t>Yes</t>
  </si>
  <si>
    <t>Awaiting</t>
  </si>
  <si>
    <t>Partial</t>
  </si>
  <si>
    <t>The organisation is known not to be compliant or no evidence can be referenced which clearly demonstrates compliance with this requirement.</t>
  </si>
  <si>
    <t xml:space="preserve">Evidence has been referenced which clearly demonstrates that the organisation is compliant with this requirement. </t>
  </si>
  <si>
    <t>Evidence of the Clinical Safety Officer's risk management knowledge shall be presented.</t>
  </si>
  <si>
    <t>General Requirements</t>
  </si>
  <si>
    <t xml:space="preserve">Total  </t>
  </si>
  <si>
    <t>Area</t>
  </si>
  <si>
    <t>Compliance</t>
  </si>
  <si>
    <t>Level of Compliance</t>
  </si>
  <si>
    <t>There is a Clinical Risk Management File for the Health IT System.</t>
  </si>
  <si>
    <t>There is a Clinical Risk Management Plan for the Health IT System.</t>
  </si>
  <si>
    <t>The Clinical Safety Officer approved the Clinical Risk Management Plan for the Health IT System.</t>
  </si>
  <si>
    <t>There is evidence to show that the Clinical Risk Management Plan has been kept up-to-date with changes affecting the nature of the project.</t>
  </si>
  <si>
    <t>Evidence is available to show that the clinical risk management process is being regularly reviewed by the organisation.
If the clinical risk management process has been in operation for more than one year without review then the assignment [Awaiting] is not permissible; [No] must be selected instead.</t>
  </si>
  <si>
    <t>Evidence of the Clinical Safety Officer's clinical credentials is available.</t>
  </si>
  <si>
    <t>Health IT System:</t>
  </si>
  <si>
    <t xml:space="preserve">A safety incident management log has been created specifically for the project or the project is recognised in a global  incident log. </t>
  </si>
  <si>
    <t>A Clinical Safety Case has been defined for the Health IT System.</t>
  </si>
  <si>
    <t>An approved Clinical Safety Case Report has been produced in accordance with the Clinical Risk Management Plan.</t>
  </si>
  <si>
    <t>There is a Hazard Log for the Health IT System.</t>
  </si>
  <si>
    <t>The Clinical Safety Officer approved all Clinical Safety Case Reports for the Health IT System as defined in the Clinical Risk Management Plan.</t>
  </si>
  <si>
    <t>Risk acceptably criteria have been defined in the Clinical Risk Management Plan for the Health IT System.</t>
  </si>
  <si>
    <t>There is evidence to demonstrate that clinical risk has been calculated for each hazard in accordance with the defined evaluation process and risk acceptability criteria.</t>
  </si>
  <si>
    <t xml:space="preserve">There is evidence to demonstrate that the risk control requirements defined in sections 6.1 to 6.3 have been applied to all unacceptable clinical risks. </t>
  </si>
  <si>
    <t>Section</t>
  </si>
  <si>
    <t>Heading</t>
  </si>
  <si>
    <t>The clinical scope of the Health IT System has been defined.</t>
  </si>
  <si>
    <t>The intended use of the Health IT System has been defined.</t>
  </si>
  <si>
    <t>Compliance Summary</t>
  </si>
  <si>
    <t>There is evidence which shows that the clinical risk analysis has been undertaken by a multi-disciplined group.</t>
  </si>
  <si>
    <t>The clinical risk for each hazard has been estimated according to the criteria in the Clinical Risk Management Plan.</t>
  </si>
  <si>
    <t>There is evidence to demonstrate that the effectiveness of all clinical risk control measures has been verified.</t>
  </si>
  <si>
    <t>There is evidence to demonstrate that the implementation of all clinical risk control measures has been verified.</t>
  </si>
  <si>
    <t>There is evidence to demonstrate that all hazards have been considered and accepted.</t>
  </si>
  <si>
    <t>There is evidence to demonstrate that proposed clinical risk control measures have been assessed.</t>
  </si>
  <si>
    <t>There is evidence to demonstrate that new hazards or increased risk have been managed in accordance with the stated sections.</t>
  </si>
  <si>
    <t>There is evidence to demonstrate that residual clinical risk control has been assessed.</t>
  </si>
  <si>
    <t>There is evidence to demonstrate that additional clinical risk control measured have been considered when the residual clinical risk is judged unacceptable.</t>
  </si>
  <si>
    <t>There is evidence of clinical risk benefit analysis for situations when no clinical risk control measures are possible.</t>
  </si>
  <si>
    <t>There is evidence to demonstrate that the clinical benefits of the intended use outweigh the residual clinical risk.</t>
  </si>
  <si>
    <t>The review of the Health IT System is documented in the Clinical Safety Case Report.</t>
  </si>
  <si>
    <t>Safety incidents are recorded in the Safety Incident Management Log.</t>
  </si>
  <si>
    <t>There is evidence to demonstrate that safety concerns and safety incidents are being recorded.</t>
  </si>
  <si>
    <t>There is evidence to demonstrate that the impact of safety concerns or safety incidents is being considered.</t>
  </si>
  <si>
    <t>There is evidence to demonstrate that safety incidents are being resolved in a timely manner.</t>
  </si>
  <si>
    <t>There is evidence to demonstrate the process is commensurate with the defined criteria.</t>
  </si>
  <si>
    <t>A Clinical Safety Case Report has been issued to support any modifications.</t>
  </si>
  <si>
    <t>Directorate / Programme</t>
  </si>
  <si>
    <t>Status</t>
  </si>
  <si>
    <t>Owner</t>
  </si>
  <si>
    <t>Version</t>
  </si>
  <si>
    <t>Author</t>
  </si>
  <si>
    <t>Version issue date</t>
  </si>
  <si>
    <t>John Fox</t>
  </si>
  <si>
    <t>Director</t>
  </si>
  <si>
    <t>The purpose of this spreadsheet is to:</t>
  </si>
  <si>
    <r>
      <t>Document Reference</t>
    </r>
    <r>
      <rPr>
        <sz val="11"/>
        <color theme="1"/>
        <rFont val="Arial"/>
        <family val="2"/>
      </rPr>
      <t> </t>
    </r>
  </si>
  <si>
    <t>&lt;insert name of system&gt;</t>
  </si>
  <si>
    <t>On this page, text in blue is information, which must be deleted from the final document, including this text.</t>
  </si>
  <si>
    <r>
      <t xml:space="preserve">At present, the header block gives the file information associated with this template in </t>
    </r>
    <r>
      <rPr>
        <sz val="12"/>
        <color rgb="FFFF0000"/>
        <rFont val="Arial"/>
        <family val="2"/>
      </rPr>
      <t>Red</t>
    </r>
    <r>
      <rPr>
        <sz val="12"/>
        <color rgb="FF0000FF"/>
        <rFont val="Arial"/>
        <family val="2"/>
      </rPr>
      <t xml:space="preserve">. This information is to be replaced with  references pertinent with a specific compliance assessment. </t>
    </r>
  </si>
  <si>
    <t>Under the compliance heading there are five possible entries, though not all five options may be available for a requirement.
It is important suitable evidence is provided for all entries except [No].</t>
  </si>
  <si>
    <t>For this particular project, the requirement is not applicable. For example, the risk analysis has identified that all risk are acceptable therefore no risk control measures are required. A statement as why the requirement is not applicable shall be provided in the evidence column.
This assignment may be used for appropriate post-deployment requirements that are indeterminate at the time this review is done. 
This entry shall also be used when a SHOULD requirement has been intentionally omitted. In this case the evidence column shall provide a rationale as to why it was deemed appropriate to omit this requirement or provide a reference to supporting evidence. Where no evidence can be presented, then [No] must be selected instead.</t>
  </si>
  <si>
    <t>The following tables provide a summary of the level of compliance achieved.</t>
  </si>
  <si>
    <t>Outstanding</t>
  </si>
  <si>
    <t>Clinical Risk Analysis</t>
  </si>
  <si>
    <t>Clinical Risk Evaluation</t>
  </si>
  <si>
    <t>Clinical Risk Control</t>
  </si>
  <si>
    <t>The tables also identify the number of outstanding responses. These values should be zero as all requirements must be responded to.</t>
  </si>
  <si>
    <t>Evidence of the Clinical Safety Officer's valid registration shall be provided.</t>
  </si>
  <si>
    <t>Evidence the clinical risk management personnel named for this project have the appropriate knowledge, experience and competencies.</t>
  </si>
  <si>
    <t>Suitable records are available for the clinical risk management personnel named for the particular Health IT System.</t>
  </si>
  <si>
    <t>Evidence that the Clinical Risk Management File is being maintained for the entirety of the Health IT System.</t>
  </si>
  <si>
    <t>Evidence that all safety documentation related to the Health IT System produced to date has been placed in the Clinical Risk Management File.</t>
  </si>
  <si>
    <t>Evidence that the Clinical Risk Management File is being maintained.</t>
  </si>
  <si>
    <t>Evidence that the Clinical Safety Case is being actively maintained.</t>
  </si>
  <si>
    <t>Evidence that relevant decisions have been add to the Clinical Risk Management File.</t>
  </si>
  <si>
    <t xml:space="preserve">For all incidents recorded in the log there is evidence which demonstrates they are being actively managed. </t>
  </si>
  <si>
    <t>There is evidence to demonstrate the identification of clinical risk control measures.</t>
  </si>
  <si>
    <t>Any corrective action is recorded in the Clinical Safety Case Report.</t>
  </si>
  <si>
    <t>There is evidence to demonstrate the application of clinical risk control management associated with modifications and upgrades.</t>
  </si>
  <si>
    <t>Document filename</t>
  </si>
  <si>
    <t>Evidence that the Clinical Safety Officer has ensured that the organisation's clinical risk management process has been followed for the particular Health IT System.</t>
  </si>
  <si>
    <t>The Clinical Safety Officer approved each issue of the Hazard Log for the Health IT System.</t>
  </si>
  <si>
    <t>For the project being reviewed, evidence shall be referenced which shows Top Management has discharged these obligations.</t>
  </si>
  <si>
    <t>Release Notes:</t>
  </si>
  <si>
    <t>Date of Release:</t>
  </si>
  <si>
    <t>Release Number:</t>
  </si>
  <si>
    <t>Version Number:</t>
  </si>
  <si>
    <t>&lt;insert release number&gt;</t>
  </si>
  <si>
    <t>&lt;insert version number&gt;</t>
  </si>
  <si>
    <t>&lt;insert date of release&gt;</t>
  </si>
  <si>
    <t>&lt;insert reference to release note&gt;</t>
  </si>
  <si>
    <t>Evidence that the Hazard Log is being actively maintained.</t>
  </si>
  <si>
    <t xml:space="preserve">The Health Organisation MUST define and document a clinical risk management process which recognises the risk management activities shown in Figure 1. </t>
  </si>
  <si>
    <t>Top Management MUST authorise the deployment of the Health IT System accepting any residual clinical risk on behalf of the Health Organisation.</t>
  </si>
  <si>
    <t>The Health Organisation has a defined process for ensuring that  appropriate resources are assigned to projects.</t>
  </si>
  <si>
    <t>Intelligent procurement</t>
  </si>
  <si>
    <t>2.7.1</t>
  </si>
  <si>
    <t>The Health Organisation MUST formally review its clinical risk management process at planned, regular intervals.</t>
  </si>
  <si>
    <t>The Health Organisation MUST establish at the start of a project a Clinical Risk Management File for the Health IT System.</t>
  </si>
  <si>
    <t>The Health Organisation MUST produce at the start of a project a Clinical Risk Management Plan, which will include risk acceptability criteria, covering the deployment of a new Health IT System.</t>
  </si>
  <si>
    <t>If the nature of the project changes, or key people change, during the deployment, use, maintenance or decommissioning of a Health IT System, then the Clinical Risk Management Plan MUST be updated.</t>
  </si>
  <si>
    <t>The Health Organisation MUST establish and maintain a Hazard Log.</t>
  </si>
  <si>
    <t>The Health Organisation MUST develop and maintain a Clinical Safety Case for the Health IT System.</t>
  </si>
  <si>
    <t>The Health Organisation MUST produce a Clinical Safety Case Report to support each lifecycle phase (i.e. deployment, use, maintenance and decommissioning) of the Health IT System.</t>
  </si>
  <si>
    <t>The Health Organisation MUST maintain a Safety Incident Management Log.</t>
  </si>
  <si>
    <t>The Health Organisation MUST implement the clinical risk analysis activities defined in the Clinical Risk Management Plan.</t>
  </si>
  <si>
    <t>The extent of clinical risk analysis MUST be commensurate with the scale, complexity and level of clinical risk associated with the deployment.</t>
  </si>
  <si>
    <t>4.2.3</t>
  </si>
  <si>
    <t>The Health Organisation MUST define the clinical scope of the Health IT System which is to be deployed.</t>
  </si>
  <si>
    <t>The Health Organisation MUST define the intended use of the Health IT System which is to be deployed.</t>
  </si>
  <si>
    <t>The Health Organisation MUST define the operational environment and users of the Health IT System which is to be deployed.</t>
  </si>
  <si>
    <t>The Health Organisation MUST identify and document known and foreseeable hazards to patients in both normal and fault conditions through the introduction and use of the Health IT System</t>
  </si>
  <si>
    <t>For each identified hazard the Health Organisation MUST estimate, using the criteria specified in the Clinical Risk Management Plan:
• the severity of the hazard
• the likelihood of the hazard
• the resulting clinical risk.</t>
  </si>
  <si>
    <t>For each identified hazard, the Health Organisation MUST evaluate whether the initial clinical risk is acceptable. This evaluation MUST use the risk acceptability criteria defined in the Clinical Risk Management Plan.</t>
  </si>
  <si>
    <t xml:space="preserve">If the initial clinical risk is acceptable, then the risk control requirements defined in sections 6.1 to 6.3 do not apply to this hazard. </t>
  </si>
  <si>
    <t>Proposed clinical risk control measures MUST be assessed by the Health Organisation to determine whether:
• new hazards will be introduced as a result of the measures
• the clinical risks for previously identified hazards will be affected.</t>
  </si>
  <si>
    <t>The Health Organisation MUST manage any new hazards or increased clinical risks in accordance with sections 4.4 to 6.4.</t>
  </si>
  <si>
    <t>The Health Organisation MUST evaluate the residual clinical risk. This evaluation MUST use the risk acceptability criteria defined in the Clinical Risk Management Plan.</t>
  </si>
  <si>
    <t>Where a residual clinical risk is judged unacceptable, the Health Organisation MUST identify additional clinical risk control measures in order to reduce the clinical risk.</t>
  </si>
  <si>
    <t>If the Health Organisation determines that no suitable risk control measures are possible then the Health Organisation MUST conduct a clinical risk benefit analysis of the clinical risk (section 6.2).</t>
  </si>
  <si>
    <t xml:space="preserve">Where a residual clinical risk is deemed unacceptable and further clinical risk control is not practicable, the Health Organisation MUST determine if the clinical benefits of the intended use outweigh the residual clinical risk.  </t>
  </si>
  <si>
    <t xml:space="preserve">If the clinical benefits do not outweigh the residual clinical risk, then the clinical risk remains unacceptable and the deployment SHOULD be re-appraised. </t>
  </si>
  <si>
    <t>The Health Organisation MUST implement the clinical risk control measures identified in section 6.1.1.</t>
  </si>
  <si>
    <t>The Health Organisation MUST verify each clinical risk control measure implemented under 6.3.1.</t>
  </si>
  <si>
    <t>The Health Organisation MUST verify the effectiveness of each clinical risk control measure implemented under 6.3.1.</t>
  </si>
  <si>
    <t xml:space="preserve">The Health Organisation MUST ensure that the clinical risks from all identified hazards have been considered and accepted. </t>
  </si>
  <si>
    <t>Deployment</t>
  </si>
  <si>
    <t>The Health Organisation MUST undertake a formal review of the Health IT System prior to its deployment to ensure that all of the requirements of this standard have been addressed.</t>
  </si>
  <si>
    <t>The Health Organisation MUST establish, document and maintain a process to collect and review reported safety concerns and safety incidents for the Health IT System following its deployment.</t>
  </si>
  <si>
    <t>The Health Organisation MUST assess the impact of any such information on the on-going validity of the Clinical Safety Case.</t>
  </si>
  <si>
    <t>Where any such evidence is assessed to undermine the Clinical Safety Case, the Health Organisation MUST take appropriate corrective action in accordance with the Clinical Risk Management Plan and document it in the Clinical Safety Case Report.</t>
  </si>
  <si>
    <t xml:space="preserve">The Health Organisation MUST ensure safety related incidents are reported and resolved in a timely manner. </t>
  </si>
  <si>
    <t>A record of safety incidents, including their resolution, MUST be maintained by the Health Organisation in a Safety Incident Management Log.</t>
  </si>
  <si>
    <t xml:space="preserve">The Health Organisation MUST apply their clinical risk management process to any modifications or updates of the deployed Health IT System. </t>
  </si>
  <si>
    <t>The Health Organisation MUST issue a Clinical Safety Case Report to support any modifications to the Health IT System that changes its clinical risk.</t>
  </si>
  <si>
    <t>Maintenance</t>
  </si>
  <si>
    <t>Deployment, Maintenance and Decommission</t>
  </si>
  <si>
    <t>7.4.1</t>
  </si>
  <si>
    <t>7.4.2</t>
  </si>
  <si>
    <t>7.4.3</t>
  </si>
  <si>
    <t>7.4.4</t>
  </si>
  <si>
    <t>The Health Organisation MUST apply their clinical risk management process to a Health IT System that is being decommissioned.</t>
  </si>
  <si>
    <t xml:space="preserve">The application of this process MUST take into account the deployment of any succeeding Health IT System. </t>
  </si>
  <si>
    <t xml:space="preserve">The application of this process MUST take into account the migration of data between the decommissioned Health IT System and the succeeding Health IT System. </t>
  </si>
  <si>
    <t>The Health Organisation MUST issue a Clinical Safety Case Report to support decommissioning of the Health IT System.</t>
  </si>
  <si>
    <t>Date of Deployment:</t>
  </si>
  <si>
    <t>&lt;insert date of deployment&gt;</t>
  </si>
  <si>
    <t xml:space="preserve">The requirement is lifecycle dependent and the review is being carried out before this requirements would normally be undertaken. </t>
  </si>
  <si>
    <t xml:space="preserve">This requirement covers a number of lifecycle phases and the review is being carried out before completion of the project, for example a staged Clinical Safety Case Report. This assignment can only be used where the requirements has been fulfilled and suitable evidence identified for the completed phase(s). If the requirement has not been fulfilled for a completed lifecycle phase then [No] must be selected instead. </t>
  </si>
  <si>
    <t>The Health Organisation has an approved clinical risk management process which is cognisant of the key risk management activities identified in the standard and is readily available to staff.</t>
  </si>
  <si>
    <t>The Health Organisation has a defined process for maintaining competency records for clinical risk management personnel.</t>
  </si>
  <si>
    <t>The Health Organisation has a defined process for the retention of safety documentation and has established a mechanism for the safe keeping of safety documentation.</t>
  </si>
  <si>
    <t>The Health Organisation has a defined process for the definition and management of the Clinical Risk Management Plan.</t>
  </si>
  <si>
    <t>The Health Organisation has a defined process for the definition and management of hazards.</t>
  </si>
  <si>
    <t>The Health Organisation has a defined process for the definition and management of a Clinical Safety Case.</t>
  </si>
  <si>
    <t>The Health Organisation has a defined safety incident management process.</t>
  </si>
  <si>
    <t>The Health Organisation has a defined process for clinical risk analysis.</t>
  </si>
  <si>
    <r>
      <t xml:space="preserve">There is evidence to demonstrate that known and foreseeable hazards to patients with respect to the intended use of the Health IT System in </t>
    </r>
    <r>
      <rPr>
        <b/>
        <i/>
        <sz val="10"/>
        <color theme="1"/>
        <rFont val="Arial"/>
        <family val="2"/>
      </rPr>
      <t>both</t>
    </r>
    <r>
      <rPr>
        <i/>
        <sz val="10"/>
        <color theme="1"/>
        <rFont val="Arial"/>
        <family val="2"/>
      </rPr>
      <t xml:space="preserve"> normal and fault conditions have been recorded. </t>
    </r>
  </si>
  <si>
    <t>There is evidence to show that the clinical risk analysis is appropriate to the deployment.</t>
  </si>
  <si>
    <t>The Health Organisation has a defined process for the evaluation of clinical risk.</t>
  </si>
  <si>
    <t>The Health Organisation has a defined process for clinical risk control.</t>
  </si>
  <si>
    <t xml:space="preserve">The Health Organisation MUST assess any local customisations prior to deployment. </t>
  </si>
  <si>
    <t>The Health Organisation has a defined process for assessing local customisation to a Health IT System.</t>
  </si>
  <si>
    <t>There is evidence to demonstrate any local customisations to the Health IT System have been reviewed before deployment.</t>
  </si>
  <si>
    <t>The Health Organisation has a defined process for post deployment monitoring.</t>
  </si>
  <si>
    <t>There is evidence to demonstrate that any succeeding Health IT System has been taken into account.</t>
  </si>
  <si>
    <t>There is evidence to demonstrate appropriate migration of data.</t>
  </si>
  <si>
    <t>• provide an audit record for a third party in assessing compliance with the standard.</t>
  </si>
  <si>
    <t>Decommission</t>
  </si>
  <si>
    <t>The Health Organisation has a defined process for the decommissioning of a Health IT System.</t>
  </si>
  <si>
    <t>There is evidence to demonstrate the application of the decommissioning process.</t>
  </si>
  <si>
    <t>All of the clinical risk analysis activities defined in the Clinical Risk Management Plan for the Health IT System have been conducted. The process may halt when no hazards are identified for the Health IT System. When this occurs, provided evidence to support this judgement is recorded then [Yes] can be selected.</t>
  </si>
  <si>
    <t>The Specification requirements use either MUST or SHOULD , where:
• MUST: “means that the definition is an absolute requirement of the specification”
• SHOULD: “means that there may exist valid reasons in particular circumstances to ignore a particular item, but the full implications must be understood and carefully weighed before choosing a different course”.
In order to claim conformance with this Specification, a Health Organisation MUST implement the clinical risk analysis activities defined in sections 2 to 7, within the bounds of the definitions above.</t>
  </si>
  <si>
    <t>In implementing the clinical risk management process for a given deployment, Top Management MUST:
• make available sufficient resources
• assign competent personnel (see section 2.4)  from each of the specialist areas that are involved in deploying and subsequently using the Health IT System
• nominate a Clinical Safety Officer.</t>
  </si>
  <si>
    <t>The Health Organisation MUST identify appropriate clinical risk control measures to remove an unacceptable clinical risk.</t>
  </si>
  <si>
    <t>Evidence of Top Management having authorised the deployment is available.</t>
  </si>
  <si>
    <t>The operational environment and users of the Health IT System has been defined.</t>
  </si>
  <si>
    <t>There is evidence to demonstrate that the project has been re-appraised when the residual clinical risk remains unacceptable.
If the deployment continues following re-appraisal then a justification for this decision, along with the appropriate analysis, shall be recorded.</t>
  </si>
  <si>
    <t>There is evidence to demonstrate that all clinical risk control measures has been implemented.</t>
  </si>
  <si>
    <t>There is evidence to show that a review of the Health IT System against the requirements of the standard has been undertaken.</t>
  </si>
  <si>
    <t>The Health Organisation has a defined process for post deployment modifications and updates.</t>
  </si>
  <si>
    <t>A Clinical Safety Case Report has been issued to support decommissioning of the Health IT System.</t>
  </si>
  <si>
    <t>Document Management</t>
  </si>
  <si>
    <t>Revision History</t>
  </si>
  <si>
    <t>Date</t>
  </si>
  <si>
    <t>Summary of Changes</t>
  </si>
  <si>
    <t>1.0</t>
  </si>
  <si>
    <t>17.05.2013</t>
  </si>
  <si>
    <t>01.04.2014</t>
  </si>
  <si>
    <t>Updated to reflect comments.</t>
  </si>
  <si>
    <t>Reviewers</t>
  </si>
  <si>
    <t xml:space="preserve">This document was reviewed by the following people: </t>
  </si>
  <si>
    <t>Reviewer name</t>
  </si>
  <si>
    <t>Title / Responsibility</t>
  </si>
  <si>
    <t>Approved by</t>
  </si>
  <si>
    <t xml:space="preserve">This document is to be approved by the following people: </t>
  </si>
  <si>
    <t>Name</t>
  </si>
  <si>
    <t>Title</t>
  </si>
  <si>
    <t>• provide self help to a Health Organisation wishing to check compliance of it's clinical risk management processes before undertaking a project</t>
  </si>
  <si>
    <t>The Hazard Log has accompanied each version of the Clinical Safety Case Report.</t>
  </si>
  <si>
    <t>17.04.2014</t>
  </si>
  <si>
    <t>Issued for approval</t>
  </si>
  <si>
    <t>1.2</t>
  </si>
  <si>
    <t>2.0</t>
  </si>
  <si>
    <t>14.05.2014</t>
  </si>
  <si>
    <t>Second issue</t>
  </si>
  <si>
    <t>First issue</t>
  </si>
  <si>
    <t>Approved</t>
  </si>
  <si>
    <t>08.12.2015</t>
  </si>
  <si>
    <t>Amended and approved to revise Requirement 2.6 and associated references</t>
  </si>
  <si>
    <t xml:space="preserve">The Health Organisation MUST assess any third party product used in a Health IT System as part of the clinical risk management process. </t>
  </si>
  <si>
    <t>Third Party products</t>
  </si>
  <si>
    <t>The Health Organisation has a defined process for assessing third party products.</t>
  </si>
  <si>
    <t>Evidence available to show  that the inclusion of any third party products has been assessed.</t>
  </si>
  <si>
    <t>19.07.2018</t>
  </si>
  <si>
    <t>Amended following the revision of NHS-D Safety Standards (DCB 0129 &amp; DCB 0160)</t>
  </si>
  <si>
    <t xml:space="preserve">This spreadsheet records compliance of a project with the requirements of DCB 0160 "Clinical Risk Management: its Application in the Deployment and Use of Health IT Systems Version 3" </t>
  </si>
  <si>
    <t>The text shown in italics in the column Evidence shall be replaced with relevant statements by the user.
In completing the spreadsheet the user is directed towards the Implementation Guidance for the standard as to what evidence is required to show compliance. In the majority of cases, the user shall provide clear references to documents or repositories that contain such evidence. 
The spreadsheet does allow a review to be conducted part way through a particular development with the provision of the [Awaiting] assignment, see below, though it is expected that a reasonable number of the expected clinical risk management activities have been completed before an assessment is made. 
Within this spreadsheet a distinction has been drawn between Mgt System evidence and Project specific evidence.For Health Organisation's wishing to simply demonstrate an established clinical risk management process only the requirements identified as Mgt System need be populated. However, compliance with DCB 0160 cannot be claimed based on this limited assessment.
In accordance with requirement 3.1.3, this spreadsheet shall be retained in the Clinical Risk Management File.</t>
  </si>
  <si>
    <t xml:space="preserve">In the procurement of a Health IT System the Health Organisation MUST ensure that the Manufacturer and the Health IT System complies with DCB 0129 Version 4.  </t>
  </si>
  <si>
    <t>Details of the material received by the Health Organisation which shows the Manufacturer and the Health IT System are compliant with DCB 0129 Version 4.</t>
  </si>
  <si>
    <t>DCB 0160 Compliance Assessment</t>
  </si>
  <si>
    <t>• provide self help to a Health Organisation wishing to measure its compliance with DCB 0160</t>
  </si>
  <si>
    <t>DCB 0160 Compliance assessment_v5.0</t>
  </si>
  <si>
    <t>NHS England Transformation Directorate / Digital Clinical Informatics</t>
  </si>
  <si>
    <t>Digital Clinical Informatics Safety</t>
  </si>
  <si>
    <t>15.06.2023</t>
  </si>
  <si>
    <t>Dr Manpreet Pujara</t>
  </si>
  <si>
    <t>Sean White</t>
  </si>
  <si>
    <t>NB: When this spreadsheet is being used by an organisation other than NHS England, then this title page shall be replaced with one appropriate to that organisation.</t>
  </si>
  <si>
    <t>NPFIT-FNT-TO-TOCLNSA-1431.05</t>
  </si>
  <si>
    <t>Amended following merger of NHS Digital and NHS England</t>
  </si>
  <si>
    <t>Safety Engineering Manager</t>
  </si>
  <si>
    <t>Digital Clinical Informatics Safety Team</t>
  </si>
  <si>
    <t>Clinical Safety Officers and Safety Engineers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</si>
</sst>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44" x14ac:knownFonts="1">
    <font>
      <sz val="11"/>
      <color theme="1"/>
      <name val="Arial"/>
      <family val="2"/>
    </font>
    <font>
      <sz val="11"/>
      <color theme="1"/>
      <name val="Calibri"/>
      <family val="2"/>
      <scheme val="minor"/>
    </font>
    <font>
      <sz val="11"/>
      <color rgb="FF006100"/>
      <name val="Arial"/>
      <family val="2"/>
    </font>
    <font>
      <sz val="11"/>
      <color rgb="FF9C0006"/>
      <name val="Arial"/>
      <family val="2"/>
    </font>
    <font>
      <b/>
      <sz val="11"/>
      <color theme="0"/>
      <name val="Arial"/>
      <family val="2"/>
    </font>
    <font>
      <sz val="11"/>
      <color rgb="FFFF0000"/>
      <name val="Arial"/>
      <family val="2"/>
    </font>
    <font>
      <b/>
      <sz val="11"/>
      <color theme="1"/>
      <name val="Arial"/>
      <family val="2"/>
    </font>
    <font>
      <b/>
      <sz val="11"/>
      <color theme="7" tint="-0.499984740745262"/>
      <name val="Arial"/>
      <family val="2"/>
    </font>
    <font>
      <b/>
      <sz val="11"/>
      <color theme="8" tint="-0.499984740745262"/>
      <name val="Arial"/>
      <family val="2"/>
    </font>
    <font>
      <sz val="35"/>
      <color rgb="FF4F81BD"/>
      <name val="Calibri"/>
      <family val="2"/>
    </font>
    <font>
      <sz val="10"/>
      <color theme="1"/>
      <name val="Arial"/>
      <family val="2"/>
    </font>
    <font>
      <sz val="10"/>
      <name val="Arial"/>
      <family val="2"/>
    </font>
    <font>
      <sz val="10.5"/>
      <color rgb="FF000000"/>
      <name val="Arial"/>
      <family val="2"/>
    </font>
    <font>
      <sz val="12"/>
      <color theme="1"/>
      <name val="Arial"/>
      <family val="2"/>
    </font>
    <font>
      <b/>
      <sz val="10"/>
      <color theme="1"/>
      <name val="Arial"/>
      <family val="2"/>
    </font>
    <font>
      <b/>
      <sz val="12"/>
      <color theme="1"/>
      <name val="Arial"/>
      <family val="2"/>
    </font>
    <font>
      <b/>
      <sz val="11"/>
      <color rgb="FF006100"/>
      <name val="Arial"/>
      <family val="2"/>
    </font>
    <font>
      <sz val="11"/>
      <name val="Arial"/>
      <family val="2"/>
    </font>
    <font>
      <b/>
      <sz val="11"/>
      <color rgb="FF9C0006"/>
      <name val="Arial"/>
      <family val="2"/>
    </font>
    <font>
      <b/>
      <sz val="11"/>
      <color theme="2" tint="-0.89999084444715716"/>
      <name val="Arial"/>
      <family val="2"/>
    </font>
    <font>
      <b/>
      <sz val="11"/>
      <name val="Arial"/>
      <family val="2"/>
    </font>
    <font>
      <b/>
      <sz val="12"/>
      <color rgb="FF006100"/>
      <name val="Arial"/>
      <family val="2"/>
    </font>
    <font>
      <b/>
      <sz val="12"/>
      <color rgb="FF9C0006"/>
      <name val="Arial"/>
      <family val="2"/>
    </font>
    <font>
      <b/>
      <sz val="12"/>
      <color theme="8" tint="-0.499984740745262"/>
      <name val="Arial"/>
      <family val="2"/>
    </font>
    <font>
      <b/>
      <sz val="12"/>
      <color theme="0"/>
      <name val="Arial"/>
      <family val="2"/>
    </font>
    <font>
      <i/>
      <sz val="10"/>
      <color theme="1"/>
      <name val="Arial"/>
      <family val="2"/>
    </font>
    <font>
      <i/>
      <sz val="10"/>
      <color indexed="8"/>
      <name val="Arial"/>
      <family val="2"/>
    </font>
    <font>
      <b/>
      <i/>
      <sz val="10"/>
      <color theme="1"/>
      <name val="Arial"/>
      <family val="2"/>
    </font>
    <font>
      <b/>
      <sz val="10"/>
      <color theme="8" tint="-0.499984740745262"/>
      <name val="Arial"/>
      <family val="2"/>
    </font>
    <font>
      <b/>
      <sz val="10"/>
      <color rgb="FF006100"/>
      <name val="Arial"/>
      <family val="2"/>
    </font>
    <font>
      <b/>
      <sz val="10"/>
      <color rgb="FF9C0006"/>
      <name val="Arial"/>
      <family val="2"/>
    </font>
    <font>
      <b/>
      <sz val="10"/>
      <color theme="2" tint="-0.89999084444715716"/>
      <name val="Arial"/>
      <family val="2"/>
    </font>
    <font>
      <b/>
      <sz val="10"/>
      <color theme="7" tint="-0.499984740745262"/>
      <name val="Arial"/>
      <family val="2"/>
    </font>
    <font>
      <sz val="14"/>
      <color rgb="FF4F81BD"/>
      <name val="Calibri"/>
      <family val="2"/>
    </font>
    <font>
      <b/>
      <sz val="14"/>
      <color rgb="FF4F81BD"/>
      <name val="Calibri"/>
      <family val="2"/>
    </font>
    <font>
      <sz val="12"/>
      <color rgb="FF0000FF"/>
      <name val="Arial"/>
      <family val="2"/>
    </font>
    <font>
      <sz val="11"/>
      <color rgb="FF0000FF"/>
      <name val="Calibri"/>
      <family val="2"/>
      <scheme val="minor"/>
    </font>
    <font>
      <sz val="12"/>
      <color rgb="FFFF0000"/>
      <name val="Arial"/>
      <family val="2"/>
    </font>
    <font>
      <sz val="35"/>
      <color rgb="FF003350"/>
      <name val="Calibri"/>
      <family val="2"/>
    </font>
    <font>
      <b/>
      <sz val="14"/>
      <color rgb="FF003350"/>
      <name val="Calibri"/>
      <family val="2"/>
    </font>
    <font>
      <b/>
      <sz val="14"/>
      <color rgb="FF003350"/>
      <name val="Arial"/>
      <family val="2"/>
    </font>
    <font>
      <sz val="18"/>
      <color rgb="FF003350"/>
      <name val="Calibri"/>
      <family val="2"/>
    </font>
    <font>
      <sz val="18"/>
      <color theme="1"/>
      <name val="Calibri"/>
      <family val="2"/>
      <scheme val="minor"/>
    </font>
    <font>
      <b/>
      <sz val="20"/>
      <color rgb="FF003350"/>
      <name val="Arial"/>
      <family val="2"/>
    </font>
  </fonts>
  <fills count="13">
    <fill>
      <patternFill patternType="none"/>
    </fill>
    <fill>
      <patternFill patternType="gray125"/>
    </fill>
    <fill>
      <patternFill patternType="solid">
        <fgColor theme="4" tint="0.79998168889431442"/>
        <bgColor indexed="64"/>
      </patternFill>
    </fill>
    <fill>
      <patternFill patternType="solid">
        <fgColor theme="9" tint="0.59999389629810485"/>
        <bgColor indexed="64"/>
      </patternFill>
    </fill>
    <fill>
      <patternFill patternType="solid">
        <fgColor theme="9" tint="-0.499984740745262"/>
        <bgColor indexed="64"/>
      </patternFill>
    </fill>
    <fill>
      <patternFill patternType="solid">
        <fgColor rgb="FFF6FCA4"/>
        <bgColor indexed="64"/>
      </patternFill>
    </fill>
    <fill>
      <patternFill patternType="solid">
        <fgColor rgb="FFC6EFCE"/>
      </patternFill>
    </fill>
    <fill>
      <patternFill patternType="solid">
        <fgColor rgb="FFFFC7CE"/>
      </patternFill>
    </fill>
    <fill>
      <patternFill patternType="solid">
        <fgColor theme="7" tint="0.79998168889431442"/>
        <bgColor indexed="64"/>
      </patternFill>
    </fill>
    <fill>
      <patternFill patternType="solid">
        <fgColor theme="2" tint="-9.9978637043366805E-2"/>
        <bgColor indexed="64"/>
      </patternFill>
    </fill>
    <fill>
      <patternFill patternType="solid">
        <fgColor theme="8" tint="0.79998168889431442"/>
        <bgColor indexed="64"/>
      </patternFill>
    </fill>
    <fill>
      <patternFill patternType="solid">
        <fgColor theme="4" tint="-0.499984740745262"/>
        <bgColor indexed="64"/>
      </patternFill>
    </fill>
    <fill>
      <patternFill patternType="solid">
        <fgColor theme="9" tint="0.79998168889431442"/>
        <bgColor indexed="64"/>
      </patternFill>
    </fill>
  </fills>
  <borders count="41">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style="medium">
        <color indexed="64"/>
      </bottom>
      <diagonal/>
    </border>
    <border>
      <left style="medium">
        <color indexed="64"/>
      </left>
      <right style="thin">
        <color indexed="64"/>
      </right>
      <top/>
      <bottom/>
      <diagonal/>
    </border>
    <border>
      <left style="thin">
        <color indexed="64"/>
      </left>
      <right/>
      <top/>
      <bottom/>
      <diagonal/>
    </border>
    <border>
      <left style="thin">
        <color indexed="64"/>
      </left>
      <right style="thin">
        <color indexed="64"/>
      </right>
      <top/>
      <bottom/>
      <diagonal/>
    </border>
    <border>
      <left/>
      <right style="thin">
        <color indexed="64"/>
      </right>
      <top/>
      <bottom/>
      <diagonal/>
    </border>
    <border>
      <left/>
      <right style="medium">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medium">
        <color indexed="64"/>
      </top>
      <bottom/>
      <diagonal/>
    </border>
    <border>
      <left/>
      <right style="thin">
        <color indexed="64"/>
      </right>
      <top style="medium">
        <color indexed="64"/>
      </top>
      <bottom/>
      <diagonal/>
    </border>
    <border>
      <left style="medium">
        <color indexed="64"/>
      </left>
      <right/>
      <top/>
      <bottom style="medium">
        <color indexed="64"/>
      </bottom>
      <diagonal/>
    </border>
    <border>
      <left/>
      <right style="thin">
        <color indexed="64"/>
      </right>
      <top/>
      <bottom style="medium">
        <color indexed="64"/>
      </bottom>
      <diagonal/>
    </border>
    <border>
      <left/>
      <right/>
      <top style="thin">
        <color rgb="FFB9B9B9"/>
      </top>
      <bottom style="thin">
        <color rgb="FFB9B9B9"/>
      </bottom>
      <diagonal/>
    </border>
    <border>
      <left style="thin">
        <color rgb="FFB9B9B9"/>
      </left>
      <right/>
      <top style="thin">
        <color rgb="FFB9B9B9"/>
      </top>
      <bottom style="thin">
        <color rgb="FFB9B9B9"/>
      </bottom>
      <diagonal/>
    </border>
    <border>
      <left style="thin">
        <color indexed="64"/>
      </left>
      <right style="medium">
        <color indexed="64"/>
      </right>
      <top style="thin">
        <color indexed="64"/>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s>
  <cellStyleXfs count="4">
    <xf numFmtId="0" fontId="0" fillId="0" borderId="0"/>
    <xf numFmtId="0" fontId="2" fillId="6" borderId="0" applyNumberFormat="0" applyBorder="0" applyAlignment="0" applyProtection="0"/>
    <xf numFmtId="0" fontId="3" fillId="7" borderId="0" applyNumberFormat="0" applyBorder="0" applyAlignment="0" applyProtection="0"/>
    <xf numFmtId="0" fontId="1" fillId="0" borderId="0"/>
  </cellStyleXfs>
  <cellXfs count="190">
    <xf numFmtId="0" fontId="0" fillId="0" borderId="0" xfId="0"/>
    <xf numFmtId="0" fontId="1" fillId="0" borderId="0" xfId="3"/>
    <xf numFmtId="0" fontId="10" fillId="0" borderId="0" xfId="0" applyFont="1" applyAlignment="1">
      <alignment vertical="center" wrapText="1"/>
    </xf>
    <xf numFmtId="0" fontId="0" fillId="0" borderId="0" xfId="0" applyAlignment="1">
      <alignment vertical="center"/>
    </xf>
    <xf numFmtId="0" fontId="14" fillId="0" borderId="0" xfId="0" applyFont="1" applyAlignment="1">
      <alignment vertical="center" wrapText="1"/>
    </xf>
    <xf numFmtId="0" fontId="10" fillId="0" borderId="0" xfId="0" applyFont="1"/>
    <xf numFmtId="0" fontId="0" fillId="0" borderId="0" xfId="0" applyAlignment="1">
      <alignment vertical="center" wrapText="1"/>
    </xf>
    <xf numFmtId="0" fontId="0" fillId="0" borderId="0" xfId="0" applyAlignment="1">
      <alignment horizontal="center" vertical="center" wrapText="1"/>
    </xf>
    <xf numFmtId="0" fontId="0" fillId="0" borderId="0" xfId="0" applyAlignment="1">
      <alignment horizontal="left" vertical="center" wrapText="1"/>
    </xf>
    <xf numFmtId="0" fontId="18" fillId="7" borderId="1" xfId="2" applyFont="1" applyBorder="1" applyAlignment="1">
      <alignment horizontal="center" vertical="center" wrapText="1"/>
    </xf>
    <xf numFmtId="0" fontId="0" fillId="0" borderId="0" xfId="0" applyAlignment="1">
      <alignment vertical="top" wrapText="1"/>
    </xf>
    <xf numFmtId="0" fontId="7" fillId="0" borderId="0" xfId="0" applyFont="1" applyAlignment="1">
      <alignment horizontal="center" vertical="center" wrapText="1"/>
    </xf>
    <xf numFmtId="0" fontId="17" fillId="0" borderId="0" xfId="0" applyFont="1" applyAlignment="1">
      <alignment horizontal="left" vertical="center" wrapText="1"/>
    </xf>
    <xf numFmtId="0" fontId="0" fillId="0" borderId="0" xfId="0" applyAlignment="1">
      <alignment horizontal="center" vertical="top" wrapText="1"/>
    </xf>
    <xf numFmtId="0" fontId="6" fillId="0" borderId="0" xfId="0" applyFont="1" applyAlignment="1">
      <alignment vertical="center" wrapText="1"/>
    </xf>
    <xf numFmtId="0" fontId="13" fillId="0" borderId="0" xfId="0" applyFont="1" applyAlignment="1">
      <alignment vertical="center" wrapText="1"/>
    </xf>
    <xf numFmtId="0" fontId="15" fillId="0" borderId="0" xfId="0" applyFont="1" applyAlignment="1">
      <alignment vertical="center"/>
    </xf>
    <xf numFmtId="0" fontId="0" fillId="0" borderId="0" xfId="0" applyAlignment="1">
      <alignment horizontal="center" vertical="center"/>
    </xf>
    <xf numFmtId="0" fontId="16" fillId="6" borderId="11" xfId="1" applyFont="1" applyBorder="1" applyAlignment="1">
      <alignment horizontal="center" vertical="center"/>
    </xf>
    <xf numFmtId="0" fontId="18" fillId="7" borderId="11" xfId="2" applyFont="1" applyBorder="1" applyAlignment="1">
      <alignment horizontal="center" vertical="center"/>
    </xf>
    <xf numFmtId="0" fontId="7" fillId="8" borderId="11" xfId="0" applyFont="1" applyFill="1" applyBorder="1" applyAlignment="1">
      <alignment horizontal="center" vertical="center"/>
    </xf>
    <xf numFmtId="0" fontId="19" fillId="9" borderId="11" xfId="0" applyFont="1" applyFill="1" applyBorder="1" applyAlignment="1">
      <alignment horizontal="center" vertical="center"/>
    </xf>
    <xf numFmtId="0" fontId="6" fillId="0" borderId="12" xfId="0" applyFont="1" applyBorder="1" applyAlignment="1">
      <alignment horizontal="center" vertical="center"/>
    </xf>
    <xf numFmtId="0" fontId="17" fillId="12" borderId="21" xfId="0" applyFont="1" applyFill="1" applyBorder="1" applyAlignment="1">
      <alignment horizontal="center" vertical="center"/>
    </xf>
    <xf numFmtId="0" fontId="17" fillId="12" borderId="24" xfId="0" applyFont="1" applyFill="1" applyBorder="1" applyAlignment="1">
      <alignment horizontal="left" vertical="center" wrapText="1"/>
    </xf>
    <xf numFmtId="0" fontId="16" fillId="6" borderId="24" xfId="1" applyFont="1" applyBorder="1" applyAlignment="1">
      <alignment horizontal="center" vertical="center" wrapText="1"/>
    </xf>
    <xf numFmtId="0" fontId="18" fillId="7" borderId="24" xfId="2" applyFont="1" applyBorder="1" applyAlignment="1">
      <alignment horizontal="center" vertical="center" wrapText="1"/>
    </xf>
    <xf numFmtId="0" fontId="8" fillId="10" borderId="24" xfId="0" applyFont="1" applyFill="1" applyBorder="1" applyAlignment="1">
      <alignment horizontal="center" vertical="center" wrapText="1"/>
    </xf>
    <xf numFmtId="0" fontId="7" fillId="8" borderId="24" xfId="0" applyFont="1" applyFill="1" applyBorder="1" applyAlignment="1">
      <alignment horizontal="center" vertical="center"/>
    </xf>
    <xf numFmtId="0" fontId="19" fillId="9" borderId="24" xfId="0" applyFont="1" applyFill="1" applyBorder="1" applyAlignment="1">
      <alignment horizontal="center" vertical="center"/>
    </xf>
    <xf numFmtId="0" fontId="20" fillId="0" borderId="31" xfId="0" applyFont="1" applyBorder="1" applyAlignment="1">
      <alignment horizontal="center" vertical="center" wrapText="1"/>
    </xf>
    <xf numFmtId="0" fontId="17" fillId="0" borderId="0" xfId="0" applyFont="1" applyAlignment="1">
      <alignment vertical="center"/>
    </xf>
    <xf numFmtId="0" fontId="0" fillId="12" borderId="8" xfId="0" applyFill="1" applyBorder="1" applyAlignment="1">
      <alignment horizontal="center" vertical="center"/>
    </xf>
    <xf numFmtId="0" fontId="17" fillId="12" borderId="1" xfId="0" applyFont="1" applyFill="1" applyBorder="1" applyAlignment="1">
      <alignment horizontal="left" vertical="center" wrapText="1"/>
    </xf>
    <xf numFmtId="0" fontId="16" fillId="6" borderId="1" xfId="1" applyFont="1" applyBorder="1" applyAlignment="1">
      <alignment horizontal="center" vertical="center" wrapText="1"/>
    </xf>
    <xf numFmtId="0" fontId="8" fillId="10" borderId="1" xfId="0" applyFont="1" applyFill="1" applyBorder="1" applyAlignment="1">
      <alignment horizontal="center" vertical="center" wrapText="1"/>
    </xf>
    <xf numFmtId="0" fontId="7" fillId="8" borderId="1" xfId="0" applyFont="1" applyFill="1" applyBorder="1" applyAlignment="1">
      <alignment horizontal="center" vertical="center"/>
    </xf>
    <xf numFmtId="0" fontId="19" fillId="9" borderId="1" xfId="0" applyFont="1" applyFill="1" applyBorder="1" applyAlignment="1">
      <alignment horizontal="center" vertical="center"/>
    </xf>
    <xf numFmtId="0" fontId="20" fillId="0" borderId="9" xfId="0" applyFont="1" applyBorder="1" applyAlignment="1">
      <alignment horizontal="center" vertical="center" wrapText="1"/>
    </xf>
    <xf numFmtId="0" fontId="0" fillId="12" borderId="10" xfId="0" applyFill="1" applyBorder="1" applyAlignment="1">
      <alignment horizontal="center" vertical="center"/>
    </xf>
    <xf numFmtId="0" fontId="17" fillId="12" borderId="11" xfId="0" applyFont="1" applyFill="1" applyBorder="1" applyAlignment="1">
      <alignment horizontal="left" vertical="center" wrapText="1"/>
    </xf>
    <xf numFmtId="0" fontId="6" fillId="0" borderId="0" xfId="0" applyFont="1" applyAlignment="1">
      <alignment horizontal="right" vertical="center"/>
    </xf>
    <xf numFmtId="0" fontId="16" fillId="6" borderId="29" xfId="1" applyFont="1" applyBorder="1" applyAlignment="1">
      <alignment horizontal="center" vertical="center" wrapText="1"/>
    </xf>
    <xf numFmtId="0" fontId="19" fillId="0" borderId="31" xfId="0" applyFont="1" applyBorder="1" applyAlignment="1">
      <alignment horizontal="center" vertical="center"/>
    </xf>
    <xf numFmtId="0" fontId="24" fillId="4" borderId="5" xfId="0" applyFont="1" applyFill="1" applyBorder="1" applyAlignment="1">
      <alignment horizontal="left" vertical="center" wrapText="1"/>
    </xf>
    <xf numFmtId="0" fontId="15" fillId="0" borderId="0" xfId="0" applyFont="1" applyAlignment="1">
      <alignment vertical="center" wrapText="1"/>
    </xf>
    <xf numFmtId="0" fontId="6" fillId="3" borderId="8" xfId="0" applyFont="1" applyFill="1" applyBorder="1" applyAlignment="1">
      <alignment horizontal="left" vertical="center" wrapText="1"/>
    </xf>
    <xf numFmtId="0" fontId="14" fillId="3" borderId="2" xfId="0" applyFont="1" applyFill="1" applyBorder="1" applyAlignment="1">
      <alignment horizontal="left" vertical="center" wrapText="1"/>
    </xf>
    <xf numFmtId="0" fontId="14" fillId="3" borderId="3" xfId="0" applyFont="1" applyFill="1" applyBorder="1" applyAlignment="1">
      <alignment horizontal="left" vertical="center" wrapText="1"/>
    </xf>
    <xf numFmtId="0" fontId="14" fillId="3" borderId="3" xfId="0" applyFont="1" applyFill="1" applyBorder="1" applyAlignment="1">
      <alignment horizontal="center" vertical="center" wrapText="1"/>
    </xf>
    <xf numFmtId="0" fontId="14" fillId="3" borderId="3" xfId="0" applyFont="1" applyFill="1" applyBorder="1" applyAlignment="1">
      <alignment vertical="center" wrapText="1"/>
    </xf>
    <xf numFmtId="0" fontId="14" fillId="3" borderId="4" xfId="0" applyFont="1" applyFill="1" applyBorder="1" applyAlignment="1">
      <alignment horizontal="center" vertical="center" wrapText="1"/>
    </xf>
    <xf numFmtId="0" fontId="14" fillId="0" borderId="0" xfId="0" applyFont="1" applyAlignment="1">
      <alignment horizontal="left" vertical="center" wrapText="1"/>
    </xf>
    <xf numFmtId="0" fontId="14" fillId="0" borderId="0" xfId="0" applyFont="1" applyAlignment="1">
      <alignment horizontal="center" vertical="center" wrapText="1"/>
    </xf>
    <xf numFmtId="0" fontId="10" fillId="0" borderId="8" xfId="0" applyFont="1" applyBorder="1" applyAlignment="1">
      <alignment horizontal="left" vertical="center" wrapText="1"/>
    </xf>
    <xf numFmtId="0" fontId="10" fillId="0" borderId="1" xfId="0" applyFont="1" applyBorder="1" applyAlignment="1">
      <alignment vertical="center" wrapText="1"/>
    </xf>
    <xf numFmtId="0" fontId="10" fillId="2" borderId="1" xfId="0" applyFont="1" applyFill="1" applyBorder="1" applyAlignment="1">
      <alignment horizontal="center" vertical="center" wrapText="1"/>
    </xf>
    <xf numFmtId="0" fontId="10" fillId="5" borderId="1" xfId="0" applyFont="1" applyFill="1" applyBorder="1" applyAlignment="1">
      <alignment horizontal="center" vertical="center" wrapText="1"/>
    </xf>
    <xf numFmtId="0" fontId="10" fillId="0" borderId="10" xfId="0" applyFont="1" applyBorder="1" applyAlignment="1">
      <alignment horizontal="left" vertical="center" wrapText="1"/>
    </xf>
    <xf numFmtId="0" fontId="10" fillId="0" borderId="11" xfId="0" applyFont="1" applyBorder="1" applyAlignment="1">
      <alignment vertical="center" wrapText="1"/>
    </xf>
    <xf numFmtId="0" fontId="10" fillId="2" borderId="11" xfId="0" applyFont="1" applyFill="1" applyBorder="1" applyAlignment="1">
      <alignment horizontal="center" vertical="center" wrapText="1"/>
    </xf>
    <xf numFmtId="0" fontId="10" fillId="5" borderId="11" xfId="0" applyFont="1" applyFill="1" applyBorder="1" applyAlignment="1">
      <alignment horizontal="center" vertical="center" wrapText="1"/>
    </xf>
    <xf numFmtId="0" fontId="10" fillId="5" borderId="19" xfId="0" applyFont="1" applyFill="1" applyBorder="1" applyAlignment="1">
      <alignment horizontal="center" vertical="center" wrapText="1"/>
    </xf>
    <xf numFmtId="0" fontId="10" fillId="0" borderId="0" xfId="0" applyFont="1" applyAlignment="1">
      <alignment horizontal="left" vertical="center" wrapText="1"/>
    </xf>
    <xf numFmtId="0" fontId="10" fillId="0" borderId="0" xfId="0" applyFont="1" applyAlignment="1">
      <alignment horizontal="center" vertical="center" wrapText="1"/>
    </xf>
    <xf numFmtId="0" fontId="10" fillId="5" borderId="25" xfId="0" applyFont="1" applyFill="1" applyBorder="1" applyAlignment="1">
      <alignment horizontal="center" vertical="center" wrapText="1"/>
    </xf>
    <xf numFmtId="0" fontId="29" fillId="6" borderId="6" xfId="1" applyFont="1" applyBorder="1" applyAlignment="1">
      <alignment horizontal="center" vertical="center" wrapText="1"/>
    </xf>
    <xf numFmtId="0" fontId="11" fillId="6" borderId="7" xfId="1" applyFont="1" applyBorder="1" applyAlignment="1">
      <alignment horizontal="left" vertical="center" wrapText="1"/>
    </xf>
    <xf numFmtId="0" fontId="30" fillId="7" borderId="1" xfId="2" applyFont="1" applyBorder="1" applyAlignment="1">
      <alignment horizontal="center" vertical="center" wrapText="1"/>
    </xf>
    <xf numFmtId="0" fontId="11" fillId="7" borderId="9" xfId="2" applyFont="1" applyBorder="1" applyAlignment="1">
      <alignment horizontal="left" vertical="center" wrapText="1"/>
    </xf>
    <xf numFmtId="0" fontId="28" fillId="2" borderId="1" xfId="0" applyFont="1" applyFill="1" applyBorder="1" applyAlignment="1">
      <alignment horizontal="center" vertical="center" wrapText="1"/>
    </xf>
    <xf numFmtId="0" fontId="11" fillId="2" borderId="9" xfId="0" applyFont="1" applyFill="1" applyBorder="1" applyAlignment="1">
      <alignment horizontal="left" vertical="center" wrapText="1"/>
    </xf>
    <xf numFmtId="0" fontId="31" fillId="9" borderId="1" xfId="0" applyFont="1" applyFill="1" applyBorder="1" applyAlignment="1">
      <alignment horizontal="center" vertical="center" wrapText="1"/>
    </xf>
    <xf numFmtId="0" fontId="11" fillId="9" borderId="9" xfId="0" applyFont="1" applyFill="1" applyBorder="1" applyAlignment="1">
      <alignment horizontal="left" vertical="center" wrapText="1"/>
    </xf>
    <xf numFmtId="0" fontId="32" fillId="8" borderId="11" xfId="0" applyFont="1" applyFill="1" applyBorder="1" applyAlignment="1">
      <alignment horizontal="center" vertical="center" wrapText="1"/>
    </xf>
    <xf numFmtId="0" fontId="11" fillId="8" borderId="12" xfId="0" applyFont="1" applyFill="1" applyBorder="1" applyAlignment="1">
      <alignment horizontal="left" vertical="center" wrapText="1"/>
    </xf>
    <xf numFmtId="0" fontId="33" fillId="0" borderId="0" xfId="0" applyFont="1" applyAlignment="1">
      <alignment horizontal="left" vertical="center" readingOrder="1"/>
    </xf>
    <xf numFmtId="0" fontId="34" fillId="0" borderId="0" xfId="0" applyFont="1" applyAlignment="1">
      <alignment horizontal="left" vertical="center" readingOrder="1"/>
    </xf>
    <xf numFmtId="0" fontId="13" fillId="0" borderId="0" xfId="0" applyFont="1" applyAlignment="1">
      <alignment horizontal="left" vertical="center" readingOrder="1"/>
    </xf>
    <xf numFmtId="0" fontId="13" fillId="0" borderId="0" xfId="0" applyFont="1" applyAlignment="1">
      <alignment vertical="center"/>
    </xf>
    <xf numFmtId="0" fontId="8" fillId="10" borderId="11" xfId="0" applyFont="1" applyFill="1" applyBorder="1" applyAlignment="1">
      <alignment horizontal="center" vertical="center"/>
    </xf>
    <xf numFmtId="0" fontId="39" fillId="0" borderId="0" xfId="0" applyFont="1" applyAlignment="1">
      <alignment horizontal="left" vertical="center" readingOrder="1"/>
    </xf>
    <xf numFmtId="0" fontId="40" fillId="0" borderId="0" xfId="0" applyFont="1" applyAlignment="1">
      <alignment horizontal="left" vertical="center" readingOrder="1"/>
    </xf>
    <xf numFmtId="0" fontId="6" fillId="0" borderId="36" xfId="0" applyFont="1" applyBorder="1" applyAlignment="1">
      <alignment vertical="center" wrapText="1"/>
    </xf>
    <xf numFmtId="0" fontId="20" fillId="0" borderId="37" xfId="0" applyFont="1" applyBorder="1" applyAlignment="1">
      <alignment vertical="center" wrapText="1"/>
    </xf>
    <xf numFmtId="0" fontId="41" fillId="0" borderId="0" xfId="0" applyFont="1" applyAlignment="1">
      <alignment horizontal="left" vertical="center" readingOrder="1"/>
    </xf>
    <xf numFmtId="0" fontId="42" fillId="0" borderId="0" xfId="3" applyFont="1"/>
    <xf numFmtId="0" fontId="25" fillId="0" borderId="1" xfId="0" applyFont="1" applyBorder="1" applyAlignment="1" applyProtection="1">
      <alignment vertical="center" wrapText="1"/>
      <protection locked="0"/>
    </xf>
    <xf numFmtId="0" fontId="25" fillId="0" borderId="11" xfId="0" applyFont="1" applyBorder="1" applyAlignment="1" applyProtection="1">
      <alignment vertical="center" wrapText="1"/>
      <protection locked="0"/>
    </xf>
    <xf numFmtId="0" fontId="10" fillId="0" borderId="9" xfId="0" applyFont="1" applyBorder="1" applyAlignment="1" applyProtection="1">
      <alignment horizontal="center" vertical="center" wrapText="1"/>
      <protection locked="0"/>
    </xf>
    <xf numFmtId="0" fontId="10" fillId="0" borderId="12" xfId="0" applyFont="1" applyBorder="1" applyAlignment="1" applyProtection="1">
      <alignment horizontal="center" vertical="center" wrapText="1"/>
      <protection locked="0"/>
    </xf>
    <xf numFmtId="0" fontId="5" fillId="0" borderId="36" xfId="0" applyFont="1" applyBorder="1" applyAlignment="1" applyProtection="1">
      <alignment vertical="center" wrapText="1"/>
      <protection locked="0"/>
    </xf>
    <xf numFmtId="0" fontId="1" fillId="0" borderId="0" xfId="3" applyProtection="1">
      <protection locked="0"/>
    </xf>
    <xf numFmtId="0" fontId="35" fillId="0" borderId="0" xfId="3" applyFont="1" applyProtection="1">
      <protection locked="0"/>
    </xf>
    <xf numFmtId="0" fontId="36" fillId="0" borderId="0" xfId="3" applyFont="1" applyProtection="1">
      <protection locked="0"/>
    </xf>
    <xf numFmtId="0" fontId="12" fillId="0" borderId="0" xfId="0" applyFont="1" applyAlignment="1" applyProtection="1">
      <alignment horizontal="left" vertical="center" readingOrder="1"/>
      <protection locked="0"/>
    </xf>
    <xf numFmtId="0" fontId="26" fillId="0" borderId="1" xfId="0" applyFont="1" applyBorder="1" applyAlignment="1" applyProtection="1">
      <alignment vertical="center" wrapText="1"/>
      <protection locked="0"/>
    </xf>
    <xf numFmtId="0" fontId="25" fillId="0" borderId="19" xfId="0" applyFont="1" applyBorder="1" applyAlignment="1" applyProtection="1">
      <alignment vertical="center" wrapText="1"/>
      <protection locked="0"/>
    </xf>
    <xf numFmtId="0" fontId="10" fillId="0" borderId="31" xfId="0" applyFont="1" applyBorder="1" applyAlignment="1" applyProtection="1">
      <alignment horizontal="center" vertical="center" wrapText="1"/>
      <protection locked="0"/>
    </xf>
    <xf numFmtId="0" fontId="26" fillId="0" borderId="11" xfId="0" applyFont="1" applyBorder="1" applyAlignment="1" applyProtection="1">
      <alignment vertical="center" wrapText="1"/>
      <protection locked="0"/>
    </xf>
    <xf numFmtId="0" fontId="16" fillId="6" borderId="19" xfId="1" applyFont="1" applyBorder="1" applyAlignment="1">
      <alignment horizontal="center" vertical="center" wrapText="1"/>
    </xf>
    <xf numFmtId="0" fontId="18" fillId="7" borderId="19" xfId="2" applyFont="1" applyBorder="1" applyAlignment="1">
      <alignment horizontal="center" vertical="center" wrapText="1"/>
    </xf>
    <xf numFmtId="0" fontId="8" fillId="10" borderId="19" xfId="0" applyFont="1" applyFill="1" applyBorder="1" applyAlignment="1">
      <alignment horizontal="center" vertical="center" wrapText="1"/>
    </xf>
    <xf numFmtId="0" fontId="7" fillId="8" borderId="19" xfId="0" applyFont="1" applyFill="1" applyBorder="1" applyAlignment="1">
      <alignment horizontal="center" vertical="center"/>
    </xf>
    <xf numFmtId="0" fontId="19" fillId="9" borderId="19" xfId="0" applyFont="1" applyFill="1" applyBorder="1" applyAlignment="1">
      <alignment horizontal="center" vertical="center"/>
    </xf>
    <xf numFmtId="0" fontId="20" fillId="0" borderId="38" xfId="0" applyFont="1" applyBorder="1" applyAlignment="1">
      <alignment horizontal="center" vertical="center" wrapText="1"/>
    </xf>
    <xf numFmtId="0" fontId="21" fillId="6" borderId="2" xfId="1" applyFont="1" applyBorder="1" applyAlignment="1">
      <alignment horizontal="center" vertical="center"/>
    </xf>
    <xf numFmtId="0" fontId="22" fillId="7" borderId="3" xfId="2" applyFont="1" applyBorder="1" applyAlignment="1">
      <alignment horizontal="center" vertical="center" wrapText="1"/>
    </xf>
    <xf numFmtId="0" fontId="23" fillId="10" borderId="3" xfId="1" applyFont="1" applyFill="1" applyBorder="1" applyAlignment="1">
      <alignment horizontal="center" vertical="center"/>
    </xf>
    <xf numFmtId="0" fontId="21" fillId="8" borderId="3" xfId="1" applyFont="1" applyFill="1" applyBorder="1" applyAlignment="1">
      <alignment horizontal="center" vertical="center"/>
    </xf>
    <xf numFmtId="0" fontId="21" fillId="9" borderId="3" xfId="1" applyFont="1" applyFill="1" applyBorder="1" applyAlignment="1">
      <alignment horizontal="center" vertical="center"/>
    </xf>
    <xf numFmtId="0" fontId="15" fillId="0" borderId="4" xfId="1" applyFont="1" applyFill="1" applyBorder="1" applyAlignment="1">
      <alignment horizontal="center" vertical="center"/>
    </xf>
    <xf numFmtId="0" fontId="18" fillId="7" borderId="19" xfId="2" applyFont="1" applyBorder="1" applyAlignment="1">
      <alignment horizontal="center" vertical="center"/>
    </xf>
    <xf numFmtId="0" fontId="8" fillId="10" borderId="19" xfId="0" applyFont="1" applyFill="1" applyBorder="1" applyAlignment="1">
      <alignment horizontal="center" vertical="center"/>
    </xf>
    <xf numFmtId="0" fontId="16" fillId="6" borderId="39" xfId="1" applyFont="1" applyBorder="1" applyAlignment="1">
      <alignment horizontal="center" vertical="center" wrapText="1"/>
    </xf>
    <xf numFmtId="0" fontId="19" fillId="0" borderId="38" xfId="0" applyFont="1" applyBorder="1" applyAlignment="1">
      <alignment horizontal="center" vertical="center"/>
    </xf>
    <xf numFmtId="0" fontId="18" fillId="7" borderId="3" xfId="2" applyFont="1" applyBorder="1" applyAlignment="1">
      <alignment horizontal="center" vertical="center"/>
    </xf>
    <xf numFmtId="0" fontId="8" fillId="10" borderId="3" xfId="0" applyFont="1" applyFill="1" applyBorder="1" applyAlignment="1">
      <alignment horizontal="center" vertical="center"/>
    </xf>
    <xf numFmtId="164" fontId="5" fillId="0" borderId="36" xfId="0" applyNumberFormat="1" applyFont="1" applyBorder="1" applyAlignment="1" applyProtection="1">
      <alignment horizontal="left" vertical="center" wrapText="1"/>
      <protection locked="0"/>
    </xf>
    <xf numFmtId="0" fontId="43" fillId="0" borderId="0" xfId="0" applyFont="1" applyAlignment="1">
      <alignment vertical="center"/>
    </xf>
    <xf numFmtId="0" fontId="40" fillId="0" borderId="0" xfId="0" applyFont="1" applyAlignment="1">
      <alignment vertical="center"/>
    </xf>
    <xf numFmtId="0" fontId="6" fillId="0" borderId="1" xfId="0" applyFont="1" applyBorder="1" applyAlignment="1">
      <alignment vertical="center" wrapText="1"/>
    </xf>
    <xf numFmtId="0" fontId="5" fillId="0" borderId="1" xfId="0" applyFont="1" applyBorder="1" applyAlignment="1">
      <alignment vertical="center" wrapText="1"/>
    </xf>
    <xf numFmtId="0" fontId="6" fillId="0" borderId="1" xfId="0" applyFont="1" applyBorder="1" applyAlignment="1">
      <alignment horizontal="center" vertical="center" wrapText="1"/>
    </xf>
    <xf numFmtId="0" fontId="5" fillId="0" borderId="1" xfId="0" applyFont="1" applyBorder="1" applyAlignment="1">
      <alignment horizontal="center" vertical="center" wrapText="1"/>
    </xf>
    <xf numFmtId="49" fontId="5" fillId="0" borderId="1" xfId="0" applyNumberFormat="1" applyFont="1" applyBorder="1" applyAlignment="1">
      <alignment horizontal="center" vertical="center" wrapText="1"/>
    </xf>
    <xf numFmtId="0" fontId="5" fillId="0" borderId="1" xfId="0" applyFont="1" applyBorder="1" applyAlignment="1">
      <alignment horizontal="center" vertical="center"/>
    </xf>
    <xf numFmtId="164" fontId="5" fillId="0" borderId="1" xfId="0" applyNumberFormat="1" applyFont="1" applyBorder="1" applyAlignment="1">
      <alignment horizontal="center" vertical="center"/>
    </xf>
    <xf numFmtId="164" fontId="37" fillId="0" borderId="1" xfId="0" applyNumberFormat="1" applyFont="1" applyBorder="1" applyAlignment="1">
      <alignment horizontal="center" vertical="center"/>
    </xf>
    <xf numFmtId="0" fontId="35" fillId="0" borderId="0" xfId="0" applyFont="1" applyAlignment="1" applyProtection="1">
      <alignment vertical="center" wrapText="1"/>
      <protection locked="0"/>
    </xf>
    <xf numFmtId="0" fontId="15" fillId="0" borderId="0" xfId="0" applyFont="1" applyAlignment="1" applyProtection="1">
      <alignment vertical="center" wrapText="1"/>
      <protection locked="0"/>
    </xf>
    <xf numFmtId="0" fontId="1" fillId="0" borderId="0" xfId="3" applyProtection="1">
      <protection locked="0"/>
    </xf>
    <xf numFmtId="0" fontId="1" fillId="0" borderId="0" xfId="3"/>
    <xf numFmtId="0" fontId="38" fillId="0" borderId="0" xfId="0" applyFont="1" applyAlignment="1">
      <alignment horizontal="left" vertical="center" readingOrder="1"/>
    </xf>
    <xf numFmtId="0" fontId="36" fillId="0" borderId="0" xfId="3" applyFont="1" applyProtection="1">
      <protection locked="0"/>
    </xf>
    <xf numFmtId="0" fontId="9" fillId="0" borderId="0" xfId="0" applyFont="1" applyAlignment="1">
      <alignment horizontal="left" vertical="center" readingOrder="1"/>
    </xf>
    <xf numFmtId="0" fontId="6" fillId="0" borderId="36" xfId="0" applyFont="1" applyBorder="1" applyAlignment="1">
      <alignment vertical="center" wrapText="1"/>
    </xf>
    <xf numFmtId="0" fontId="5" fillId="0" borderId="37" xfId="0" applyFont="1" applyBorder="1" applyAlignment="1" applyProtection="1">
      <alignment vertical="center" wrapText="1"/>
      <protection locked="0"/>
    </xf>
    <xf numFmtId="0" fontId="5" fillId="0" borderId="36" xfId="0" applyFont="1" applyBorder="1" applyAlignment="1" applyProtection="1">
      <alignment vertical="center" wrapText="1"/>
      <protection locked="0"/>
    </xf>
    <xf numFmtId="0" fontId="35" fillId="0" borderId="0" xfId="0" applyFont="1" applyAlignment="1" applyProtection="1">
      <alignment vertical="center"/>
      <protection locked="0"/>
    </xf>
    <xf numFmtId="0" fontId="35" fillId="0" borderId="0" xfId="3" applyFont="1" applyProtection="1">
      <protection locked="0"/>
    </xf>
    <xf numFmtId="0" fontId="35" fillId="0" borderId="0" xfId="0" applyFont="1" applyProtection="1">
      <protection locked="0"/>
    </xf>
    <xf numFmtId="0" fontId="6" fillId="0" borderId="16" xfId="0" applyFont="1" applyBorder="1" applyAlignment="1">
      <alignment horizontal="left" vertical="center" wrapText="1"/>
    </xf>
    <xf numFmtId="0" fontId="6" fillId="0" borderId="40" xfId="0" applyFont="1" applyBorder="1" applyAlignment="1">
      <alignment horizontal="left" vertical="center" wrapText="1"/>
    </xf>
    <xf numFmtId="0" fontId="5" fillId="0" borderId="16" xfId="0" applyFont="1" applyBorder="1" applyAlignment="1">
      <alignment horizontal="left" vertical="center" wrapText="1"/>
    </xf>
    <xf numFmtId="0" fontId="5" fillId="0" borderId="40" xfId="0" applyFont="1" applyBorder="1" applyAlignment="1">
      <alignment horizontal="left" vertical="center" wrapText="1"/>
    </xf>
    <xf numFmtId="0" fontId="0" fillId="0" borderId="0" xfId="0" applyAlignment="1">
      <alignment vertical="center" wrapText="1"/>
    </xf>
    <xf numFmtId="0" fontId="10" fillId="5" borderId="5" xfId="0" applyFont="1" applyFill="1" applyBorder="1" applyAlignment="1">
      <alignment vertical="top" wrapText="1"/>
    </xf>
    <xf numFmtId="0" fontId="10" fillId="5" borderId="8" xfId="0" applyFont="1" applyFill="1" applyBorder="1" applyAlignment="1">
      <alignment vertical="top" wrapText="1"/>
    </xf>
    <xf numFmtId="0" fontId="10" fillId="5" borderId="10" xfId="0" applyFont="1" applyFill="1" applyBorder="1" applyAlignment="1">
      <alignment vertical="top" wrapText="1"/>
    </xf>
    <xf numFmtId="0" fontId="0" fillId="0" borderId="0" xfId="0" applyAlignment="1">
      <alignment horizontal="left" vertical="center" wrapText="1"/>
    </xf>
    <xf numFmtId="0" fontId="17" fillId="2" borderId="21" xfId="0" applyFont="1" applyFill="1" applyBorder="1" applyAlignment="1">
      <alignment horizontal="left" vertical="center" wrapText="1"/>
    </xf>
    <xf numFmtId="0" fontId="17" fillId="2" borderId="24" xfId="0" applyFont="1" applyFill="1" applyBorder="1" applyAlignment="1">
      <alignment horizontal="left" vertical="center" wrapText="1"/>
    </xf>
    <xf numFmtId="0" fontId="17" fillId="5" borderId="10" xfId="0" applyFont="1" applyFill="1" applyBorder="1" applyAlignment="1">
      <alignment horizontal="left" vertical="center" wrapText="1"/>
    </xf>
    <xf numFmtId="0" fontId="17" fillId="5" borderId="11" xfId="0" applyFont="1" applyFill="1" applyBorder="1" applyAlignment="1">
      <alignment horizontal="left" vertical="center" wrapText="1"/>
    </xf>
    <xf numFmtId="0" fontId="4" fillId="11" borderId="13" xfId="0" applyFont="1" applyFill="1" applyBorder="1" applyAlignment="1">
      <alignment horizontal="center" vertical="center" wrapText="1"/>
    </xf>
    <xf numFmtId="0" fontId="4" fillId="11" borderId="14" xfId="0" applyFont="1" applyFill="1" applyBorder="1" applyAlignment="1">
      <alignment horizontal="center" vertical="center" wrapText="1"/>
    </xf>
    <xf numFmtId="0" fontId="4" fillId="11" borderId="15" xfId="0" applyFont="1" applyFill="1" applyBorder="1" applyAlignment="1">
      <alignment horizontal="center" vertical="center" wrapText="1"/>
    </xf>
    <xf numFmtId="0" fontId="4" fillId="11" borderId="32" xfId="0" applyFont="1" applyFill="1" applyBorder="1" applyAlignment="1">
      <alignment horizontal="center" vertical="center"/>
    </xf>
    <xf numFmtId="0" fontId="4" fillId="11" borderId="34" xfId="0" applyFont="1" applyFill="1" applyBorder="1" applyAlignment="1">
      <alignment horizontal="center" vertical="center"/>
    </xf>
    <xf numFmtId="0" fontId="4" fillId="11" borderId="33" xfId="0" applyFont="1" applyFill="1" applyBorder="1" applyAlignment="1">
      <alignment horizontal="left" vertical="center" wrapText="1"/>
    </xf>
    <xf numFmtId="0" fontId="4" fillId="11" borderId="35" xfId="0" applyFont="1" applyFill="1" applyBorder="1" applyAlignment="1">
      <alignment horizontal="left" vertical="center" wrapText="1"/>
    </xf>
    <xf numFmtId="0" fontId="4" fillId="11" borderId="32" xfId="0" applyFont="1" applyFill="1" applyBorder="1" applyAlignment="1">
      <alignment horizontal="left" vertical="center" wrapText="1"/>
    </xf>
    <xf numFmtId="0" fontId="4" fillId="11" borderId="34" xfId="0" applyFont="1" applyFill="1" applyBorder="1" applyAlignment="1">
      <alignment horizontal="left" vertical="center" wrapText="1"/>
    </xf>
    <xf numFmtId="0" fontId="6" fillId="3" borderId="1" xfId="0" applyFont="1" applyFill="1" applyBorder="1" applyAlignment="1">
      <alignment vertical="center" wrapText="1"/>
    </xf>
    <xf numFmtId="0" fontId="6" fillId="3" borderId="9" xfId="0" applyFont="1" applyFill="1" applyBorder="1" applyAlignment="1">
      <alignment vertical="center" wrapText="1"/>
    </xf>
    <xf numFmtId="0" fontId="10" fillId="0" borderId="8" xfId="0" applyFont="1" applyBorder="1" applyAlignment="1">
      <alignment horizontal="left" vertical="center" wrapText="1"/>
    </xf>
    <xf numFmtId="0" fontId="10" fillId="0" borderId="1" xfId="0" applyFont="1" applyBorder="1" applyAlignment="1">
      <alignment horizontal="left" vertical="center" wrapText="1"/>
    </xf>
    <xf numFmtId="0" fontId="10" fillId="0" borderId="1" xfId="0" applyFont="1" applyBorder="1" applyAlignment="1">
      <alignment vertical="center" wrapText="1"/>
    </xf>
    <xf numFmtId="0" fontId="10" fillId="0" borderId="20" xfId="0" applyFont="1" applyBorder="1" applyAlignment="1">
      <alignment horizontal="left" vertical="center" wrapText="1"/>
    </xf>
    <xf numFmtId="0" fontId="10" fillId="0" borderId="21" xfId="0" applyFont="1" applyBorder="1" applyAlignment="1">
      <alignment horizontal="left" vertical="center" wrapText="1"/>
    </xf>
    <xf numFmtId="0" fontId="10" fillId="0" borderId="19" xfId="0" applyFont="1" applyBorder="1" applyAlignment="1">
      <alignment vertical="center" wrapText="1"/>
    </xf>
    <xf numFmtId="0" fontId="10" fillId="0" borderId="24" xfId="0" applyFont="1" applyBorder="1" applyAlignment="1">
      <alignment vertical="center" wrapText="1"/>
    </xf>
    <xf numFmtId="0" fontId="24" fillId="4" borderId="6" xfId="0" applyFont="1" applyFill="1" applyBorder="1" applyAlignment="1">
      <alignment horizontal="left" vertical="center" wrapText="1"/>
    </xf>
    <xf numFmtId="0" fontId="24" fillId="4" borderId="7" xfId="0" applyFont="1" applyFill="1" applyBorder="1" applyAlignment="1">
      <alignment horizontal="left" vertical="center" wrapText="1"/>
    </xf>
    <xf numFmtId="0" fontId="24" fillId="4" borderId="13" xfId="0" applyFont="1" applyFill="1" applyBorder="1" applyAlignment="1">
      <alignment horizontal="left" vertical="center" wrapText="1"/>
    </xf>
    <xf numFmtId="0" fontId="24" fillId="4" borderId="14" xfId="0" applyFont="1" applyFill="1" applyBorder="1" applyAlignment="1">
      <alignment horizontal="left" vertical="center" wrapText="1"/>
    </xf>
    <xf numFmtId="0" fontId="24" fillId="4" borderId="15" xfId="0" applyFont="1" applyFill="1" applyBorder="1" applyAlignment="1">
      <alignment horizontal="left" vertical="center" wrapText="1"/>
    </xf>
    <xf numFmtId="0" fontId="6" fillId="3" borderId="16" xfId="0" applyFont="1" applyFill="1" applyBorder="1" applyAlignment="1">
      <alignment vertical="center" wrapText="1"/>
    </xf>
    <xf numFmtId="0" fontId="6" fillId="3" borderId="17" xfId="0" applyFont="1" applyFill="1" applyBorder="1" applyAlignment="1">
      <alignment vertical="center" wrapText="1"/>
    </xf>
    <xf numFmtId="0" fontId="6" fillId="3" borderId="18" xfId="0" applyFont="1" applyFill="1" applyBorder="1" applyAlignment="1">
      <alignment vertical="center" wrapText="1"/>
    </xf>
    <xf numFmtId="0" fontId="10" fillId="0" borderId="26" xfId="0" applyFont="1" applyBorder="1" applyAlignment="1">
      <alignment horizontal="left" vertical="center" wrapText="1"/>
    </xf>
    <xf numFmtId="0" fontId="10" fillId="0" borderId="28" xfId="0" applyFont="1" applyBorder="1" applyAlignment="1">
      <alignment vertical="center" wrapText="1"/>
    </xf>
    <xf numFmtId="0" fontId="10" fillId="0" borderId="10" xfId="0" applyFont="1" applyBorder="1" applyAlignment="1">
      <alignment horizontal="left" vertical="center" wrapText="1"/>
    </xf>
    <xf numFmtId="0" fontId="10" fillId="0" borderId="11" xfId="0" applyFont="1" applyBorder="1" applyAlignment="1">
      <alignment vertical="center" wrapText="1"/>
    </xf>
    <xf numFmtId="0" fontId="10" fillId="0" borderId="22" xfId="0" applyFont="1" applyBorder="1" applyAlignment="1">
      <alignment vertical="center" wrapText="1"/>
    </xf>
    <xf numFmtId="0" fontId="10" fillId="0" borderId="23" xfId="0" applyFont="1" applyBorder="1" applyAlignment="1">
      <alignment vertical="center" wrapText="1"/>
    </xf>
    <xf numFmtId="0" fontId="10" fillId="0" borderId="27" xfId="0" applyFont="1" applyBorder="1" applyAlignment="1">
      <alignment vertical="center" wrapText="1"/>
    </xf>
    <xf numFmtId="0" fontId="6" fillId="3" borderId="30" xfId="0" applyFont="1" applyFill="1" applyBorder="1" applyAlignment="1">
      <alignment vertical="center" wrapText="1"/>
    </xf>
    <xf numFmtId="0" fontId="5" fillId="0" borderId="1" xfId="0" applyFont="1" applyBorder="1" applyAlignment="1">
      <alignment horizontal="left" vertical="center" wrapText="1"/>
    </xf>
  </cellXfs>
  <cellStyles count="4">
    <cellStyle name="Bad" xfId="2" builtinId="27"/>
    <cellStyle name="Good" xfId="1" builtinId="26"/>
    <cellStyle name="Normal" xfId="0" builtinId="0"/>
    <cellStyle name="Normal 2" xfId="3" xr:uid="{00000000-0005-0000-0000-000003000000}"/>
  </cellStyles>
  <dxfs count="30">
    <dxf>
      <font>
        <color rgb="FF9C0006"/>
      </font>
      <fill>
        <patternFill>
          <bgColor rgb="FFFFC7CE"/>
        </patternFill>
      </fill>
    </dxf>
    <dxf>
      <font>
        <b/>
        <i val="0"/>
        <color theme="6" tint="-0.499984740745262"/>
      </font>
      <fill>
        <patternFill>
          <bgColor theme="6" tint="0.59996337778862885"/>
        </patternFill>
      </fill>
    </dxf>
    <dxf>
      <font>
        <b/>
        <i val="0"/>
        <color theme="7" tint="-0.499984740745262"/>
      </font>
      <fill>
        <patternFill>
          <bgColor theme="7" tint="0.79998168889431442"/>
        </patternFill>
      </fill>
    </dxf>
    <dxf>
      <font>
        <b/>
        <i val="0"/>
        <color theme="8" tint="-0.499984740745262"/>
      </font>
      <fill>
        <patternFill>
          <bgColor theme="8" tint="0.79998168889431442"/>
        </patternFill>
      </fill>
    </dxf>
    <dxf>
      <font>
        <b/>
        <i val="0"/>
        <color theme="2" tint="-0.89996032593768116"/>
      </font>
      <fill>
        <patternFill>
          <bgColor theme="2" tint="-9.9948118533890809E-2"/>
        </patternFill>
      </fill>
    </dxf>
    <dxf>
      <font>
        <color rgb="FF9C0006"/>
      </font>
      <fill>
        <patternFill>
          <bgColor rgb="FFFFC7CE"/>
        </patternFill>
      </fill>
    </dxf>
    <dxf>
      <font>
        <b/>
        <i val="0"/>
        <color theme="6" tint="-0.499984740745262"/>
      </font>
      <fill>
        <patternFill>
          <bgColor theme="6" tint="0.59996337778862885"/>
        </patternFill>
      </fill>
    </dxf>
    <dxf>
      <font>
        <b/>
        <i val="0"/>
        <color theme="7" tint="-0.499984740745262"/>
      </font>
      <fill>
        <patternFill>
          <bgColor theme="7" tint="0.79998168889431442"/>
        </patternFill>
      </fill>
    </dxf>
    <dxf>
      <font>
        <b/>
        <i val="0"/>
        <color theme="8" tint="-0.499984740745262"/>
      </font>
      <fill>
        <patternFill>
          <bgColor theme="8" tint="0.79998168889431442"/>
        </patternFill>
      </fill>
    </dxf>
    <dxf>
      <font>
        <b/>
        <i val="0"/>
        <color theme="2" tint="-0.89996032593768116"/>
      </font>
      <fill>
        <patternFill>
          <bgColor theme="2" tint="-9.9948118533890809E-2"/>
        </patternFill>
      </fill>
    </dxf>
    <dxf>
      <font>
        <color rgb="FF9C0006"/>
      </font>
      <fill>
        <patternFill>
          <bgColor rgb="FFFFC7CE"/>
        </patternFill>
      </fill>
    </dxf>
    <dxf>
      <font>
        <b/>
        <i val="0"/>
        <color theme="6" tint="-0.499984740745262"/>
      </font>
      <fill>
        <patternFill>
          <bgColor theme="6" tint="0.59996337778862885"/>
        </patternFill>
      </fill>
    </dxf>
    <dxf>
      <font>
        <b/>
        <i val="0"/>
        <color theme="7" tint="-0.499984740745262"/>
      </font>
      <fill>
        <patternFill>
          <bgColor theme="7" tint="0.79998168889431442"/>
        </patternFill>
      </fill>
    </dxf>
    <dxf>
      <font>
        <b/>
        <i val="0"/>
        <color theme="8" tint="-0.499984740745262"/>
      </font>
      <fill>
        <patternFill>
          <bgColor theme="8" tint="0.79998168889431442"/>
        </patternFill>
      </fill>
    </dxf>
    <dxf>
      <font>
        <b/>
        <i val="0"/>
        <color theme="2" tint="-0.89996032593768116"/>
      </font>
      <fill>
        <patternFill>
          <bgColor theme="2" tint="-9.9948118533890809E-2"/>
        </patternFill>
      </fill>
    </dxf>
    <dxf>
      <font>
        <color rgb="FF9C0006"/>
      </font>
      <fill>
        <patternFill>
          <bgColor rgb="FFFFC7CE"/>
        </patternFill>
      </fill>
    </dxf>
    <dxf>
      <font>
        <b/>
        <i val="0"/>
        <color theme="6" tint="-0.499984740745262"/>
      </font>
      <fill>
        <patternFill>
          <bgColor theme="6" tint="0.59996337778862885"/>
        </patternFill>
      </fill>
    </dxf>
    <dxf>
      <font>
        <b/>
        <i val="0"/>
        <color theme="7" tint="-0.499984740745262"/>
      </font>
      <fill>
        <patternFill>
          <bgColor theme="7" tint="0.79998168889431442"/>
        </patternFill>
      </fill>
    </dxf>
    <dxf>
      <font>
        <b/>
        <i val="0"/>
        <color theme="8" tint="-0.499984740745262"/>
      </font>
      <fill>
        <patternFill>
          <bgColor theme="8" tint="0.79998168889431442"/>
        </patternFill>
      </fill>
    </dxf>
    <dxf>
      <font>
        <b/>
        <i val="0"/>
        <color theme="2" tint="-0.89996032593768116"/>
      </font>
      <fill>
        <patternFill>
          <bgColor theme="2" tint="-9.9948118533890809E-2"/>
        </patternFill>
      </fill>
    </dxf>
    <dxf>
      <font>
        <b/>
        <i val="0"/>
        <color theme="8" tint="-0.499984740745262"/>
      </font>
      <fill>
        <patternFill>
          <bgColor theme="8" tint="0.79998168889431442"/>
        </patternFill>
      </fill>
    </dxf>
    <dxf>
      <font>
        <color rgb="FF9C0006"/>
      </font>
      <fill>
        <patternFill>
          <bgColor rgb="FFFFC7CE"/>
        </patternFill>
      </fill>
    </dxf>
    <dxf>
      <font>
        <b/>
        <i val="0"/>
        <color theme="6" tint="-0.499984740745262"/>
      </font>
      <fill>
        <patternFill>
          <bgColor theme="6" tint="0.59996337778862885"/>
        </patternFill>
      </fill>
    </dxf>
    <dxf>
      <font>
        <b/>
        <i val="0"/>
        <color theme="7" tint="-0.499984740745262"/>
      </font>
      <fill>
        <patternFill>
          <bgColor theme="7" tint="0.79998168889431442"/>
        </patternFill>
      </fill>
    </dxf>
    <dxf>
      <font>
        <b/>
        <i val="0"/>
        <color theme="2" tint="-0.89996032593768116"/>
      </font>
      <fill>
        <patternFill>
          <bgColor theme="2" tint="-9.9948118533890809E-2"/>
        </patternFill>
      </fill>
    </dxf>
    <dxf>
      <font>
        <b/>
        <i val="0"/>
        <color theme="8" tint="-0.499984740745262"/>
      </font>
      <fill>
        <patternFill>
          <bgColor theme="8" tint="0.79998168889431442"/>
        </patternFill>
      </fill>
    </dxf>
    <dxf>
      <font>
        <color rgb="FF9C0006"/>
      </font>
      <fill>
        <patternFill>
          <bgColor rgb="FFFFC7CE"/>
        </patternFill>
      </fill>
    </dxf>
    <dxf>
      <font>
        <b/>
        <i val="0"/>
        <color theme="6" tint="-0.499984740745262"/>
      </font>
      <fill>
        <patternFill>
          <bgColor theme="6" tint="0.59996337778862885"/>
        </patternFill>
      </fill>
    </dxf>
    <dxf>
      <font>
        <b/>
        <i val="0"/>
        <color theme="7" tint="-0.499984740745262"/>
      </font>
      <fill>
        <patternFill>
          <bgColor theme="7" tint="0.79998168889431442"/>
        </patternFill>
      </fill>
    </dxf>
    <dxf>
      <font>
        <b/>
        <i val="0"/>
        <color theme="2" tint="-0.89996032593768116"/>
      </font>
      <fill>
        <patternFill>
          <bgColor theme="2" tint="-9.9948118533890809E-2"/>
        </patternFill>
      </fill>
    </dxf>
  </dxfs>
  <tableStyles count="0" defaultTableStyle="TableStyleMedium2" defaultPivotStyle="PivotStyleLight16"/>
  <colors>
    <mruColors>
      <color rgb="FF003350"/>
      <color rgb="FF0000FF"/>
      <color rgb="FF008150"/>
      <color rgb="FF602050"/>
      <color rgb="FFF6FCA4"/>
      <color rgb="FFE6F7A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3</xdr:col>
      <xdr:colOff>933450</xdr:colOff>
      <xdr:row>7</xdr:row>
      <xdr:rowOff>390525</xdr:rowOff>
    </xdr:from>
    <xdr:ext cx="1257300" cy="264560"/>
    <xdr:sp macro="" textlink="">
      <xdr:nvSpPr>
        <xdr:cNvPr id="8" name="TextBox 7">
          <a:extLst>
            <a:ext uri="{FF2B5EF4-FFF2-40B4-BE49-F238E27FC236}">
              <a16:creationId xmlns:a16="http://schemas.microsoft.com/office/drawing/2014/main" id="{00000000-0008-0000-0000-000008000000}"/>
            </a:ext>
          </a:extLst>
        </xdr:cNvPr>
        <xdr:cNvSpPr txBox="1"/>
      </xdr:nvSpPr>
      <xdr:spPr>
        <a:xfrm>
          <a:off x="6181725" y="1914525"/>
          <a:ext cx="1257300"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lang="en-GB" sz="1100"/>
        </a:p>
      </xdr:txBody>
    </xdr:sp>
    <xdr:clientData/>
  </xdr:oneCellAnchor>
  <xdr:twoCellAnchor editAs="oneCell">
    <xdr:from>
      <xdr:col>4</xdr:col>
      <xdr:colOff>2536371</xdr:colOff>
      <xdr:row>0</xdr:row>
      <xdr:rowOff>0</xdr:rowOff>
    </xdr:from>
    <xdr:to>
      <xdr:col>4</xdr:col>
      <xdr:colOff>4121468</xdr:colOff>
      <xdr:row>6</xdr:row>
      <xdr:rowOff>90673</xdr:rowOff>
    </xdr:to>
    <xdr:pic>
      <xdr:nvPicPr>
        <xdr:cNvPr id="5" name="Picture 4">
          <a:extLst>
            <a:ext uri="{FF2B5EF4-FFF2-40B4-BE49-F238E27FC236}">
              <a16:creationId xmlns:a16="http://schemas.microsoft.com/office/drawing/2014/main" id="{D8F9FE40-CD7E-5A88-EC3E-E4C4DED4546D}"/>
            </a:ext>
          </a:extLst>
        </xdr:cNvPr>
        <xdr:cNvPicPr>
          <a:picLocks noChangeAspect="1"/>
        </xdr:cNvPicPr>
      </xdr:nvPicPr>
      <xdr:blipFill>
        <a:blip xmlns:r="http://schemas.openxmlformats.org/officeDocument/2006/relationships" r:embed="rId1"/>
        <a:stretch>
          <a:fillRect/>
        </a:stretch>
      </xdr:blipFill>
      <xdr:spPr>
        <a:xfrm>
          <a:off x="10238014" y="0"/>
          <a:ext cx="1585097" cy="1201016"/>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E39"/>
  <sheetViews>
    <sheetView tabSelected="1" topLeftCell="A7" zoomScaleNormal="100" workbookViewId="0">
      <selection activeCell="E14" sqref="E14"/>
    </sheetView>
  </sheetViews>
  <sheetFormatPr defaultColWidth="9" defaultRowHeight="14.6" x14ac:dyDescent="0.4"/>
  <cols>
    <col min="1" max="1" width="26.7109375" style="1" customWidth="1"/>
    <col min="2" max="2" width="37.640625" style="1" customWidth="1"/>
    <col min="3" max="3" width="20.5" style="1" customWidth="1"/>
    <col min="4" max="4" width="16.2109375" style="1" customWidth="1"/>
    <col min="5" max="5" width="76.2109375" style="1" customWidth="1"/>
    <col min="6" max="16384" width="9" style="1"/>
  </cols>
  <sheetData>
    <row r="1" spans="1:5" x14ac:dyDescent="0.4">
      <c r="A1" s="132"/>
      <c r="B1" s="132"/>
      <c r="C1" s="132"/>
      <c r="D1" s="132"/>
      <c r="E1" s="132"/>
    </row>
    <row r="2" spans="1:5" x14ac:dyDescent="0.4">
      <c r="A2" s="132"/>
      <c r="B2" s="132"/>
      <c r="C2" s="132"/>
      <c r="D2" s="132"/>
      <c r="E2" s="132"/>
    </row>
    <row r="3" spans="1:5" x14ac:dyDescent="0.4">
      <c r="A3" s="132"/>
      <c r="B3" s="132"/>
      <c r="C3" s="132"/>
      <c r="D3" s="132"/>
      <c r="E3" s="132"/>
    </row>
    <row r="4" spans="1:5" x14ac:dyDescent="0.4">
      <c r="A4" s="132"/>
      <c r="B4" s="132"/>
      <c r="C4" s="132"/>
      <c r="D4" s="132"/>
      <c r="E4" s="132"/>
    </row>
    <row r="5" spans="1:5" x14ac:dyDescent="0.4">
      <c r="A5" s="132"/>
      <c r="B5" s="132"/>
      <c r="C5" s="132"/>
      <c r="D5" s="132"/>
      <c r="E5" s="132"/>
    </row>
    <row r="6" spans="1:5" x14ac:dyDescent="0.4">
      <c r="A6" s="132"/>
      <c r="B6" s="132"/>
      <c r="C6" s="132"/>
      <c r="D6" s="132"/>
      <c r="E6" s="132"/>
    </row>
    <row r="7" spans="1:5" x14ac:dyDescent="0.4">
      <c r="A7" s="132"/>
      <c r="B7" s="132"/>
      <c r="C7" s="132"/>
      <c r="D7" s="132"/>
      <c r="E7" s="132"/>
    </row>
    <row r="8" spans="1:5" ht="45" x14ac:dyDescent="0.4">
      <c r="A8" s="133" t="s">
        <v>331</v>
      </c>
      <c r="B8" s="133"/>
      <c r="C8" s="133"/>
      <c r="D8" s="133"/>
      <c r="E8" s="133"/>
    </row>
    <row r="9" spans="1:5" ht="24" customHeight="1" x14ac:dyDescent="0.4">
      <c r="A9" s="135"/>
      <c r="B9" s="135"/>
      <c r="C9" s="135"/>
      <c r="D9" s="135"/>
      <c r="E9" s="135"/>
    </row>
    <row r="10" spans="1:5" s="86" customFormat="1" ht="23.15" x14ac:dyDescent="0.6">
      <c r="A10" s="85" t="s">
        <v>125</v>
      </c>
      <c r="B10" s="85" t="s">
        <v>167</v>
      </c>
      <c r="C10" s="85"/>
      <c r="D10" s="85"/>
      <c r="E10" s="85"/>
    </row>
    <row r="11" spans="1:5" s="86" customFormat="1" ht="23.15" x14ac:dyDescent="0.6">
      <c r="A11" s="85" t="s">
        <v>197</v>
      </c>
      <c r="B11" s="85" t="s">
        <v>199</v>
      </c>
      <c r="C11" s="85"/>
      <c r="D11" s="85"/>
      <c r="E11" s="85"/>
    </row>
    <row r="12" spans="1:5" s="86" customFormat="1" ht="23.15" x14ac:dyDescent="0.6">
      <c r="A12" s="85" t="s">
        <v>196</v>
      </c>
      <c r="B12" s="85" t="s">
        <v>198</v>
      </c>
      <c r="C12" s="85"/>
      <c r="D12" s="85"/>
      <c r="E12" s="85"/>
    </row>
    <row r="13" spans="1:5" s="86" customFormat="1" ht="23.15" x14ac:dyDescent="0.6">
      <c r="A13" s="85" t="s">
        <v>195</v>
      </c>
      <c r="B13" s="85" t="s">
        <v>200</v>
      </c>
      <c r="C13" s="85"/>
      <c r="D13" s="85"/>
      <c r="E13" s="85"/>
    </row>
    <row r="14" spans="1:5" s="86" customFormat="1" ht="23.15" x14ac:dyDescent="0.6">
      <c r="A14" s="85" t="s">
        <v>194</v>
      </c>
      <c r="B14" s="85" t="s">
        <v>201</v>
      </c>
      <c r="C14" s="85"/>
      <c r="D14" s="85"/>
      <c r="E14" s="85"/>
    </row>
    <row r="15" spans="1:5" s="86" customFormat="1" ht="23.15" x14ac:dyDescent="0.6">
      <c r="A15" s="85" t="s">
        <v>256</v>
      </c>
      <c r="B15" s="85" t="s">
        <v>257</v>
      </c>
      <c r="C15" s="85"/>
      <c r="D15" s="85"/>
      <c r="E15" s="85"/>
    </row>
    <row r="16" spans="1:5" ht="29.25" customHeight="1" x14ac:dyDescent="0.4">
      <c r="A16" s="132"/>
      <c r="B16" s="132"/>
      <c r="C16" s="132"/>
      <c r="D16" s="132"/>
      <c r="E16" s="132"/>
    </row>
    <row r="17" spans="1:5" ht="20.25" customHeight="1" x14ac:dyDescent="0.4">
      <c r="A17" s="83" t="s">
        <v>190</v>
      </c>
      <c r="B17" s="138" t="s">
        <v>333</v>
      </c>
      <c r="C17" s="138"/>
      <c r="D17" s="138"/>
    </row>
    <row r="18" spans="1:5" ht="28.3" x14ac:dyDescent="0.4">
      <c r="A18" s="83" t="s">
        <v>157</v>
      </c>
      <c r="B18" s="91" t="s">
        <v>334</v>
      </c>
      <c r="C18" s="84" t="s">
        <v>104</v>
      </c>
      <c r="D18" s="91" t="s">
        <v>335</v>
      </c>
    </row>
    <row r="19" spans="1:5" ht="20.25" customHeight="1" x14ac:dyDescent="0.4">
      <c r="A19" s="136" t="s">
        <v>166</v>
      </c>
      <c r="B19" s="136"/>
      <c r="C19" s="137" t="s">
        <v>340</v>
      </c>
      <c r="D19" s="138"/>
    </row>
    <row r="20" spans="1:5" ht="20.25" customHeight="1" x14ac:dyDescent="0.4">
      <c r="A20" s="83" t="s">
        <v>164</v>
      </c>
      <c r="B20" s="91" t="s">
        <v>337</v>
      </c>
      <c r="C20" s="84" t="s">
        <v>158</v>
      </c>
      <c r="D20" s="91" t="s">
        <v>318</v>
      </c>
    </row>
    <row r="21" spans="1:5" ht="20.25" customHeight="1" x14ac:dyDescent="0.4">
      <c r="A21" s="83" t="s">
        <v>159</v>
      </c>
      <c r="B21" s="91" t="s">
        <v>338</v>
      </c>
      <c r="C21" s="84" t="s">
        <v>160</v>
      </c>
      <c r="D21" s="118">
        <v>5</v>
      </c>
    </row>
    <row r="22" spans="1:5" ht="20.25" customHeight="1" x14ac:dyDescent="0.4">
      <c r="A22" s="83" t="s">
        <v>161</v>
      </c>
      <c r="B22" s="91" t="s">
        <v>163</v>
      </c>
      <c r="C22" s="84" t="s">
        <v>162</v>
      </c>
      <c r="D22" s="91" t="s">
        <v>336</v>
      </c>
    </row>
    <row r="23" spans="1:5" s="92" customFormat="1" ht="32.25" customHeight="1" x14ac:dyDescent="0.4">
      <c r="A23" s="130"/>
      <c r="B23" s="130"/>
      <c r="C23" s="130"/>
      <c r="D23" s="130"/>
      <c r="E23" s="130"/>
    </row>
    <row r="24" spans="1:5" s="92" customFormat="1" ht="15.45" x14ac:dyDescent="0.4">
      <c r="A24" s="141" t="s">
        <v>168</v>
      </c>
      <c r="B24" s="141"/>
      <c r="C24" s="141"/>
      <c r="D24" s="141"/>
      <c r="E24" s="141"/>
    </row>
    <row r="25" spans="1:5" s="92" customFormat="1" ht="15.45" x14ac:dyDescent="0.4">
      <c r="A25" s="130"/>
      <c r="B25" s="130"/>
      <c r="C25" s="130"/>
      <c r="D25" s="130"/>
      <c r="E25" s="130"/>
    </row>
    <row r="26" spans="1:5" s="92" customFormat="1" ht="15.75" customHeight="1" x14ac:dyDescent="0.4">
      <c r="A26" s="139" t="s">
        <v>165</v>
      </c>
      <c r="B26" s="139"/>
      <c r="C26" s="139"/>
      <c r="D26" s="139"/>
      <c r="E26" s="139"/>
    </row>
    <row r="27" spans="1:5" s="92" customFormat="1" ht="15.45" x14ac:dyDescent="0.4">
      <c r="A27" s="140" t="s">
        <v>332</v>
      </c>
      <c r="B27" s="140"/>
      <c r="C27" s="140"/>
      <c r="D27" s="140"/>
      <c r="E27" s="140"/>
    </row>
    <row r="28" spans="1:5" s="92" customFormat="1" ht="15.45" x14ac:dyDescent="0.4">
      <c r="A28" s="93" t="s">
        <v>309</v>
      </c>
      <c r="B28" s="93"/>
      <c r="C28" s="93"/>
      <c r="D28" s="93"/>
      <c r="E28" s="93"/>
    </row>
    <row r="29" spans="1:5" s="92" customFormat="1" ht="15.45" x14ac:dyDescent="0.4">
      <c r="A29" s="140" t="s">
        <v>278</v>
      </c>
      <c r="B29" s="140"/>
      <c r="C29" s="140"/>
      <c r="D29" s="140"/>
      <c r="E29" s="140"/>
    </row>
    <row r="30" spans="1:5" s="92" customFormat="1" x14ac:dyDescent="0.4">
      <c r="A30" s="134"/>
      <c r="B30" s="134"/>
      <c r="C30" s="134"/>
      <c r="D30" s="134"/>
      <c r="E30" s="134"/>
    </row>
    <row r="31" spans="1:5" s="92" customFormat="1" ht="15.45" x14ac:dyDescent="0.4">
      <c r="A31" s="93" t="s">
        <v>339</v>
      </c>
      <c r="B31" s="94"/>
      <c r="C31" s="94"/>
      <c r="D31" s="94"/>
      <c r="E31" s="94"/>
    </row>
    <row r="32" spans="1:5" s="92" customFormat="1" x14ac:dyDescent="0.4">
      <c r="A32" s="131"/>
      <c r="B32" s="131"/>
      <c r="C32" s="131"/>
      <c r="D32" s="131"/>
      <c r="E32" s="131"/>
    </row>
    <row r="33" spans="1:5" s="92" customFormat="1" ht="15" x14ac:dyDescent="0.4">
      <c r="A33" s="129" t="s">
        <v>169</v>
      </c>
      <c r="B33" s="129"/>
      <c r="C33" s="129"/>
      <c r="D33" s="129"/>
      <c r="E33" s="129"/>
    </row>
    <row r="34" spans="1:5" s="92" customFormat="1" x14ac:dyDescent="0.4"/>
    <row r="35" spans="1:5" s="92" customFormat="1" x14ac:dyDescent="0.4"/>
    <row r="36" spans="1:5" s="92" customFormat="1" x14ac:dyDescent="0.4"/>
    <row r="37" spans="1:5" s="92" customFormat="1" x14ac:dyDescent="0.4"/>
    <row r="38" spans="1:5" s="92" customFormat="1" x14ac:dyDescent="0.4"/>
    <row r="39" spans="1:5" s="92" customFormat="1" x14ac:dyDescent="0.4">
      <c r="A39" s="95"/>
    </row>
  </sheetData>
  <sheetProtection selectLockedCells="1"/>
  <mergeCells count="16">
    <mergeCell ref="A33:E33"/>
    <mergeCell ref="A23:E23"/>
    <mergeCell ref="A32:E32"/>
    <mergeCell ref="A1:E7"/>
    <mergeCell ref="A16:E16"/>
    <mergeCell ref="A8:E8"/>
    <mergeCell ref="A25:E25"/>
    <mergeCell ref="A30:E30"/>
    <mergeCell ref="A9:E9"/>
    <mergeCell ref="A19:B19"/>
    <mergeCell ref="C19:D19"/>
    <mergeCell ref="A26:E26"/>
    <mergeCell ref="A27:E27"/>
    <mergeCell ref="A24:E24"/>
    <mergeCell ref="B17:D17"/>
    <mergeCell ref="A29:E29"/>
  </mergeCells>
  <pageMargins left="0.7" right="0.7" top="0.75" bottom="0.75" header="0.3" footer="0.3"/>
  <pageSetup paperSize="8" orientation="landscape" r:id="rId1"/>
  <headerFooter>
    <oddFooter>&amp;LCopyright © 2014, Health and Social Care Information Centre. All Rights Reserved.</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E26"/>
  <sheetViews>
    <sheetView zoomScaleNormal="100" workbookViewId="0">
      <selection activeCell="D17" sqref="D17"/>
    </sheetView>
  </sheetViews>
  <sheetFormatPr defaultColWidth="9" defaultRowHeight="12.45" x14ac:dyDescent="0.3"/>
  <cols>
    <col min="1" max="1" width="7.35546875" style="5" customWidth="1"/>
    <col min="2" max="2" width="73.640625" style="5" customWidth="1"/>
    <col min="3" max="3" width="11.140625" style="5" customWidth="1"/>
    <col min="4" max="4" width="66.85546875" style="5" customWidth="1"/>
    <col min="5" max="5" width="13.35546875" style="5" customWidth="1"/>
    <col min="6" max="16384" width="9" style="5"/>
  </cols>
  <sheetData>
    <row r="1" spans="1:5" s="2" customFormat="1" ht="12.9" thickBot="1" x14ac:dyDescent="0.4">
      <c r="A1" s="47" t="s">
        <v>101</v>
      </c>
      <c r="B1" s="48" t="s">
        <v>105</v>
      </c>
      <c r="C1" s="49" t="s">
        <v>116</v>
      </c>
      <c r="D1" s="50" t="s">
        <v>102</v>
      </c>
      <c r="E1" s="51" t="s">
        <v>117</v>
      </c>
    </row>
    <row r="2" spans="1:5" s="2" customFormat="1" ht="12.9" thickBot="1" x14ac:dyDescent="0.4">
      <c r="A2" s="52"/>
      <c r="B2" s="52"/>
      <c r="C2" s="53"/>
      <c r="D2" s="4"/>
      <c r="E2" s="53"/>
    </row>
    <row r="3" spans="1:5" s="45" customFormat="1" ht="15.45" x14ac:dyDescent="0.35">
      <c r="A3" s="44">
        <v>7</v>
      </c>
      <c r="B3" s="173" t="s">
        <v>247</v>
      </c>
      <c r="C3" s="173"/>
      <c r="D3" s="173"/>
      <c r="E3" s="174"/>
    </row>
    <row r="4" spans="1:5" s="14" customFormat="1" ht="14.15" x14ac:dyDescent="0.35">
      <c r="A4" s="46">
        <v>7.1</v>
      </c>
      <c r="B4" s="164" t="s">
        <v>237</v>
      </c>
      <c r="C4" s="164"/>
      <c r="D4" s="164"/>
      <c r="E4" s="165"/>
    </row>
    <row r="5" spans="1:5" s="2" customFormat="1" ht="30" customHeight="1" x14ac:dyDescent="0.35">
      <c r="A5" s="166" t="s">
        <v>77</v>
      </c>
      <c r="B5" s="168" t="s">
        <v>272</v>
      </c>
      <c r="C5" s="56" t="s">
        <v>103</v>
      </c>
      <c r="D5" s="87" t="s">
        <v>273</v>
      </c>
      <c r="E5" s="89"/>
    </row>
    <row r="6" spans="1:5" s="2" customFormat="1" ht="25.75" x14ac:dyDescent="0.35">
      <c r="A6" s="166"/>
      <c r="B6" s="168"/>
      <c r="C6" s="57" t="s">
        <v>104</v>
      </c>
      <c r="D6" s="87" t="s">
        <v>274</v>
      </c>
      <c r="E6" s="89"/>
    </row>
    <row r="7" spans="1:5" s="2" customFormat="1" ht="25.75" x14ac:dyDescent="0.35">
      <c r="A7" s="54" t="s">
        <v>78</v>
      </c>
      <c r="B7" s="55" t="s">
        <v>238</v>
      </c>
      <c r="C7" s="57" t="s">
        <v>104</v>
      </c>
      <c r="D7" s="87" t="s">
        <v>290</v>
      </c>
      <c r="E7" s="89"/>
    </row>
    <row r="8" spans="1:5" s="2" customFormat="1" ht="12.9" x14ac:dyDescent="0.35">
      <c r="A8" s="54" t="s">
        <v>80</v>
      </c>
      <c r="B8" s="55" t="s">
        <v>79</v>
      </c>
      <c r="C8" s="57" t="s">
        <v>104</v>
      </c>
      <c r="D8" s="87" t="s">
        <v>150</v>
      </c>
      <c r="E8" s="89"/>
    </row>
    <row r="9" spans="1:5" s="14" customFormat="1" ht="14.15" x14ac:dyDescent="0.35">
      <c r="A9" s="46">
        <v>7.2</v>
      </c>
      <c r="B9" s="178" t="s">
        <v>93</v>
      </c>
      <c r="C9" s="179"/>
      <c r="D9" s="179"/>
      <c r="E9" s="180"/>
    </row>
    <row r="10" spans="1:5" s="2" customFormat="1" ht="30" customHeight="1" x14ac:dyDescent="0.35">
      <c r="A10" s="166" t="s">
        <v>81</v>
      </c>
      <c r="B10" s="168" t="s">
        <v>239</v>
      </c>
      <c r="C10" s="56" t="s">
        <v>103</v>
      </c>
      <c r="D10" s="87" t="s">
        <v>275</v>
      </c>
      <c r="E10" s="89"/>
    </row>
    <row r="11" spans="1:5" s="2" customFormat="1" ht="25.75" x14ac:dyDescent="0.35">
      <c r="A11" s="166"/>
      <c r="B11" s="168"/>
      <c r="C11" s="57" t="s">
        <v>104</v>
      </c>
      <c r="D11" s="87" t="s">
        <v>152</v>
      </c>
      <c r="E11" s="89"/>
    </row>
    <row r="12" spans="1:5" s="2" customFormat="1" ht="25.75" x14ac:dyDescent="0.35">
      <c r="A12" s="54" t="s">
        <v>82</v>
      </c>
      <c r="B12" s="55" t="s">
        <v>240</v>
      </c>
      <c r="C12" s="57" t="s">
        <v>104</v>
      </c>
      <c r="D12" s="87" t="s">
        <v>153</v>
      </c>
      <c r="E12" s="89"/>
    </row>
    <row r="13" spans="1:5" s="2" customFormat="1" ht="37.299999999999997" x14ac:dyDescent="0.35">
      <c r="A13" s="54" t="s">
        <v>83</v>
      </c>
      <c r="B13" s="55" t="s">
        <v>241</v>
      </c>
      <c r="C13" s="57" t="s">
        <v>104</v>
      </c>
      <c r="D13" s="87" t="s">
        <v>188</v>
      </c>
      <c r="E13" s="89"/>
    </row>
    <row r="14" spans="1:5" s="2" customFormat="1" ht="25.75" x14ac:dyDescent="0.35">
      <c r="A14" s="54" t="s">
        <v>84</v>
      </c>
      <c r="B14" s="55" t="s">
        <v>242</v>
      </c>
      <c r="C14" s="57" t="s">
        <v>104</v>
      </c>
      <c r="D14" s="87" t="s">
        <v>154</v>
      </c>
      <c r="E14" s="89"/>
    </row>
    <row r="15" spans="1:5" s="2" customFormat="1" ht="24.9" x14ac:dyDescent="0.35">
      <c r="A15" s="54" t="s">
        <v>85</v>
      </c>
      <c r="B15" s="55" t="s">
        <v>243</v>
      </c>
      <c r="C15" s="57" t="s">
        <v>104</v>
      </c>
      <c r="D15" s="87" t="s">
        <v>151</v>
      </c>
      <c r="E15" s="89"/>
    </row>
    <row r="16" spans="1:5" s="14" customFormat="1" ht="14.15" x14ac:dyDescent="0.35">
      <c r="A16" s="46">
        <v>7.3</v>
      </c>
      <c r="B16" s="164" t="s">
        <v>246</v>
      </c>
      <c r="C16" s="164"/>
      <c r="D16" s="164"/>
      <c r="E16" s="165"/>
    </row>
    <row r="17" spans="1:5" s="2" customFormat="1" ht="25.75" x14ac:dyDescent="0.35">
      <c r="A17" s="166" t="s">
        <v>86</v>
      </c>
      <c r="B17" s="168" t="s">
        <v>244</v>
      </c>
      <c r="C17" s="56" t="s">
        <v>103</v>
      </c>
      <c r="D17" s="87" t="s">
        <v>291</v>
      </c>
      <c r="E17" s="89"/>
    </row>
    <row r="18" spans="1:5" s="2" customFormat="1" ht="25.75" x14ac:dyDescent="0.35">
      <c r="A18" s="166"/>
      <c r="B18" s="168"/>
      <c r="C18" s="57" t="s">
        <v>104</v>
      </c>
      <c r="D18" s="87" t="s">
        <v>189</v>
      </c>
      <c r="E18" s="89"/>
    </row>
    <row r="19" spans="1:5" s="2" customFormat="1" ht="24.9" x14ac:dyDescent="0.35">
      <c r="A19" s="54" t="s">
        <v>87</v>
      </c>
      <c r="B19" s="55" t="s">
        <v>88</v>
      </c>
      <c r="C19" s="57" t="s">
        <v>104</v>
      </c>
      <c r="D19" s="87" t="s">
        <v>155</v>
      </c>
      <c r="E19" s="89"/>
    </row>
    <row r="20" spans="1:5" s="2" customFormat="1" ht="24.9" x14ac:dyDescent="0.35">
      <c r="A20" s="54" t="s">
        <v>89</v>
      </c>
      <c r="B20" s="55" t="s">
        <v>245</v>
      </c>
      <c r="C20" s="57" t="s">
        <v>104</v>
      </c>
      <c r="D20" s="87" t="s">
        <v>156</v>
      </c>
      <c r="E20" s="89"/>
    </row>
    <row r="21" spans="1:5" s="14" customFormat="1" ht="14.15" x14ac:dyDescent="0.35">
      <c r="A21" s="46">
        <v>7.4</v>
      </c>
      <c r="B21" s="164" t="s">
        <v>279</v>
      </c>
      <c r="C21" s="164"/>
      <c r="D21" s="164"/>
      <c r="E21" s="165"/>
    </row>
    <row r="22" spans="1:5" s="2" customFormat="1" ht="30" customHeight="1" x14ac:dyDescent="0.35">
      <c r="A22" s="166" t="s">
        <v>248</v>
      </c>
      <c r="B22" s="168" t="s">
        <v>252</v>
      </c>
      <c r="C22" s="56" t="s">
        <v>103</v>
      </c>
      <c r="D22" s="87" t="s">
        <v>280</v>
      </c>
      <c r="E22" s="89"/>
    </row>
    <row r="23" spans="1:5" s="2" customFormat="1" ht="12.9" x14ac:dyDescent="0.35">
      <c r="A23" s="166"/>
      <c r="B23" s="168"/>
      <c r="C23" s="57" t="s">
        <v>104</v>
      </c>
      <c r="D23" s="87" t="s">
        <v>281</v>
      </c>
      <c r="E23" s="89"/>
    </row>
    <row r="24" spans="1:5" s="2" customFormat="1" ht="25.75" x14ac:dyDescent="0.35">
      <c r="A24" s="54" t="s">
        <v>249</v>
      </c>
      <c r="B24" s="55" t="s">
        <v>253</v>
      </c>
      <c r="C24" s="57" t="s">
        <v>104</v>
      </c>
      <c r="D24" s="87" t="s">
        <v>276</v>
      </c>
      <c r="E24" s="89"/>
    </row>
    <row r="25" spans="1:5" s="2" customFormat="1" ht="24.9" x14ac:dyDescent="0.35">
      <c r="A25" s="54" t="s">
        <v>250</v>
      </c>
      <c r="B25" s="55" t="s">
        <v>254</v>
      </c>
      <c r="C25" s="57" t="s">
        <v>104</v>
      </c>
      <c r="D25" s="87" t="s">
        <v>277</v>
      </c>
      <c r="E25" s="89"/>
    </row>
    <row r="26" spans="1:5" s="2" customFormat="1" ht="26.15" thickBot="1" x14ac:dyDescent="0.4">
      <c r="A26" s="58" t="s">
        <v>251</v>
      </c>
      <c r="B26" s="59" t="s">
        <v>255</v>
      </c>
      <c r="C26" s="61" t="s">
        <v>104</v>
      </c>
      <c r="D26" s="88" t="s">
        <v>292</v>
      </c>
      <c r="E26" s="90"/>
    </row>
  </sheetData>
  <sheetProtection selectLockedCells="1"/>
  <mergeCells count="13">
    <mergeCell ref="B21:E21"/>
    <mergeCell ref="A22:A23"/>
    <mergeCell ref="B22:B23"/>
    <mergeCell ref="B3:E3"/>
    <mergeCell ref="B4:E4"/>
    <mergeCell ref="B16:E16"/>
    <mergeCell ref="B10:B11"/>
    <mergeCell ref="B9:E9"/>
    <mergeCell ref="A10:A11"/>
    <mergeCell ref="A17:A18"/>
    <mergeCell ref="B17:B18"/>
    <mergeCell ref="A5:A6"/>
    <mergeCell ref="B5:B6"/>
  </mergeCells>
  <conditionalFormatting sqref="E5:E26">
    <cfRule type="containsText" dxfId="4" priority="16" stopIfTrue="1" operator="containsText" text="Partial">
      <formula>NOT(ISERROR(SEARCH("Partial",E5)))</formula>
    </cfRule>
    <cfRule type="containsText" dxfId="3" priority="17" stopIfTrue="1" operator="containsText" text="Not Applicable">
      <formula>NOT(ISERROR(SEARCH("Not Applicable",E5)))</formula>
    </cfRule>
    <cfRule type="containsText" dxfId="2" priority="18" stopIfTrue="1" operator="containsText" text="Awaiting">
      <formula>NOT(ISERROR(SEARCH("Awaiting",E5)))</formula>
    </cfRule>
    <cfRule type="containsText" dxfId="1" priority="19" stopIfTrue="1" operator="containsText" text="Yes">
      <formula>NOT(ISERROR(SEARCH("Yes",E5)))</formula>
    </cfRule>
    <cfRule type="cellIs" dxfId="0" priority="20" operator="equal">
      <formula>"No"</formula>
    </cfRule>
  </conditionalFormatting>
  <dataValidations count="4">
    <dataValidation type="list" showInputMessage="1" showErrorMessage="1" errorTitle="Wrong entry" error="Yes must enter Yes or No" sqref="E17 E10 E22" xr:uid="{00000000-0002-0000-0900-000000000000}">
      <formula1>"Yes,No"</formula1>
    </dataValidation>
    <dataValidation type="list" showInputMessage="1" showErrorMessage="1" errorTitle="Wrong entry" error="Yes must enter Yes,  No or Not Applicable" sqref="E11:E15 E18:E20 E23:E26 E5" xr:uid="{00000000-0002-0000-0900-000001000000}">
      <formula1>"Yes,No,Not Applicable"</formula1>
    </dataValidation>
    <dataValidation type="list" showInputMessage="1" showErrorMessage="1" errorTitle="Wrong entry" error="Yes must enter Yes,  No or Awaiting" sqref="E7:E8" xr:uid="{00000000-0002-0000-0900-000002000000}">
      <formula1>"Yes,No, Awaiting"</formula1>
    </dataValidation>
    <dataValidation type="list" showInputMessage="1" showErrorMessage="1" errorTitle="Wrong entry" error="Yes must enter Yes,  No, Not Applicable or Awaiting" sqref="E6" xr:uid="{00000000-0002-0000-0900-000003000000}">
      <formula1>"Yes,No,Not Applicable,Awaiting"</formula1>
    </dataValidation>
  </dataValidations>
  <pageMargins left="0.7" right="0.7" top="0.75" bottom="0.75" header="0.3" footer="0.3"/>
  <pageSetup paperSize="8" orientation="landscape" r:id="rId1"/>
  <headerFooter>
    <oddFooter>&amp;LCopyright © 2014, Health and Social Care Information Centre. All Rights Reserved.</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21"/>
  <sheetViews>
    <sheetView zoomScaleNormal="100" workbookViewId="0">
      <selection activeCell="C24" sqref="C24"/>
    </sheetView>
  </sheetViews>
  <sheetFormatPr defaultRowHeight="14.15" x14ac:dyDescent="0.35"/>
  <cols>
    <col min="1" max="1" width="19.35546875" customWidth="1"/>
    <col min="2" max="2" width="39.85546875" customWidth="1"/>
    <col min="3" max="3" width="19.640625" customWidth="1"/>
    <col min="4" max="4" width="14.2109375" customWidth="1"/>
  </cols>
  <sheetData>
    <row r="1" spans="1:4" ht="37.5" customHeight="1" x14ac:dyDescent="0.35">
      <c r="A1" s="119" t="s">
        <v>293</v>
      </c>
      <c r="B1" s="3"/>
      <c r="C1" s="3"/>
      <c r="D1" s="3"/>
    </row>
    <row r="2" spans="1:4" ht="30" customHeight="1" x14ac:dyDescent="0.35">
      <c r="A2" s="120" t="s">
        <v>294</v>
      </c>
      <c r="B2" s="3"/>
      <c r="C2" s="3"/>
      <c r="D2" s="3"/>
    </row>
    <row r="3" spans="1:4" ht="16.5" customHeight="1" x14ac:dyDescent="0.35">
      <c r="A3" s="123" t="s">
        <v>160</v>
      </c>
      <c r="B3" s="123" t="s">
        <v>295</v>
      </c>
      <c r="C3" s="142" t="s">
        <v>296</v>
      </c>
      <c r="D3" s="143"/>
    </row>
    <row r="4" spans="1:4" ht="16.5" customHeight="1" x14ac:dyDescent="0.35">
      <c r="A4" s="125" t="s">
        <v>297</v>
      </c>
      <c r="B4" s="124" t="s">
        <v>298</v>
      </c>
      <c r="C4" s="144" t="s">
        <v>317</v>
      </c>
      <c r="D4" s="145"/>
    </row>
    <row r="5" spans="1:4" ht="16.5" customHeight="1" x14ac:dyDescent="0.35">
      <c r="A5" s="125">
        <v>1.1000000000000001</v>
      </c>
      <c r="B5" s="124" t="s">
        <v>299</v>
      </c>
      <c r="C5" s="144" t="s">
        <v>300</v>
      </c>
      <c r="D5" s="145"/>
    </row>
    <row r="6" spans="1:4" ht="16.5" customHeight="1" x14ac:dyDescent="0.35">
      <c r="A6" s="125" t="s">
        <v>313</v>
      </c>
      <c r="B6" s="124" t="s">
        <v>311</v>
      </c>
      <c r="C6" s="144" t="s">
        <v>312</v>
      </c>
      <c r="D6" s="145"/>
    </row>
    <row r="7" spans="1:4" ht="16.5" customHeight="1" x14ac:dyDescent="0.35">
      <c r="A7" s="125" t="s">
        <v>314</v>
      </c>
      <c r="B7" s="124" t="s">
        <v>315</v>
      </c>
      <c r="C7" s="189" t="s">
        <v>316</v>
      </c>
      <c r="D7" s="189"/>
    </row>
    <row r="8" spans="1:4" ht="51" customHeight="1" x14ac:dyDescent="0.35">
      <c r="A8" s="128">
        <v>3</v>
      </c>
      <c r="B8" s="126" t="s">
        <v>319</v>
      </c>
      <c r="C8" s="144" t="s">
        <v>320</v>
      </c>
      <c r="D8" s="145"/>
    </row>
    <row r="9" spans="1:4" ht="51" customHeight="1" x14ac:dyDescent="0.35">
      <c r="A9" s="128">
        <v>4</v>
      </c>
      <c r="B9" s="128" t="s">
        <v>325</v>
      </c>
      <c r="C9" s="144" t="s">
        <v>326</v>
      </c>
      <c r="D9" s="145"/>
    </row>
    <row r="10" spans="1:4" ht="51" customHeight="1" x14ac:dyDescent="0.35">
      <c r="A10" s="128">
        <v>5</v>
      </c>
      <c r="B10" s="128" t="s">
        <v>336</v>
      </c>
      <c r="C10" s="144" t="s">
        <v>341</v>
      </c>
      <c r="D10" s="145"/>
    </row>
    <row r="11" spans="1:4" ht="15" x14ac:dyDescent="0.35">
      <c r="A11" s="79"/>
      <c r="B11" s="3"/>
      <c r="C11" s="3"/>
      <c r="D11" s="3"/>
    </row>
    <row r="12" spans="1:4" ht="30" customHeight="1" x14ac:dyDescent="0.35">
      <c r="A12" s="120" t="s">
        <v>301</v>
      </c>
      <c r="B12" s="3"/>
      <c r="C12" s="3"/>
      <c r="D12" s="3"/>
    </row>
    <row r="13" spans="1:4" ht="30" customHeight="1" x14ac:dyDescent="0.35">
      <c r="A13" s="79" t="s">
        <v>302</v>
      </c>
      <c r="B13" s="3"/>
      <c r="C13" s="3"/>
      <c r="D13" s="3"/>
    </row>
    <row r="14" spans="1:4" ht="16.5" customHeight="1" x14ac:dyDescent="0.35">
      <c r="A14" s="121" t="s">
        <v>303</v>
      </c>
      <c r="B14" s="121" t="s">
        <v>304</v>
      </c>
      <c r="C14" s="123" t="s">
        <v>295</v>
      </c>
      <c r="D14" s="123" t="s">
        <v>160</v>
      </c>
    </row>
    <row r="15" spans="1:4" ht="16.5" customHeight="1" x14ac:dyDescent="0.35">
      <c r="A15" s="122" t="s">
        <v>338</v>
      </c>
      <c r="B15" s="122" t="s">
        <v>342</v>
      </c>
      <c r="C15" s="126" t="s">
        <v>336</v>
      </c>
      <c r="D15" s="127">
        <v>5</v>
      </c>
    </row>
    <row r="16" spans="1:4" ht="42.45" x14ac:dyDescent="0.35">
      <c r="A16" s="122" t="s">
        <v>343</v>
      </c>
      <c r="B16" s="122" t="s">
        <v>344</v>
      </c>
      <c r="C16" s="126" t="s">
        <v>336</v>
      </c>
      <c r="D16" s="127">
        <v>5</v>
      </c>
    </row>
    <row r="17" spans="1:4" ht="15" x14ac:dyDescent="0.35">
      <c r="A17" s="79"/>
      <c r="B17" s="3"/>
      <c r="C17" s="17"/>
      <c r="D17" s="17"/>
    </row>
    <row r="18" spans="1:4" ht="30" customHeight="1" x14ac:dyDescent="0.35">
      <c r="A18" s="120" t="s">
        <v>305</v>
      </c>
      <c r="B18" s="3"/>
      <c r="C18" s="17"/>
      <c r="D18" s="17"/>
    </row>
    <row r="19" spans="1:4" ht="30" customHeight="1" x14ac:dyDescent="0.35">
      <c r="A19" s="79" t="s">
        <v>306</v>
      </c>
      <c r="B19" s="3"/>
      <c r="C19" s="17"/>
      <c r="D19" s="17"/>
    </row>
    <row r="20" spans="1:4" ht="16.5" customHeight="1" x14ac:dyDescent="0.35">
      <c r="A20" s="121" t="s">
        <v>307</v>
      </c>
      <c r="B20" s="121" t="s">
        <v>308</v>
      </c>
      <c r="C20" s="123" t="s">
        <v>295</v>
      </c>
      <c r="D20" s="123" t="s">
        <v>160</v>
      </c>
    </row>
    <row r="21" spans="1:4" x14ac:dyDescent="0.35">
      <c r="A21" s="122" t="s">
        <v>338</v>
      </c>
      <c r="B21" s="122" t="s">
        <v>342</v>
      </c>
      <c r="C21" s="126" t="s">
        <v>336</v>
      </c>
      <c r="D21" s="127">
        <v>5</v>
      </c>
    </row>
  </sheetData>
  <mergeCells count="8">
    <mergeCell ref="C10:D10"/>
    <mergeCell ref="C8:D8"/>
    <mergeCell ref="C3:D3"/>
    <mergeCell ref="C4:D4"/>
    <mergeCell ref="C6:D6"/>
    <mergeCell ref="C5:D5"/>
    <mergeCell ref="C7:D7"/>
    <mergeCell ref="C9:D9"/>
  </mergeCells>
  <pageMargins left="0.7" right="0.7" top="0.75" bottom="0.75" header="0.3" footer="0.3"/>
  <pageSetup paperSize="8" orientation="landscape" r:id="rId1"/>
  <headerFooter>
    <oddFooter>&amp;LCopyright © 2014, Health and Social Care Information Centre. All Rights Reserved.</oddFooter>
  </headerFooter>
  <ignoredErrors>
    <ignoredError sqref="A4" numberStoredAsText="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C15"/>
  <sheetViews>
    <sheetView zoomScaleNormal="100" workbookViewId="0">
      <selection sqref="A1:XFD1048576"/>
    </sheetView>
  </sheetViews>
  <sheetFormatPr defaultColWidth="9" defaultRowHeight="14.15" x14ac:dyDescent="0.35"/>
  <cols>
    <col min="1" max="1" width="22" style="8" customWidth="1"/>
    <col min="2" max="2" width="13" style="7" customWidth="1"/>
    <col min="3" max="3" width="141.85546875" style="7" customWidth="1"/>
    <col min="4" max="16384" width="9" style="6"/>
  </cols>
  <sheetData>
    <row r="1" spans="1:3" ht="25.5" customHeight="1" x14ac:dyDescent="0.35">
      <c r="A1" s="81" t="s">
        <v>327</v>
      </c>
      <c r="B1" s="76"/>
      <c r="C1" s="76"/>
    </row>
    <row r="3" spans="1:3" ht="117" customHeight="1" x14ac:dyDescent="0.35">
      <c r="A3" s="150" t="s">
        <v>328</v>
      </c>
      <c r="B3" s="150"/>
      <c r="C3" s="150"/>
    </row>
    <row r="4" spans="1:3" x14ac:dyDescent="0.35">
      <c r="A4" s="6"/>
    </row>
    <row r="5" spans="1:3" ht="66.75" customHeight="1" x14ac:dyDescent="0.35">
      <c r="A5" s="146" t="s">
        <v>283</v>
      </c>
      <c r="B5" s="146"/>
      <c r="C5" s="146"/>
    </row>
    <row r="6" spans="1:3" ht="14.6" thickBot="1" x14ac:dyDescent="0.4"/>
    <row r="7" spans="1:3" ht="18.75" customHeight="1" x14ac:dyDescent="0.35">
      <c r="A7" s="147" t="s">
        <v>170</v>
      </c>
      <c r="B7" s="66" t="s">
        <v>108</v>
      </c>
      <c r="C7" s="67" t="s">
        <v>112</v>
      </c>
    </row>
    <row r="8" spans="1:3" ht="17.25" customHeight="1" x14ac:dyDescent="0.35">
      <c r="A8" s="148"/>
      <c r="B8" s="68" t="s">
        <v>107</v>
      </c>
      <c r="C8" s="69" t="s">
        <v>111</v>
      </c>
    </row>
    <row r="9" spans="1:3" ht="75" customHeight="1" x14ac:dyDescent="0.35">
      <c r="A9" s="148"/>
      <c r="B9" s="70" t="s">
        <v>106</v>
      </c>
      <c r="C9" s="71" t="s">
        <v>171</v>
      </c>
    </row>
    <row r="10" spans="1:3" ht="42.75" customHeight="1" x14ac:dyDescent="0.35">
      <c r="A10" s="148"/>
      <c r="B10" s="72" t="s">
        <v>110</v>
      </c>
      <c r="C10" s="73" t="s">
        <v>259</v>
      </c>
    </row>
    <row r="11" spans="1:3" ht="17.25" customHeight="1" thickBot="1" x14ac:dyDescent="0.4">
      <c r="A11" s="149"/>
      <c r="B11" s="74" t="s">
        <v>109</v>
      </c>
      <c r="C11" s="75" t="s">
        <v>258</v>
      </c>
    </row>
    <row r="12" spans="1:3" x14ac:dyDescent="0.35">
      <c r="A12" s="10"/>
      <c r="B12" s="11"/>
      <c r="C12" s="12"/>
    </row>
    <row r="15" spans="1:3" x14ac:dyDescent="0.35">
      <c r="C15" s="13"/>
    </row>
  </sheetData>
  <sheetProtection selectLockedCells="1"/>
  <dataConsolidate/>
  <mergeCells count="3">
    <mergeCell ref="A5:C5"/>
    <mergeCell ref="A7:A11"/>
    <mergeCell ref="A3:C3"/>
  </mergeCells>
  <pageMargins left="0.7" right="0.7" top="0.75" bottom="0.75" header="0.3" footer="0.3"/>
  <pageSetup paperSize="8" orientation="landscape" r:id="rId1"/>
  <headerFooter>
    <oddFooter>&amp;LCopyright © 2014, Health and Social Care Information Centre. All Rights Reserved.</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22"/>
  <sheetViews>
    <sheetView zoomScaleNormal="100" workbookViewId="0">
      <selection activeCell="A16" sqref="A16:E16"/>
    </sheetView>
  </sheetViews>
  <sheetFormatPr defaultColWidth="9" defaultRowHeight="14.15" x14ac:dyDescent="0.35"/>
  <cols>
    <col min="1" max="1" width="8.35546875" style="17" customWidth="1"/>
    <col min="2" max="2" width="42.140625" style="3" customWidth="1"/>
    <col min="3" max="7" width="14.640625" style="17" customWidth="1"/>
    <col min="8" max="8" width="14.640625" style="3" customWidth="1"/>
    <col min="9" max="16384" width="9" style="3"/>
  </cols>
  <sheetData>
    <row r="1" spans="1:9" ht="17.600000000000001" x14ac:dyDescent="0.35">
      <c r="A1" s="82" t="s">
        <v>138</v>
      </c>
      <c r="B1" s="16"/>
    </row>
    <row r="2" spans="1:9" ht="18.45" x14ac:dyDescent="0.35">
      <c r="A2" s="77"/>
      <c r="B2" s="16"/>
    </row>
    <row r="3" spans="1:9" ht="15" x14ac:dyDescent="0.35">
      <c r="A3" s="78" t="s">
        <v>172</v>
      </c>
      <c r="B3" s="79"/>
    </row>
    <row r="4" spans="1:9" ht="15" x14ac:dyDescent="0.35">
      <c r="A4" s="78"/>
      <c r="B4" s="79"/>
    </row>
    <row r="5" spans="1:9" ht="15" x14ac:dyDescent="0.35">
      <c r="A5" s="78" t="s">
        <v>177</v>
      </c>
      <c r="B5" s="79"/>
    </row>
    <row r="6" spans="1:9" ht="14.6" thickBot="1" x14ac:dyDescent="0.4"/>
    <row r="7" spans="1:9" x14ac:dyDescent="0.35">
      <c r="A7" s="158" t="s">
        <v>134</v>
      </c>
      <c r="B7" s="160" t="s">
        <v>135</v>
      </c>
      <c r="C7" s="155" t="s">
        <v>118</v>
      </c>
      <c r="D7" s="156"/>
      <c r="E7" s="156"/>
      <c r="F7" s="156"/>
      <c r="G7" s="156"/>
      <c r="H7" s="157"/>
    </row>
    <row r="8" spans="1:9" ht="14.6" thickBot="1" x14ac:dyDescent="0.4">
      <c r="A8" s="159"/>
      <c r="B8" s="161"/>
      <c r="C8" s="18" t="s">
        <v>108</v>
      </c>
      <c r="D8" s="19" t="s">
        <v>107</v>
      </c>
      <c r="E8" s="80" t="s">
        <v>106</v>
      </c>
      <c r="F8" s="20" t="s">
        <v>109</v>
      </c>
      <c r="G8" s="21" t="s">
        <v>110</v>
      </c>
      <c r="H8" s="22" t="s">
        <v>173</v>
      </c>
    </row>
    <row r="9" spans="1:9" s="31" customFormat="1" x14ac:dyDescent="0.35">
      <c r="A9" s="23">
        <v>2</v>
      </c>
      <c r="B9" s="24" t="s">
        <v>114</v>
      </c>
      <c r="C9" s="25">
        <f>COUNTIF('Section 2'!$E$5:$E25,C$8)</f>
        <v>0</v>
      </c>
      <c r="D9" s="26">
        <f>COUNTIF('Section 2'!$E$5:$E25,D$8)</f>
        <v>0</v>
      </c>
      <c r="E9" s="27">
        <f>COUNTIF('Section 2'!$E$5:$E25,E$8)</f>
        <v>0</v>
      </c>
      <c r="F9" s="28">
        <f>COUNTIF('Section 2'!$E$5:$E25,F$8)</f>
        <v>0</v>
      </c>
      <c r="G9" s="29">
        <f>COUNTIF('Section 2'!$E$5:$E25,G$8)</f>
        <v>0</v>
      </c>
      <c r="H9" s="30">
        <f>COUNTBLANK('Section 2'!$E$5:$E25)-6</f>
        <v>15</v>
      </c>
    </row>
    <row r="10" spans="1:9" x14ac:dyDescent="0.35">
      <c r="A10" s="32">
        <v>3</v>
      </c>
      <c r="B10" s="33" t="s">
        <v>23</v>
      </c>
      <c r="C10" s="34">
        <f>COUNTIF('Section 3'!$E$5:$E32,C$8)</f>
        <v>0</v>
      </c>
      <c r="D10" s="9">
        <f>COUNTIF('Section 3'!$E$5:$E32,D$8)</f>
        <v>0</v>
      </c>
      <c r="E10" s="35">
        <f>COUNTIF('Section 3'!$E$5:$E32,E$8)</f>
        <v>0</v>
      </c>
      <c r="F10" s="36">
        <f>COUNTIF('Section 3'!$E$5:$E32,F$8)</f>
        <v>0</v>
      </c>
      <c r="G10" s="37">
        <f>COUNTIF('Section 3'!$E$5:$E32,G$8)</f>
        <v>0</v>
      </c>
      <c r="H10" s="38">
        <f>COUNTBLANK('Section 3'!$E$5:$E32)-5</f>
        <v>23</v>
      </c>
      <c r="I10" s="31"/>
    </row>
    <row r="11" spans="1:9" x14ac:dyDescent="0.35">
      <c r="A11" s="32">
        <v>4</v>
      </c>
      <c r="B11" s="33" t="s">
        <v>174</v>
      </c>
      <c r="C11" s="34">
        <f>COUNTIF('Section 4'!$E$5:$E16,C$8)</f>
        <v>0</v>
      </c>
      <c r="D11" s="9">
        <f>COUNTIF('Section 4'!$E$5:$E16,D$8)</f>
        <v>0</v>
      </c>
      <c r="E11" s="35">
        <f>COUNTIF('Section 4'!$E$5:$E16,E$8)</f>
        <v>0</v>
      </c>
      <c r="F11" s="36">
        <f>COUNTIF('Section 4'!$E$5:$E16,F$8)</f>
        <v>0</v>
      </c>
      <c r="G11" s="37">
        <f>COUNTIF('Section 4'!$E$5:$E16,G$8)</f>
        <v>0</v>
      </c>
      <c r="H11" s="38">
        <f>COUNTBLANK('Section 4'!$E$5:$E16)-3</f>
        <v>9</v>
      </c>
      <c r="I11" s="31"/>
    </row>
    <row r="12" spans="1:9" x14ac:dyDescent="0.35">
      <c r="A12" s="32">
        <v>5</v>
      </c>
      <c r="B12" s="33" t="s">
        <v>175</v>
      </c>
      <c r="C12" s="34">
        <f>COUNTIF('Section 5'!$E$5:$E8,C$8)</f>
        <v>0</v>
      </c>
      <c r="D12" s="9">
        <f>COUNTIF('Section 5'!$E$5:$E8,D$8)</f>
        <v>0</v>
      </c>
      <c r="E12" s="35">
        <f>COUNTIF('Section 5'!$E$5:$E8,E$8)</f>
        <v>0</v>
      </c>
      <c r="F12" s="36">
        <f>COUNTIF('Section 5'!$E$5:$E8,F$8)</f>
        <v>0</v>
      </c>
      <c r="G12" s="37">
        <f>COUNTIF('Section 5'!$E$5:$E8,G$8)</f>
        <v>0</v>
      </c>
      <c r="H12" s="38">
        <f>COUNTBLANK('Section 5'!$E$5:$E8)</f>
        <v>4</v>
      </c>
      <c r="I12" s="31"/>
    </row>
    <row r="13" spans="1:9" x14ac:dyDescent="0.35">
      <c r="A13" s="32">
        <v>6</v>
      </c>
      <c r="B13" s="33" t="s">
        <v>176</v>
      </c>
      <c r="C13" s="34">
        <f>COUNTIF('Section 6'!$E$5:$E20,C$8)</f>
        <v>0</v>
      </c>
      <c r="D13" s="9">
        <f>COUNTIF('Section 6'!$E$5:$E20,D$8)</f>
        <v>0</v>
      </c>
      <c r="E13" s="35">
        <f>COUNTIF('Section 6'!$E$5:$E20,E$8)</f>
        <v>0</v>
      </c>
      <c r="F13" s="36">
        <f>COUNTIF('Section 6'!$E$5:$E20,F$8)</f>
        <v>0</v>
      </c>
      <c r="G13" s="37">
        <f>COUNTIF('Section 6'!$E$5:$E20,G$8)</f>
        <v>0</v>
      </c>
      <c r="H13" s="38">
        <f>COUNTBLANK('Section 6'!$E$5:$E20)-3</f>
        <v>13</v>
      </c>
      <c r="I13" s="31"/>
    </row>
    <row r="14" spans="1:9" ht="14.6" thickBot="1" x14ac:dyDescent="0.4">
      <c r="A14" s="39">
        <v>7</v>
      </c>
      <c r="B14" s="40" t="s">
        <v>247</v>
      </c>
      <c r="C14" s="100">
        <f>COUNTIF('Section 7'!$E$5:$E26,C$8)</f>
        <v>0</v>
      </c>
      <c r="D14" s="101">
        <f>COUNTIF('Section 7'!$E$5:$E26,D$8)</f>
        <v>0</v>
      </c>
      <c r="E14" s="102">
        <f>COUNTIF('Section 7'!$E$5:$E26,E$8)</f>
        <v>0</v>
      </c>
      <c r="F14" s="103">
        <f>COUNTIF('Section 7'!$E$5:$E26,F$8)</f>
        <v>0</v>
      </c>
      <c r="G14" s="104">
        <f>COUNTIF('Section 7'!$E$5:$E26,G$8)</f>
        <v>0</v>
      </c>
      <c r="H14" s="105">
        <f>COUNTBLANK('Section 7'!$E$5:$E26)-3</f>
        <v>19</v>
      </c>
      <c r="I14" s="31"/>
    </row>
    <row r="15" spans="1:9" ht="15.9" thickBot="1" x14ac:dyDescent="0.4">
      <c r="B15" s="41" t="s">
        <v>115</v>
      </c>
      <c r="C15" s="106">
        <f t="shared" ref="C15:G15" si="0">SUM(C9:C14)</f>
        <v>0</v>
      </c>
      <c r="D15" s="107">
        <f t="shared" si="0"/>
        <v>0</v>
      </c>
      <c r="E15" s="108">
        <f t="shared" si="0"/>
        <v>0</v>
      </c>
      <c r="F15" s="109">
        <f t="shared" si="0"/>
        <v>0</v>
      </c>
      <c r="G15" s="110">
        <f t="shared" si="0"/>
        <v>0</v>
      </c>
      <c r="H15" s="111">
        <f>SUM(H9:H14)</f>
        <v>83</v>
      </c>
      <c r="I15" s="31"/>
    </row>
    <row r="16" spans="1:9" customFormat="1" x14ac:dyDescent="0.35"/>
    <row r="17" spans="1:9" ht="14.6" thickBot="1" x14ac:dyDescent="0.4"/>
    <row r="18" spans="1:9" x14ac:dyDescent="0.35">
      <c r="A18" s="162" t="s">
        <v>116</v>
      </c>
      <c r="B18" s="160"/>
      <c r="C18" s="155" t="s">
        <v>118</v>
      </c>
      <c r="D18" s="156"/>
      <c r="E18" s="156"/>
      <c r="F18" s="156"/>
      <c r="G18" s="156"/>
      <c r="H18" s="157"/>
    </row>
    <row r="19" spans="1:9" ht="14.6" thickBot="1" x14ac:dyDescent="0.4">
      <c r="A19" s="163"/>
      <c r="B19" s="161"/>
      <c r="C19" s="18" t="s">
        <v>108</v>
      </c>
      <c r="D19" s="19" t="s">
        <v>107</v>
      </c>
      <c r="E19" s="80" t="s">
        <v>106</v>
      </c>
      <c r="F19" s="20" t="s">
        <v>109</v>
      </c>
      <c r="G19" s="21" t="s">
        <v>110</v>
      </c>
      <c r="H19" s="22" t="s">
        <v>173</v>
      </c>
    </row>
    <row r="20" spans="1:9" s="31" customFormat="1" x14ac:dyDescent="0.35">
      <c r="A20" s="151" t="s">
        <v>103</v>
      </c>
      <c r="B20" s="152"/>
      <c r="C20" s="42">
        <f>COUNTIFS('Section 2'!$E$5:$E$25,C$19,'Section 2'!$C$5:$C$25,$A20)+COUNTIFS('Section 3'!$E$5:$E$32,C$19,'Section 3'!$C$5:$C$32,$A20)+COUNTIFS('Section 4'!$E$5:$E$16,C$19,'Section 4'!$C$5:$C$16,$A20)+COUNTIFS('Section 5'!$E$5:$E$8,C$19,'Section 5'!$C$5:$C$8,$A20)+COUNTIFS('Section 6'!$E$5:$E$20,C$19,'Section 6'!$C$5:$C$20,$A20)+COUNTIFS('Section 7'!$E$5:$E$26,C$19,'Section 7'!$C$5:$C$26,$A20)</f>
        <v>0</v>
      </c>
      <c r="D20" s="112">
        <f>COUNTIFS('Section 2'!$E$5:$E$25,D$19,'Section 2'!$C$5:$C$25,$A20)+COUNTIFS('Section 3'!$E$5:$E$32,D$19,'Section 3'!$C$5:$C$32,$A20)+COUNTIFS('Section 4'!$E$5:$E$16,D$19,'Section 4'!$C$5:$C$16,$A20)+COUNTIFS('Section 5'!$E$5:$E$8,D$19,'Section 5'!$C$5:$C$8,$A20)+COUNTIFS('Section 6'!$E$5:$E$20,D$19,'Section 6'!$C$5:$C$20,$A20)+COUNTIFS('Section 7'!$E$5:$E$26,D$19,'Section 7'!$C$5:$C$26,$A20)</f>
        <v>0</v>
      </c>
      <c r="E20" s="113">
        <f>COUNTIFS('Section 2'!$E$5:$E$25,E$19,'Section 2'!$C$5:$C$25,$A20)+COUNTIFS('Section 3'!$E$5:$E$32,E$19,'Section 3'!$C$5:$C$32,$A20)+COUNTIFS('Section 4'!$E$5:$E$16,E$19,'Section 4'!$C$5:$C$16,$A20)+COUNTIFS('Section 5'!$E$5:$E$8,E$19,'Section 5'!$C$5:$C$8,$A20)+COUNTIFS('Section 6'!$E$5:$E$20,E$19,'Section 6'!$C$5:$C$20,$A20)+COUNTIFS('Section 7'!$E$5:$E$26,E$19,'Section 7'!$C$5:$C$26,$A20)</f>
        <v>0</v>
      </c>
      <c r="F20" s="103">
        <f>COUNTIFS('Section 2'!$E$5:$E$25,F$19,'Section 2'!$C$5:$C$25,$A20)+COUNTIFS('Section 3'!$E$5:$E$32,F$19,'Section 3'!$C$5:$C$32,$A20)+COUNTIFS('Section 4'!$E$5:$E$16,F$19,'Section 4'!$C$5:$C$16,$A20)+COUNTIFS('Section 5'!$E$5:$E$8,F$19,'Section 5'!$C$5:$C$8,$A20)+COUNTIFS('Section 6'!$E$5:$E$20,F$19,'Section 6'!$C$5:$C$20,$A20)+COUNTIFS('Section 7'!$E$5:$E$26,F$19,'Section 7'!$C$5:$C$26,$A20)</f>
        <v>0</v>
      </c>
      <c r="G20" s="104">
        <f>COUNTIFS('Section 2'!$E$5:$E$25,G$19,'Section 2'!$C$5:$C$25,$A20)+COUNTIFS('Section 3'!$E$5:$E$32,G$19,'Section 3'!$C$5:$C$32,$A20)+COUNTIFS('Section 4'!$E$5:$E$16,G$19,'Section 4'!$C$5:$C$16,$A20)+COUNTIFS('Section 5'!$E$5:$E$8,G$19,'Section 5'!$C$5:$C$8,$A20)+COUNTIFS('Section 6'!$E$5:$E$20,G$19,'Section 6'!$C$5:$C$20,$A20)+COUNTIFS('Section 7'!$E$5:$E$26,G$19,'Section 7'!$C$5:$C$26,$A20)</f>
        <v>0</v>
      </c>
      <c r="H20" s="43">
        <f>COUNTIFS('Section 2'!$E$5:$E$25,"",'Section 2'!$C$5:$C$25,$A20)+COUNTIFS('Section 3'!$E$5:$E$32,"",'Section 3'!$C$5:$C$32,$A20)+COUNTIFS('Section 4'!$E$5:$E$16,"",'Section 4'!$C$5:$C$16,$A20)+COUNTIFS('Section 5'!$E$5:$E$8,"",'Section 5'!$C$5:$C$8,$A20)+COUNTIFS('Section 6'!$E$5:$E$20,"",'Section 6'!$C$5:$C$20,$A20)+COUNTIFS('Section 7'!$E$5:$E$26,"",'Section 7'!$C$5:$C$26,$A20)</f>
        <v>17</v>
      </c>
    </row>
    <row r="21" spans="1:9" ht="14.6" thickBot="1" x14ac:dyDescent="0.4">
      <c r="A21" s="153" t="s">
        <v>104</v>
      </c>
      <c r="B21" s="154"/>
      <c r="C21" s="114">
        <f>COUNTIFS('Section 2'!$E$5:$E$25,C$19,'Section 2'!$C$5:$C$25,$A21)+COUNTIFS('Section 3'!$E$5:$E$32,C$19,'Section 3'!$C$5:$C$32,$A21)+COUNTIFS('Section 4'!$E$5:$E$16,C$19,'Section 4'!$C$5:$C$16,$A21)+COUNTIFS('Section 5'!$E$5:$E$8,C$19,'Section 5'!$C$5:$C$8,$A21)+COUNTIFS('Section 6'!$E$5:$E$20,C$19,'Section 6'!$C$5:$C$20,$A21)+COUNTIFS('Section 7'!$E$5:$E$26,C$19,'Section 7'!$C$5:$C$26,$A21)</f>
        <v>0</v>
      </c>
      <c r="D21" s="112">
        <f>COUNTIFS('Section 2'!$E$5:$E$25,D$19,'Section 2'!$C$5:$C$25,$A21)+COUNTIFS('Section 3'!$E$5:$E$32,D$19,'Section 3'!$C$5:$C$32,$A21)+COUNTIFS('Section 4'!$E$5:$E$16,D$19,'Section 4'!$C$5:$C$16,$A21)+COUNTIFS('Section 5'!$E$5:$E$8,D$19,'Section 5'!$C$5:$C$8,$A21)+COUNTIFS('Section 6'!$E$5:$E$20,D$19,'Section 6'!$C$5:$C$20,$A21)+COUNTIFS('Section 7'!$E$5:$E$26,D$19,'Section 7'!$C$5:$C$26,$A21)</f>
        <v>0</v>
      </c>
      <c r="E21" s="113">
        <f>COUNTIFS('Section 2'!$E$5:$E$25,E$19,'Section 2'!$C$5:$C$25,$A21)+COUNTIFS('Section 3'!$E$5:$E$32,E$19,'Section 3'!$C$5:$C$32,$A21)+COUNTIFS('Section 4'!$E$5:$E$16,E$19,'Section 4'!$C$5:$C$16,$A21)+COUNTIFS('Section 5'!$E$5:$E$8,E$19,'Section 5'!$C$5:$C$8,$A21)+COUNTIFS('Section 6'!$E$5:$E$20,E$19,'Section 6'!$C$5:$C$20,$A21)+COUNTIFS('Section 7'!$E$5:$E$26,E$19,'Section 7'!$C$5:$C$26,$A21)</f>
        <v>0</v>
      </c>
      <c r="F21" s="103">
        <f>COUNTIFS('Section 2'!$E$5:$E$25,F$19,'Section 2'!$C$5:$C$25,$A21)+COUNTIFS('Section 3'!$E$5:$E$32,F$19,'Section 3'!$C$5:$C$32,$A21)+COUNTIFS('Section 4'!$E$5:$E$16,F$19,'Section 4'!$C$5:$C$16,$A21)+COUNTIFS('Section 5'!$E$5:$E$8,F$19,'Section 5'!$C$5:$C$8,$A21)+COUNTIFS('Section 6'!$E$5:$E$20,F$19,'Section 6'!$C$5:$C$20,$A21)+COUNTIFS('Section 7'!$E$5:$E$26,F$19,'Section 7'!$C$5:$C$26,$A21)</f>
        <v>0</v>
      </c>
      <c r="G21" s="104">
        <f>COUNTIFS('Section 2'!$E$5:$E$25,G$19,'Section 2'!$C$5:$C$25,$A21)+COUNTIFS('Section 3'!$E$5:$E$32,G$19,'Section 3'!$C$5:$C$32,$A21)+COUNTIFS('Section 4'!$E$5:$E$16,G$19,'Section 4'!$C$5:$C$16,$A21)+COUNTIFS('Section 5'!$E$5:$E$8,G$19,'Section 5'!$C$5:$C$8,$A21)+COUNTIFS('Section 6'!$E$5:$E$20,G$19,'Section 6'!$C$5:$C$20,$A21)+COUNTIFS('Section 7'!$E$5:$E$26,G$19,'Section 7'!$C$5:$C$26,$A21)</f>
        <v>0</v>
      </c>
      <c r="H21" s="115">
        <f>COUNTIFS('Section 2'!$E$5:$E$25,"",'Section 2'!$C$5:$C$25,$A21)+COUNTIFS('Section 3'!$E$5:$E$32,"",'Section 3'!$C$5:$C$32,$A21)+COUNTIFS('Section 4'!$E$5:$E$16,"",'Section 4'!$C$5:$C$16,$A21)+COUNTIFS('Section 5'!$E$5:$E$8,"",'Section 5'!$C$5:$C$8,$A21)+COUNTIFS('Section 6'!$E$5:$E$20,"",'Section 6'!$C$5:$C$20,$A21)+COUNTIFS('Section 7'!$E$5:$E$26,"",'Section 7'!$C$5:$C$26,$A21)</f>
        <v>66</v>
      </c>
      <c r="I21" s="31"/>
    </row>
    <row r="22" spans="1:9" ht="15.9" thickBot="1" x14ac:dyDescent="0.4">
      <c r="B22" s="41" t="s">
        <v>115</v>
      </c>
      <c r="C22" s="106">
        <f t="shared" ref="C22:H22" si="1">SUM(C17:C21)</f>
        <v>0</v>
      </c>
      <c r="D22" s="116">
        <f t="shared" si="1"/>
        <v>0</v>
      </c>
      <c r="E22" s="117">
        <f t="shared" si="1"/>
        <v>0</v>
      </c>
      <c r="F22" s="109">
        <f t="shared" si="1"/>
        <v>0</v>
      </c>
      <c r="G22" s="110">
        <f t="shared" si="1"/>
        <v>0</v>
      </c>
      <c r="H22" s="111">
        <f t="shared" si="1"/>
        <v>83</v>
      </c>
      <c r="I22" s="31"/>
    </row>
  </sheetData>
  <sheetProtection selectLockedCells="1"/>
  <mergeCells count="7">
    <mergeCell ref="A20:B20"/>
    <mergeCell ref="A21:B21"/>
    <mergeCell ref="C7:H7"/>
    <mergeCell ref="A7:A8"/>
    <mergeCell ref="B7:B8"/>
    <mergeCell ref="C18:H18"/>
    <mergeCell ref="A18:B19"/>
  </mergeCells>
  <pageMargins left="0.7" right="0.7" top="0.75" bottom="0.75" header="0.3" footer="0.3"/>
  <pageSetup paperSize="8" orientation="landscape" r:id="rId1"/>
  <headerFooter>
    <oddFooter>&amp;LCopyright © 2014, Health and Social Care Information Centre. All Rights Reserved.</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E25"/>
  <sheetViews>
    <sheetView topLeftCell="A6" zoomScaleNormal="100" workbookViewId="0">
      <selection activeCell="D20" sqref="D20"/>
    </sheetView>
  </sheetViews>
  <sheetFormatPr defaultColWidth="9" defaultRowHeight="12.45" x14ac:dyDescent="0.3"/>
  <cols>
    <col min="1" max="1" width="7.35546875" style="5" customWidth="1"/>
    <col min="2" max="2" width="73.640625" style="5" customWidth="1"/>
    <col min="3" max="3" width="11.140625" style="5" customWidth="1"/>
    <col min="4" max="4" width="66.85546875" style="5" customWidth="1"/>
    <col min="5" max="5" width="13.35546875" style="5" customWidth="1"/>
    <col min="6" max="16384" width="9" style="5"/>
  </cols>
  <sheetData>
    <row r="1" spans="1:5" s="2" customFormat="1" ht="12.9" thickBot="1" x14ac:dyDescent="0.4">
      <c r="A1" s="47" t="s">
        <v>101</v>
      </c>
      <c r="B1" s="48" t="s">
        <v>105</v>
      </c>
      <c r="C1" s="49" t="s">
        <v>116</v>
      </c>
      <c r="D1" s="50" t="s">
        <v>102</v>
      </c>
      <c r="E1" s="51" t="s">
        <v>117</v>
      </c>
    </row>
    <row r="2" spans="1:5" s="2" customFormat="1" ht="12.9" thickBot="1" x14ac:dyDescent="0.4">
      <c r="A2" s="52"/>
      <c r="B2" s="52"/>
      <c r="C2" s="53"/>
      <c r="D2" s="53"/>
      <c r="E2" s="4"/>
    </row>
    <row r="3" spans="1:5" s="15" customFormat="1" ht="15.45" x14ac:dyDescent="0.35">
      <c r="A3" s="44">
        <v>2</v>
      </c>
      <c r="B3" s="173" t="s">
        <v>22</v>
      </c>
      <c r="C3" s="173"/>
      <c r="D3" s="173"/>
      <c r="E3" s="174"/>
    </row>
    <row r="4" spans="1:5" s="6" customFormat="1" ht="14.15" x14ac:dyDescent="0.35">
      <c r="A4" s="46">
        <v>2.1</v>
      </c>
      <c r="B4" s="164" t="s">
        <v>1</v>
      </c>
      <c r="C4" s="164"/>
      <c r="D4" s="164"/>
      <c r="E4" s="165"/>
    </row>
    <row r="5" spans="1:5" s="2" customFormat="1" ht="41.25" customHeight="1" x14ac:dyDescent="0.35">
      <c r="A5" s="54" t="s">
        <v>0</v>
      </c>
      <c r="B5" s="55" t="s">
        <v>203</v>
      </c>
      <c r="C5" s="56" t="s">
        <v>103</v>
      </c>
      <c r="D5" s="87" t="s">
        <v>260</v>
      </c>
      <c r="E5" s="89"/>
    </row>
    <row r="6" spans="1:5" s="6" customFormat="1" ht="14.15" x14ac:dyDescent="0.35">
      <c r="A6" s="46">
        <v>2.2000000000000002</v>
      </c>
      <c r="B6" s="164" t="s">
        <v>2</v>
      </c>
      <c r="C6" s="164"/>
      <c r="D6" s="164"/>
      <c r="E6" s="165"/>
    </row>
    <row r="7" spans="1:5" s="2" customFormat="1" ht="25.75" x14ac:dyDescent="0.35">
      <c r="A7" s="169" t="s">
        <v>3</v>
      </c>
      <c r="B7" s="171" t="s">
        <v>284</v>
      </c>
      <c r="C7" s="56" t="s">
        <v>103</v>
      </c>
      <c r="D7" s="87" t="s">
        <v>205</v>
      </c>
      <c r="E7" s="89"/>
    </row>
    <row r="8" spans="1:5" s="2" customFormat="1" ht="57" customHeight="1" x14ac:dyDescent="0.35">
      <c r="A8" s="170"/>
      <c r="B8" s="172"/>
      <c r="C8" s="57" t="s">
        <v>104</v>
      </c>
      <c r="D8" s="87" t="s">
        <v>193</v>
      </c>
      <c r="E8" s="89"/>
    </row>
    <row r="9" spans="1:5" s="2" customFormat="1" ht="24.9" x14ac:dyDescent="0.35">
      <c r="A9" s="54" t="s">
        <v>4</v>
      </c>
      <c r="B9" s="55" t="s">
        <v>204</v>
      </c>
      <c r="C9" s="57" t="s">
        <v>104</v>
      </c>
      <c r="D9" s="87" t="s">
        <v>286</v>
      </c>
      <c r="E9" s="89"/>
    </row>
    <row r="10" spans="1:5" s="6" customFormat="1" ht="14.15" x14ac:dyDescent="0.35">
      <c r="A10" s="46">
        <v>2.2999999999999998</v>
      </c>
      <c r="B10" s="164" t="s">
        <v>5</v>
      </c>
      <c r="C10" s="164"/>
      <c r="D10" s="164"/>
      <c r="E10" s="165"/>
    </row>
    <row r="11" spans="1:5" s="2" customFormat="1" ht="12.9" x14ac:dyDescent="0.35">
      <c r="A11" s="54" t="s">
        <v>6</v>
      </c>
      <c r="B11" s="55" t="s">
        <v>7</v>
      </c>
      <c r="C11" s="57" t="s">
        <v>104</v>
      </c>
      <c r="D11" s="87" t="s">
        <v>124</v>
      </c>
      <c r="E11" s="89"/>
    </row>
    <row r="12" spans="1:5" s="2" customFormat="1" ht="24.9" x14ac:dyDescent="0.35">
      <c r="A12" s="54" t="s">
        <v>8</v>
      </c>
      <c r="B12" s="55" t="s">
        <v>9</v>
      </c>
      <c r="C12" s="57" t="s">
        <v>104</v>
      </c>
      <c r="D12" s="87" t="s">
        <v>178</v>
      </c>
      <c r="E12" s="89"/>
    </row>
    <row r="13" spans="1:5" s="2" customFormat="1" ht="24.9" x14ac:dyDescent="0.35">
      <c r="A13" s="54" t="s">
        <v>12</v>
      </c>
      <c r="B13" s="55" t="s">
        <v>10</v>
      </c>
      <c r="C13" s="57" t="s">
        <v>104</v>
      </c>
      <c r="D13" s="87" t="s">
        <v>113</v>
      </c>
      <c r="E13" s="89"/>
    </row>
    <row r="14" spans="1:5" s="2" customFormat="1" ht="25.75" x14ac:dyDescent="0.35">
      <c r="A14" s="54" t="s">
        <v>13</v>
      </c>
      <c r="B14" s="55" t="s">
        <v>11</v>
      </c>
      <c r="C14" s="57" t="s">
        <v>104</v>
      </c>
      <c r="D14" s="87" t="s">
        <v>191</v>
      </c>
      <c r="E14" s="89"/>
    </row>
    <row r="15" spans="1:5" s="6" customFormat="1" ht="14.15" x14ac:dyDescent="0.35">
      <c r="A15" s="46">
        <v>2.4</v>
      </c>
      <c r="B15" s="164" t="s">
        <v>14</v>
      </c>
      <c r="C15" s="164"/>
      <c r="D15" s="164"/>
      <c r="E15" s="165"/>
    </row>
    <row r="16" spans="1:5" s="2" customFormat="1" ht="25.75" x14ac:dyDescent="0.35">
      <c r="A16" s="54" t="s">
        <v>17</v>
      </c>
      <c r="B16" s="55" t="s">
        <v>15</v>
      </c>
      <c r="C16" s="57" t="s">
        <v>104</v>
      </c>
      <c r="D16" s="87" t="s">
        <v>179</v>
      </c>
      <c r="E16" s="89"/>
    </row>
    <row r="17" spans="1:5" s="2" customFormat="1" ht="25.75" x14ac:dyDescent="0.35">
      <c r="A17" s="166" t="s">
        <v>18</v>
      </c>
      <c r="B17" s="167" t="s">
        <v>16</v>
      </c>
      <c r="C17" s="56" t="s">
        <v>103</v>
      </c>
      <c r="D17" s="87" t="s">
        <v>261</v>
      </c>
      <c r="E17" s="89"/>
    </row>
    <row r="18" spans="1:5" s="2" customFormat="1" ht="25.75" x14ac:dyDescent="0.35">
      <c r="A18" s="166"/>
      <c r="B18" s="167"/>
      <c r="C18" s="57" t="s">
        <v>104</v>
      </c>
      <c r="D18" s="87" t="s">
        <v>180</v>
      </c>
      <c r="E18" s="89"/>
    </row>
    <row r="19" spans="1:5" s="6" customFormat="1" ht="14.15" x14ac:dyDescent="0.35">
      <c r="A19" s="46">
        <v>2.5</v>
      </c>
      <c r="B19" s="164" t="s">
        <v>206</v>
      </c>
      <c r="C19" s="164"/>
      <c r="D19" s="164"/>
      <c r="E19" s="165"/>
    </row>
    <row r="20" spans="1:5" s="2" customFormat="1" ht="25.75" x14ac:dyDescent="0.35">
      <c r="A20" s="54" t="s">
        <v>19</v>
      </c>
      <c r="B20" s="55" t="s">
        <v>329</v>
      </c>
      <c r="C20" s="57" t="s">
        <v>104</v>
      </c>
      <c r="D20" s="97" t="s">
        <v>330</v>
      </c>
      <c r="E20" s="89"/>
    </row>
    <row r="21" spans="1:5" s="6" customFormat="1" ht="14.15" x14ac:dyDescent="0.35">
      <c r="A21" s="46">
        <v>2.6</v>
      </c>
      <c r="B21" s="164" t="s">
        <v>322</v>
      </c>
      <c r="C21" s="164"/>
      <c r="D21" s="164"/>
      <c r="E21" s="165"/>
    </row>
    <row r="22" spans="1:5" s="2" customFormat="1" ht="12.9" x14ac:dyDescent="0.35">
      <c r="A22" s="166" t="s">
        <v>21</v>
      </c>
      <c r="B22" s="168" t="s">
        <v>321</v>
      </c>
      <c r="C22" s="56" t="s">
        <v>103</v>
      </c>
      <c r="D22" s="87" t="s">
        <v>323</v>
      </c>
      <c r="E22" s="89"/>
    </row>
    <row r="23" spans="1:5" s="2" customFormat="1" ht="25.75" x14ac:dyDescent="0.35">
      <c r="A23" s="166"/>
      <c r="B23" s="168"/>
      <c r="C23" s="57" t="s">
        <v>104</v>
      </c>
      <c r="D23" s="87" t="s">
        <v>324</v>
      </c>
      <c r="E23" s="89"/>
    </row>
    <row r="24" spans="1:5" s="6" customFormat="1" ht="14.15" x14ac:dyDescent="0.35">
      <c r="A24" s="46">
        <v>2.7</v>
      </c>
      <c r="B24" s="164" t="s">
        <v>20</v>
      </c>
      <c r="C24" s="164"/>
      <c r="D24" s="164"/>
      <c r="E24" s="165"/>
    </row>
    <row r="25" spans="1:5" s="2" customFormat="1" ht="67.5" customHeight="1" thickBot="1" x14ac:dyDescent="0.4">
      <c r="A25" s="58" t="s">
        <v>207</v>
      </c>
      <c r="B25" s="59" t="s">
        <v>208</v>
      </c>
      <c r="C25" s="60" t="s">
        <v>103</v>
      </c>
      <c r="D25" s="88" t="s">
        <v>123</v>
      </c>
      <c r="E25" s="90"/>
    </row>
  </sheetData>
  <sheetProtection selectLockedCells="1"/>
  <mergeCells count="14">
    <mergeCell ref="A7:A8"/>
    <mergeCell ref="B7:B8"/>
    <mergeCell ref="B3:E3"/>
    <mergeCell ref="B4:E4"/>
    <mergeCell ref="B6:E6"/>
    <mergeCell ref="B10:E10"/>
    <mergeCell ref="B15:E15"/>
    <mergeCell ref="B19:E19"/>
    <mergeCell ref="B24:E24"/>
    <mergeCell ref="A17:A18"/>
    <mergeCell ref="B17:B18"/>
    <mergeCell ref="B21:E21"/>
    <mergeCell ref="A22:A23"/>
    <mergeCell ref="B22:B23"/>
  </mergeCells>
  <conditionalFormatting sqref="E5:E25">
    <cfRule type="containsText" dxfId="29" priority="11" stopIfTrue="1" operator="containsText" text="Partial">
      <formula>NOT(ISERROR(SEARCH("Partial",E5)))</formula>
    </cfRule>
    <cfRule type="containsText" dxfId="28" priority="12" stopIfTrue="1" operator="containsText" text="Awaiting">
      <formula>NOT(ISERROR(SEARCH("Awaiting",E5)))</formula>
    </cfRule>
    <cfRule type="containsText" dxfId="27" priority="13" stopIfTrue="1" operator="containsText" text="Yes">
      <formula>NOT(ISERROR(SEARCH("Yes",E5)))</formula>
    </cfRule>
    <cfRule type="cellIs" dxfId="26" priority="14" stopIfTrue="1" operator="equal">
      <formula>"No"</formula>
    </cfRule>
    <cfRule type="containsText" dxfId="25" priority="15" operator="containsText" text="Not Applicable">
      <formula>NOT(ISERROR(SEARCH("Not Applicable",E5)))</formula>
    </cfRule>
  </conditionalFormatting>
  <dataValidations count="6">
    <dataValidation type="list" showInputMessage="1" showErrorMessage="1" errorTitle="Wrong entry" error="Yes must enter Yes,  No or Not Applicable" sqref="E22" xr:uid="{00000000-0002-0000-0400-000000000000}">
      <formula1>"Yes,No,Not Applicable"</formula1>
    </dataValidation>
    <dataValidation type="list" showInputMessage="1" showErrorMessage="1" errorTitle="Wrong entry" error="Yes must enter Yes or No" sqref="E7:E8 E5 E11:E13 E17" xr:uid="{00000000-0002-0000-0400-000001000000}">
      <formula1>"Yes,No"</formula1>
    </dataValidation>
    <dataValidation type="list" showInputMessage="1" showErrorMessage="1" errorTitle="Wrong entry" error="Yes must enter Yes,  No or Partial" sqref="E14" xr:uid="{00000000-0002-0000-0400-000002000000}">
      <formula1>"Yes,No,Awaiting,Partial"</formula1>
    </dataValidation>
    <dataValidation type="list" showInputMessage="1" showErrorMessage="1" errorTitle="Wrong entry" error="Yes must enter Yes,  No or Awaiting" sqref="E25 E9 E20" xr:uid="{00000000-0002-0000-0400-000003000000}">
      <formula1>"Yes,No, Awaiting"</formula1>
    </dataValidation>
    <dataValidation type="list" showInputMessage="1" showErrorMessage="1" errorTitle="Wrong entry" error="Yes must enter Yes or No" sqref="E16 E18" xr:uid="{00000000-0002-0000-0400-000004000000}">
      <formula1>"Yes,No,Awaiting"</formula1>
    </dataValidation>
    <dataValidation type="list" showInputMessage="1" showErrorMessage="1" errorTitle="Wrong entry" error="Yes must enter Yes,  No or Not Applicable" sqref="E23" xr:uid="{00000000-0002-0000-0400-000005000000}">
      <formula1>"Yes,No,Awaiting,Not Applicable"</formula1>
    </dataValidation>
  </dataValidations>
  <pageMargins left="0.7" right="0.7" top="0.75" bottom="0.75" header="0.3" footer="0.3"/>
  <pageSetup paperSize="8" orientation="landscape" r:id="rId1"/>
  <headerFooter>
    <oddFooter>&amp;LCopyright © 2014, Health and Social Care Information Centre. All Rights Reserved.</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E32"/>
  <sheetViews>
    <sheetView zoomScaleNormal="100" workbookViewId="0">
      <selection activeCell="D21" sqref="D21"/>
    </sheetView>
  </sheetViews>
  <sheetFormatPr defaultColWidth="9" defaultRowHeight="12.45" x14ac:dyDescent="0.3"/>
  <cols>
    <col min="1" max="1" width="7.35546875" style="5" customWidth="1"/>
    <col min="2" max="2" width="73.640625" style="5" customWidth="1"/>
    <col min="3" max="3" width="11.140625" style="5" customWidth="1"/>
    <col min="4" max="4" width="66.85546875" style="5" customWidth="1"/>
    <col min="5" max="5" width="13.35546875" style="5" customWidth="1"/>
    <col min="6" max="16384" width="9" style="5"/>
  </cols>
  <sheetData>
    <row r="1" spans="1:5" s="2" customFormat="1" ht="12.9" thickBot="1" x14ac:dyDescent="0.4">
      <c r="A1" s="47" t="s">
        <v>101</v>
      </c>
      <c r="B1" s="48" t="s">
        <v>105</v>
      </c>
      <c r="C1" s="49" t="s">
        <v>116</v>
      </c>
      <c r="D1" s="50" t="s">
        <v>102</v>
      </c>
      <c r="E1" s="51" t="s">
        <v>117</v>
      </c>
    </row>
    <row r="2" spans="1:5" s="2" customFormat="1" ht="12.9" thickBot="1" x14ac:dyDescent="0.4">
      <c r="A2" s="52"/>
      <c r="B2" s="52"/>
      <c r="C2" s="53"/>
      <c r="D2" s="4"/>
      <c r="E2" s="53"/>
    </row>
    <row r="3" spans="1:5" s="15" customFormat="1" ht="15.45" x14ac:dyDescent="0.35">
      <c r="A3" s="44">
        <v>3</v>
      </c>
      <c r="B3" s="175" t="s">
        <v>23</v>
      </c>
      <c r="C3" s="176"/>
      <c r="D3" s="176"/>
      <c r="E3" s="177"/>
    </row>
    <row r="4" spans="1:5" s="6" customFormat="1" ht="14.15" x14ac:dyDescent="0.35">
      <c r="A4" s="46">
        <v>3.1</v>
      </c>
      <c r="B4" s="178" t="s">
        <v>24</v>
      </c>
      <c r="C4" s="179"/>
      <c r="D4" s="179"/>
      <c r="E4" s="180"/>
    </row>
    <row r="5" spans="1:5" s="2" customFormat="1" ht="30" customHeight="1" x14ac:dyDescent="0.35">
      <c r="A5" s="166" t="s">
        <v>31</v>
      </c>
      <c r="B5" s="168" t="s">
        <v>209</v>
      </c>
      <c r="C5" s="56" t="s">
        <v>103</v>
      </c>
      <c r="D5" s="87" t="s">
        <v>262</v>
      </c>
      <c r="E5" s="89"/>
    </row>
    <row r="6" spans="1:5" s="2" customFormat="1" ht="12.9" x14ac:dyDescent="0.35">
      <c r="A6" s="166"/>
      <c r="B6" s="168"/>
      <c r="C6" s="57" t="s">
        <v>104</v>
      </c>
      <c r="D6" s="87" t="s">
        <v>119</v>
      </c>
      <c r="E6" s="89"/>
    </row>
    <row r="7" spans="1:5" s="4" customFormat="1" ht="25.75" x14ac:dyDescent="0.35">
      <c r="A7" s="54" t="s">
        <v>25</v>
      </c>
      <c r="B7" s="55" t="s">
        <v>26</v>
      </c>
      <c r="C7" s="57" t="s">
        <v>104</v>
      </c>
      <c r="D7" s="87" t="s">
        <v>181</v>
      </c>
      <c r="E7" s="89"/>
    </row>
    <row r="8" spans="1:5" s="2" customFormat="1" ht="25.75" x14ac:dyDescent="0.35">
      <c r="A8" s="54" t="s">
        <v>27</v>
      </c>
      <c r="B8" s="55" t="s">
        <v>28</v>
      </c>
      <c r="C8" s="57" t="s">
        <v>104</v>
      </c>
      <c r="D8" s="87" t="s">
        <v>182</v>
      </c>
      <c r="E8" s="89"/>
    </row>
    <row r="9" spans="1:5" ht="34.5" customHeight="1" x14ac:dyDescent="0.3">
      <c r="A9" s="54" t="s">
        <v>29</v>
      </c>
      <c r="B9" s="55" t="s">
        <v>30</v>
      </c>
      <c r="C9" s="57" t="s">
        <v>104</v>
      </c>
      <c r="D9" s="87" t="s">
        <v>185</v>
      </c>
      <c r="E9" s="89"/>
    </row>
    <row r="10" spans="1:5" customFormat="1" ht="14.15" x14ac:dyDescent="0.35">
      <c r="A10" s="46">
        <v>3.2</v>
      </c>
      <c r="B10" s="178" t="s">
        <v>32</v>
      </c>
      <c r="C10" s="179"/>
      <c r="D10" s="179"/>
      <c r="E10" s="180"/>
    </row>
    <row r="11" spans="1:5" ht="25.75" x14ac:dyDescent="0.3">
      <c r="A11" s="169" t="s">
        <v>33</v>
      </c>
      <c r="B11" s="185" t="s">
        <v>210</v>
      </c>
      <c r="C11" s="56" t="s">
        <v>103</v>
      </c>
      <c r="D11" s="87" t="s">
        <v>263</v>
      </c>
      <c r="E11" s="89"/>
    </row>
    <row r="12" spans="1:5" ht="12.9" x14ac:dyDescent="0.3">
      <c r="A12" s="170"/>
      <c r="B12" s="186"/>
      <c r="C12" s="57" t="s">
        <v>104</v>
      </c>
      <c r="D12" s="87" t="s">
        <v>120</v>
      </c>
      <c r="E12" s="89"/>
    </row>
    <row r="13" spans="1:5" ht="25.75" x14ac:dyDescent="0.3">
      <c r="A13" s="54" t="s">
        <v>34</v>
      </c>
      <c r="B13" s="55" t="s">
        <v>35</v>
      </c>
      <c r="C13" s="57" t="s">
        <v>104</v>
      </c>
      <c r="D13" s="87" t="s">
        <v>121</v>
      </c>
      <c r="E13" s="89"/>
    </row>
    <row r="14" spans="1:5" ht="37.299999999999997" x14ac:dyDescent="0.3">
      <c r="A14" s="54" t="s">
        <v>36</v>
      </c>
      <c r="B14" s="55" t="s">
        <v>211</v>
      </c>
      <c r="C14" s="57" t="s">
        <v>104</v>
      </c>
      <c r="D14" s="87" t="s">
        <v>122</v>
      </c>
      <c r="E14" s="89"/>
    </row>
    <row r="15" spans="1:5" ht="12.9" x14ac:dyDescent="0.3">
      <c r="A15" s="54" t="s">
        <v>37</v>
      </c>
      <c r="B15" s="55" t="s">
        <v>38</v>
      </c>
      <c r="C15" s="57" t="s">
        <v>104</v>
      </c>
      <c r="D15" s="87" t="s">
        <v>183</v>
      </c>
      <c r="E15" s="89"/>
    </row>
    <row r="16" spans="1:5" customFormat="1" ht="14.15" x14ac:dyDescent="0.35">
      <c r="A16" s="46">
        <v>3.3</v>
      </c>
      <c r="B16" s="178" t="s">
        <v>39</v>
      </c>
      <c r="C16" s="179"/>
      <c r="D16" s="179"/>
      <c r="E16" s="180"/>
    </row>
    <row r="17" spans="1:5" ht="25.75" x14ac:dyDescent="0.3">
      <c r="A17" s="169" t="s">
        <v>40</v>
      </c>
      <c r="B17" s="171" t="s">
        <v>212</v>
      </c>
      <c r="C17" s="56" t="s">
        <v>103</v>
      </c>
      <c r="D17" s="87" t="s">
        <v>264</v>
      </c>
      <c r="E17" s="89"/>
    </row>
    <row r="18" spans="1:5" ht="12.9" x14ac:dyDescent="0.3">
      <c r="A18" s="181"/>
      <c r="B18" s="182"/>
      <c r="C18" s="57" t="s">
        <v>104</v>
      </c>
      <c r="D18" s="87" t="s">
        <v>129</v>
      </c>
      <c r="E18" s="89"/>
    </row>
    <row r="19" spans="1:5" ht="12.9" x14ac:dyDescent="0.3">
      <c r="A19" s="170"/>
      <c r="B19" s="172"/>
      <c r="C19" s="57" t="s">
        <v>104</v>
      </c>
      <c r="D19" s="96" t="s">
        <v>202</v>
      </c>
      <c r="E19" s="89"/>
    </row>
    <row r="20" spans="1:5" ht="25.75" x14ac:dyDescent="0.3">
      <c r="A20" s="54" t="s">
        <v>41</v>
      </c>
      <c r="B20" s="55" t="s">
        <v>42</v>
      </c>
      <c r="C20" s="57" t="s">
        <v>104</v>
      </c>
      <c r="D20" s="87" t="s">
        <v>192</v>
      </c>
      <c r="E20" s="89"/>
    </row>
    <row r="21" spans="1:5" ht="12.9" x14ac:dyDescent="0.3">
      <c r="A21" s="54" t="s">
        <v>43</v>
      </c>
      <c r="B21" s="55" t="s">
        <v>44</v>
      </c>
      <c r="C21" s="57" t="s">
        <v>104</v>
      </c>
      <c r="D21" s="87" t="s">
        <v>310</v>
      </c>
      <c r="E21" s="89"/>
    </row>
    <row r="22" spans="1:5" customFormat="1" ht="14.15" x14ac:dyDescent="0.35">
      <c r="A22" s="46">
        <v>3.4</v>
      </c>
      <c r="B22" s="178" t="s">
        <v>45</v>
      </c>
      <c r="C22" s="179"/>
      <c r="D22" s="179"/>
      <c r="E22" s="180"/>
    </row>
    <row r="23" spans="1:5" ht="25.75" x14ac:dyDescent="0.3">
      <c r="A23" s="169" t="s">
        <v>46</v>
      </c>
      <c r="B23" s="185" t="s">
        <v>213</v>
      </c>
      <c r="C23" s="56" t="s">
        <v>103</v>
      </c>
      <c r="D23" s="87" t="s">
        <v>265</v>
      </c>
      <c r="E23" s="89"/>
    </row>
    <row r="24" spans="1:5" ht="12.9" x14ac:dyDescent="0.3">
      <c r="A24" s="181"/>
      <c r="B24" s="187"/>
      <c r="C24" s="57" t="s">
        <v>104</v>
      </c>
      <c r="D24" s="96" t="s">
        <v>127</v>
      </c>
      <c r="E24" s="89"/>
    </row>
    <row r="25" spans="1:5" ht="15" customHeight="1" x14ac:dyDescent="0.3">
      <c r="A25" s="170"/>
      <c r="B25" s="186"/>
      <c r="C25" s="57" t="s">
        <v>104</v>
      </c>
      <c r="D25" s="96" t="s">
        <v>184</v>
      </c>
      <c r="E25" s="89"/>
    </row>
    <row r="26" spans="1:5" customFormat="1" ht="14.15" x14ac:dyDescent="0.35">
      <c r="A26" s="46">
        <v>3.5</v>
      </c>
      <c r="B26" s="178" t="s">
        <v>47</v>
      </c>
      <c r="C26" s="179"/>
      <c r="D26" s="179"/>
      <c r="E26" s="180"/>
    </row>
    <row r="27" spans="1:5" ht="25.75" x14ac:dyDescent="0.3">
      <c r="A27" s="54" t="s">
        <v>48</v>
      </c>
      <c r="B27" s="55" t="s">
        <v>214</v>
      </c>
      <c r="C27" s="57" t="s">
        <v>104</v>
      </c>
      <c r="D27" s="87" t="s">
        <v>128</v>
      </c>
      <c r="E27" s="89"/>
    </row>
    <row r="28" spans="1:5" ht="25.75" x14ac:dyDescent="0.3">
      <c r="A28" s="54" t="s">
        <v>49</v>
      </c>
      <c r="B28" s="55" t="s">
        <v>50</v>
      </c>
      <c r="C28" s="57" t="s">
        <v>104</v>
      </c>
      <c r="D28" s="87" t="s">
        <v>130</v>
      </c>
      <c r="E28" s="89"/>
    </row>
    <row r="29" spans="1:5" customFormat="1" ht="14.15" x14ac:dyDescent="0.35">
      <c r="A29" s="46">
        <v>3.6</v>
      </c>
      <c r="B29" s="178" t="s">
        <v>51</v>
      </c>
      <c r="C29" s="179"/>
      <c r="D29" s="179"/>
      <c r="E29" s="180"/>
    </row>
    <row r="30" spans="1:5" ht="12.9" x14ac:dyDescent="0.3">
      <c r="A30" s="166" t="s">
        <v>52</v>
      </c>
      <c r="B30" s="168" t="s">
        <v>215</v>
      </c>
      <c r="C30" s="56" t="s">
        <v>103</v>
      </c>
      <c r="D30" s="87" t="s">
        <v>266</v>
      </c>
      <c r="E30" s="89"/>
    </row>
    <row r="31" spans="1:5" ht="25.75" x14ac:dyDescent="0.3">
      <c r="A31" s="169"/>
      <c r="B31" s="171"/>
      <c r="C31" s="57" t="s">
        <v>104</v>
      </c>
      <c r="D31" s="97" t="s">
        <v>126</v>
      </c>
      <c r="E31" s="89"/>
    </row>
    <row r="32" spans="1:5" ht="26.15" thickBot="1" x14ac:dyDescent="0.35">
      <c r="A32" s="183"/>
      <c r="B32" s="184"/>
      <c r="C32" s="65" t="s">
        <v>104</v>
      </c>
      <c r="D32" s="88" t="s">
        <v>186</v>
      </c>
      <c r="E32" s="90"/>
    </row>
  </sheetData>
  <sheetProtection selectLockedCells="1"/>
  <mergeCells count="17">
    <mergeCell ref="A30:A32"/>
    <mergeCell ref="B30:B32"/>
    <mergeCell ref="B10:E10"/>
    <mergeCell ref="B16:E16"/>
    <mergeCell ref="B4:E4"/>
    <mergeCell ref="A11:A12"/>
    <mergeCell ref="B11:B12"/>
    <mergeCell ref="A23:A25"/>
    <mergeCell ref="B23:B25"/>
    <mergeCell ref="B3:E3"/>
    <mergeCell ref="B22:E22"/>
    <mergeCell ref="B29:E29"/>
    <mergeCell ref="B26:E26"/>
    <mergeCell ref="A5:A6"/>
    <mergeCell ref="B5:B6"/>
    <mergeCell ref="A17:A19"/>
    <mergeCell ref="B17:B19"/>
  </mergeCells>
  <conditionalFormatting sqref="E5:E32">
    <cfRule type="containsText" dxfId="24" priority="31" stopIfTrue="1" operator="containsText" text="Partial">
      <formula>NOT(ISERROR(SEARCH("Partial",E5)))</formula>
    </cfRule>
    <cfRule type="containsText" dxfId="23" priority="33" stopIfTrue="1" operator="containsText" text="Awaiting">
      <formula>NOT(ISERROR(SEARCH("Awaiting",E5)))</formula>
    </cfRule>
    <cfRule type="containsText" dxfId="22" priority="34" stopIfTrue="1" operator="containsText" text="Yes">
      <formula>NOT(ISERROR(SEARCH("Yes",E5)))</formula>
    </cfRule>
    <cfRule type="cellIs" dxfId="21" priority="35" stopIfTrue="1" operator="equal">
      <formula>"No"</formula>
    </cfRule>
    <cfRule type="containsText" dxfId="20" priority="36" operator="containsText" text="Not Applicable">
      <formula>NOT(ISERROR(SEARCH("Not Applicable",E5)))</formula>
    </cfRule>
  </conditionalFormatting>
  <dataValidations count="9">
    <dataValidation type="list" showInputMessage="1" showErrorMessage="1" errorTitle="Wrong entry" error="Yes must enter Yes or No" sqref="E23 E11 E8 E5:E6 E17 E30" xr:uid="{00000000-0002-0000-0500-000000000000}">
      <formula1>"Yes,No"</formula1>
    </dataValidation>
    <dataValidation type="list" showInputMessage="1" showErrorMessage="1" errorTitle="Wrong entry" error="Yes must enter Yes,  No or Partial" sqref="E7" xr:uid="{00000000-0002-0000-0500-000001000000}">
      <formula1>"Yes,No,Partial"</formula1>
    </dataValidation>
    <dataValidation type="list" showInputMessage="1" showErrorMessage="1" errorTitle="Wrong entry" error="Yes must enter Yes,  No or Not Applicable" sqref="E32 E9" xr:uid="{00000000-0002-0000-0500-000002000000}">
      <formula1>"Yes,No,Not Applicable"</formula1>
    </dataValidation>
    <dataValidation type="list" showInputMessage="1" showErrorMessage="1" errorTitle="Wrong entry" error="Yes must enter Yes,  No, Not Applicable or Partial" sqref="E28" xr:uid="{00000000-0002-0000-0500-000003000000}">
      <formula1>"Yes,No,Not Applicable,Partial"</formula1>
    </dataValidation>
    <dataValidation type="list" showInputMessage="1" showErrorMessage="1" errorTitle="Wrong entry" error="Yes must enter Yes or No" sqref="E12 E13 E31" xr:uid="{00000000-0002-0000-0500-000004000000}">
      <formula1>"Yes,No,Awaiting"</formula1>
    </dataValidation>
    <dataValidation type="list" showInputMessage="1" showErrorMessage="1" errorTitle="Wrong entry" error="Yes must enter Yes,  No or Partial" sqref="E15" xr:uid="{00000000-0002-0000-0500-000005000000}">
      <formula1>"Yes,No,Partial,Awaiting"</formula1>
    </dataValidation>
    <dataValidation type="list" showInputMessage="1" showErrorMessage="1" errorTitle="Wrong entry" error="Yes must enter Yes,  No or Not Applicable" sqref="E18 E24" xr:uid="{00000000-0002-0000-0500-000006000000}">
      <formula1>"Yes,No,Not Applicable,Awaiting"</formula1>
    </dataValidation>
    <dataValidation type="list" showInputMessage="1" showErrorMessage="1" errorTitle="Wrong entry" error="Yes must enter Yes,  No, Not Applicable or Partial" sqref="E19 E20 E21 E25 E27" xr:uid="{00000000-0002-0000-0500-000007000000}">
      <formula1>"Yes,No,Not Applicable,Partial,Awaiting"</formula1>
    </dataValidation>
    <dataValidation type="list" showInputMessage="1" showErrorMessage="1" errorTitle="Wrong entry" error="Yes must enter Yes,  No or Not Applicable" sqref="E14" xr:uid="{00000000-0002-0000-0500-000008000000}">
      <formula1>"Yes,No,Awaiting"</formula1>
    </dataValidation>
  </dataValidations>
  <pageMargins left="0.7" right="0.7" top="0.75" bottom="0.75" header="0.3" footer="0.3"/>
  <pageSetup paperSize="8" orientation="landscape" r:id="rId1"/>
  <headerFooter>
    <oddFooter>&amp;LCopyright © 2014, Health and Social Care Information Centre. All Rights Reserved.</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E16"/>
  <sheetViews>
    <sheetView zoomScaleNormal="100" workbookViewId="0">
      <selection activeCell="D11" sqref="D11"/>
    </sheetView>
  </sheetViews>
  <sheetFormatPr defaultColWidth="9" defaultRowHeight="12.45" x14ac:dyDescent="0.3"/>
  <cols>
    <col min="1" max="1" width="7.35546875" style="5" customWidth="1"/>
    <col min="2" max="2" width="73.640625" style="5" customWidth="1"/>
    <col min="3" max="3" width="11.140625" style="5" customWidth="1"/>
    <col min="4" max="4" width="66.85546875" style="5" customWidth="1"/>
    <col min="5" max="5" width="13.35546875" style="5" customWidth="1"/>
    <col min="6" max="16384" width="9" style="5"/>
  </cols>
  <sheetData>
    <row r="1" spans="1:5" s="2" customFormat="1" ht="12.9" thickBot="1" x14ac:dyDescent="0.4">
      <c r="A1" s="47" t="s">
        <v>101</v>
      </c>
      <c r="B1" s="48" t="s">
        <v>105</v>
      </c>
      <c r="C1" s="49" t="s">
        <v>116</v>
      </c>
      <c r="D1" s="50" t="s">
        <v>102</v>
      </c>
      <c r="E1" s="51" t="s">
        <v>117</v>
      </c>
    </row>
    <row r="2" spans="1:5" ht="12.9" thickBot="1" x14ac:dyDescent="0.35"/>
    <row r="3" spans="1:5" s="15" customFormat="1" ht="15.45" x14ac:dyDescent="0.35">
      <c r="A3" s="44">
        <v>4</v>
      </c>
      <c r="B3" s="175" t="s">
        <v>53</v>
      </c>
      <c r="C3" s="176"/>
      <c r="D3" s="176"/>
      <c r="E3" s="177"/>
    </row>
    <row r="4" spans="1:5" s="6" customFormat="1" ht="14.15" x14ac:dyDescent="0.35">
      <c r="A4" s="46">
        <v>4.0999999999999996</v>
      </c>
      <c r="B4" s="178" t="s">
        <v>54</v>
      </c>
      <c r="C4" s="179"/>
      <c r="D4" s="179"/>
      <c r="E4" s="180"/>
    </row>
    <row r="5" spans="1:5" s="2" customFormat="1" ht="12.9" x14ac:dyDescent="0.35">
      <c r="A5" s="169" t="s">
        <v>55</v>
      </c>
      <c r="B5" s="185" t="s">
        <v>216</v>
      </c>
      <c r="C5" s="56" t="s">
        <v>103</v>
      </c>
      <c r="D5" s="87" t="s">
        <v>267</v>
      </c>
      <c r="E5" s="89"/>
    </row>
    <row r="6" spans="1:5" s="4" customFormat="1" ht="51.45" x14ac:dyDescent="0.35">
      <c r="A6" s="170"/>
      <c r="B6" s="186"/>
      <c r="C6" s="57" t="s">
        <v>104</v>
      </c>
      <c r="D6" s="87" t="s">
        <v>282</v>
      </c>
      <c r="E6" s="89"/>
    </row>
    <row r="7" spans="1:5" s="4" customFormat="1" ht="25.75" x14ac:dyDescent="0.35">
      <c r="A7" s="54" t="s">
        <v>56</v>
      </c>
      <c r="B7" s="55" t="s">
        <v>57</v>
      </c>
      <c r="C7" s="57" t="s">
        <v>104</v>
      </c>
      <c r="D7" s="87" t="s">
        <v>139</v>
      </c>
      <c r="E7" s="89"/>
    </row>
    <row r="8" spans="1:5" s="2" customFormat="1" ht="24.9" x14ac:dyDescent="0.35">
      <c r="A8" s="54" t="s">
        <v>58</v>
      </c>
      <c r="B8" s="55" t="s">
        <v>217</v>
      </c>
      <c r="C8" s="57" t="s">
        <v>104</v>
      </c>
      <c r="D8" s="87" t="s">
        <v>269</v>
      </c>
      <c r="E8" s="89"/>
    </row>
    <row r="9" spans="1:5" s="6" customFormat="1" ht="14.15" x14ac:dyDescent="0.35">
      <c r="A9" s="46">
        <v>4.2</v>
      </c>
      <c r="B9" s="178" t="s">
        <v>100</v>
      </c>
      <c r="C9" s="179"/>
      <c r="D9" s="179"/>
      <c r="E9" s="188"/>
    </row>
    <row r="10" spans="1:5" s="2" customFormat="1" ht="24.9" x14ac:dyDescent="0.35">
      <c r="A10" s="54" t="s">
        <v>59</v>
      </c>
      <c r="B10" s="55" t="s">
        <v>219</v>
      </c>
      <c r="C10" s="57" t="s">
        <v>104</v>
      </c>
      <c r="D10" s="87" t="s">
        <v>136</v>
      </c>
      <c r="E10" s="89"/>
    </row>
    <row r="11" spans="1:5" s="4" customFormat="1" ht="24.9" x14ac:dyDescent="0.35">
      <c r="A11" s="54" t="s">
        <v>60</v>
      </c>
      <c r="B11" s="55" t="s">
        <v>220</v>
      </c>
      <c r="C11" s="57" t="s">
        <v>104</v>
      </c>
      <c r="D11" s="87" t="s">
        <v>137</v>
      </c>
      <c r="E11" s="89"/>
    </row>
    <row r="12" spans="1:5" s="4" customFormat="1" ht="24.9" x14ac:dyDescent="0.35">
      <c r="A12" s="54" t="s">
        <v>218</v>
      </c>
      <c r="B12" s="55" t="s">
        <v>221</v>
      </c>
      <c r="C12" s="57" t="s">
        <v>104</v>
      </c>
      <c r="D12" s="87" t="s">
        <v>287</v>
      </c>
      <c r="E12" s="89"/>
    </row>
    <row r="13" spans="1:5" s="14" customFormat="1" ht="14.15" x14ac:dyDescent="0.35">
      <c r="A13" s="46">
        <v>4.3</v>
      </c>
      <c r="B13" s="178" t="s">
        <v>99</v>
      </c>
      <c r="C13" s="179"/>
      <c r="D13" s="179"/>
      <c r="E13" s="180"/>
    </row>
    <row r="14" spans="1:5" s="2" customFormat="1" ht="38.6" x14ac:dyDescent="0.35">
      <c r="A14" s="54" t="s">
        <v>61</v>
      </c>
      <c r="B14" s="55" t="s">
        <v>222</v>
      </c>
      <c r="C14" s="57" t="s">
        <v>104</v>
      </c>
      <c r="D14" s="87" t="s">
        <v>268</v>
      </c>
      <c r="E14" s="89"/>
    </row>
    <row r="15" spans="1:5" s="6" customFormat="1" ht="14.15" x14ac:dyDescent="0.35">
      <c r="A15" s="46">
        <v>4.4000000000000004</v>
      </c>
      <c r="B15" s="178" t="s">
        <v>98</v>
      </c>
      <c r="C15" s="179"/>
      <c r="D15" s="179"/>
      <c r="E15" s="180"/>
    </row>
    <row r="16" spans="1:5" s="2" customFormat="1" ht="62.6" thickBot="1" x14ac:dyDescent="0.4">
      <c r="A16" s="58" t="s">
        <v>62</v>
      </c>
      <c r="B16" s="59" t="s">
        <v>223</v>
      </c>
      <c r="C16" s="61" t="s">
        <v>104</v>
      </c>
      <c r="D16" s="88" t="s">
        <v>140</v>
      </c>
      <c r="E16" s="90"/>
    </row>
  </sheetData>
  <sheetProtection selectLockedCells="1"/>
  <mergeCells count="7">
    <mergeCell ref="B13:E13"/>
    <mergeCell ref="B15:E15"/>
    <mergeCell ref="B3:E3"/>
    <mergeCell ref="B4:E4"/>
    <mergeCell ref="A5:A6"/>
    <mergeCell ref="B5:B6"/>
    <mergeCell ref="B9:E9"/>
  </mergeCells>
  <conditionalFormatting sqref="E5:E16">
    <cfRule type="containsText" dxfId="19" priority="21" stopIfTrue="1" operator="containsText" text="Partial">
      <formula>NOT(ISERROR(SEARCH("Partial",E5)))</formula>
    </cfRule>
    <cfRule type="containsText" dxfId="18" priority="22" stopIfTrue="1" operator="containsText" text="Not Applicable">
      <formula>NOT(ISERROR(SEARCH("Not Applicable",E5)))</formula>
    </cfRule>
    <cfRule type="containsText" dxfId="17" priority="23" stopIfTrue="1" operator="containsText" text="Awaiting">
      <formula>NOT(ISERROR(SEARCH("Awaiting",E5)))</formula>
    </cfRule>
    <cfRule type="containsText" dxfId="16" priority="24" stopIfTrue="1" operator="containsText" text="Yes">
      <formula>NOT(ISERROR(SEARCH("Yes",E5)))</formula>
    </cfRule>
    <cfRule type="cellIs" dxfId="15" priority="25" operator="equal">
      <formula>"No"</formula>
    </cfRule>
  </conditionalFormatting>
  <dataValidations count="3">
    <dataValidation type="list" showInputMessage="1" showErrorMessage="1" errorTitle="Wrong entry" error="Yes must enter Yes or No" sqref="E5" xr:uid="{00000000-0002-0000-0600-000000000000}">
      <formula1>"Yes,No"</formula1>
    </dataValidation>
    <dataValidation type="list" showInputMessage="1" showErrorMessage="1" errorTitle="Wrong entry" error="Yes must enter Yes,  No or Not Applicable" sqref="E16" xr:uid="{00000000-0002-0000-0600-000001000000}">
      <formula1>"Yes,No,Not Applicable,Awaiting"</formula1>
    </dataValidation>
    <dataValidation type="list" showInputMessage="1" showErrorMessage="1" errorTitle="Wrong entry" error="Yes must enter Yes or No" sqref="E6 E7 E8 E10 E11 E12 E14" xr:uid="{00000000-0002-0000-0600-000002000000}">
      <formula1>"Yes,No,Awaiting"</formula1>
    </dataValidation>
  </dataValidations>
  <pageMargins left="0.7" right="0.7" top="0.75" bottom="0.75" header="0.3" footer="0.3"/>
  <pageSetup paperSize="8" orientation="landscape" r:id="rId1"/>
  <headerFooter>
    <oddFooter>&amp;LCopyright © 2014, Health and Social Care Information Centre. All Rights Reserved.</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E10"/>
  <sheetViews>
    <sheetView zoomScaleNormal="100" workbookViewId="0">
      <selection activeCell="D5" sqref="D5"/>
    </sheetView>
  </sheetViews>
  <sheetFormatPr defaultColWidth="9" defaultRowHeight="12.45" x14ac:dyDescent="0.3"/>
  <cols>
    <col min="1" max="1" width="7.35546875" style="5" customWidth="1"/>
    <col min="2" max="2" width="73.640625" style="5" customWidth="1"/>
    <col min="3" max="3" width="11.140625" style="5" customWidth="1"/>
    <col min="4" max="4" width="66.85546875" style="5" customWidth="1"/>
    <col min="5" max="5" width="13.35546875" style="5" customWidth="1"/>
    <col min="6" max="16384" width="9" style="5"/>
  </cols>
  <sheetData>
    <row r="1" spans="1:5" s="2" customFormat="1" ht="12.9" thickBot="1" x14ac:dyDescent="0.4">
      <c r="A1" s="47" t="s">
        <v>101</v>
      </c>
      <c r="B1" s="48" t="s">
        <v>105</v>
      </c>
      <c r="C1" s="49" t="s">
        <v>116</v>
      </c>
      <c r="D1" s="50" t="s">
        <v>102</v>
      </c>
      <c r="E1" s="51" t="s">
        <v>117</v>
      </c>
    </row>
    <row r="2" spans="1:5" s="2" customFormat="1" ht="12.9" thickBot="1" x14ac:dyDescent="0.4">
      <c r="A2" s="52"/>
      <c r="B2" s="52"/>
      <c r="C2" s="53"/>
      <c r="D2" s="4"/>
      <c r="E2" s="53"/>
    </row>
    <row r="3" spans="1:5" s="45" customFormat="1" ht="15.45" x14ac:dyDescent="0.35">
      <c r="A3" s="44">
        <v>5</v>
      </c>
      <c r="B3" s="175" t="s">
        <v>90</v>
      </c>
      <c r="C3" s="176"/>
      <c r="D3" s="176"/>
      <c r="E3" s="177"/>
    </row>
    <row r="4" spans="1:5" s="14" customFormat="1" ht="14.15" x14ac:dyDescent="0.35">
      <c r="A4" s="46">
        <v>5.0999999999999996</v>
      </c>
      <c r="B4" s="178" t="s">
        <v>97</v>
      </c>
      <c r="C4" s="179"/>
      <c r="D4" s="179"/>
      <c r="E4" s="180"/>
    </row>
    <row r="5" spans="1:5" s="2" customFormat="1" ht="12.9" x14ac:dyDescent="0.35">
      <c r="A5" s="169" t="s">
        <v>63</v>
      </c>
      <c r="B5" s="171" t="s">
        <v>224</v>
      </c>
      <c r="C5" s="56" t="s">
        <v>103</v>
      </c>
      <c r="D5" s="87" t="s">
        <v>270</v>
      </c>
      <c r="E5" s="89"/>
    </row>
    <row r="6" spans="1:5" s="2" customFormat="1" ht="30.75" customHeight="1" x14ac:dyDescent="0.35">
      <c r="A6" s="181"/>
      <c r="B6" s="182"/>
      <c r="C6" s="57" t="s">
        <v>104</v>
      </c>
      <c r="D6" s="87" t="s">
        <v>131</v>
      </c>
      <c r="E6" s="89"/>
    </row>
    <row r="7" spans="1:5" s="2" customFormat="1" ht="30.75" customHeight="1" x14ac:dyDescent="0.35">
      <c r="A7" s="170"/>
      <c r="B7" s="172"/>
      <c r="C7" s="62" t="s">
        <v>104</v>
      </c>
      <c r="D7" s="97" t="s">
        <v>132</v>
      </c>
      <c r="E7" s="89"/>
    </row>
    <row r="8" spans="1:5" s="2" customFormat="1" ht="26.15" thickBot="1" x14ac:dyDescent="0.4">
      <c r="A8" s="58" t="s">
        <v>64</v>
      </c>
      <c r="B8" s="59" t="s">
        <v>225</v>
      </c>
      <c r="C8" s="61" t="s">
        <v>104</v>
      </c>
      <c r="D8" s="88" t="s">
        <v>133</v>
      </c>
      <c r="E8" s="90"/>
    </row>
    <row r="9" spans="1:5" s="2" customFormat="1" x14ac:dyDescent="0.35">
      <c r="A9" s="63"/>
      <c r="C9" s="64"/>
      <c r="E9" s="64"/>
    </row>
    <row r="10" spans="1:5" ht="34.5" customHeight="1" x14ac:dyDescent="0.3"/>
  </sheetData>
  <sheetProtection selectLockedCells="1"/>
  <mergeCells count="4">
    <mergeCell ref="B5:B7"/>
    <mergeCell ref="A5:A7"/>
    <mergeCell ref="B3:E3"/>
    <mergeCell ref="B4:E4"/>
  </mergeCells>
  <conditionalFormatting sqref="E5:E8">
    <cfRule type="containsText" dxfId="14" priority="12" stopIfTrue="1" operator="containsText" text="Partial">
      <formula>NOT(ISERROR(SEARCH("Partial",E5)))</formula>
    </cfRule>
    <cfRule type="containsText" dxfId="13" priority="13" stopIfTrue="1" operator="containsText" text="Not Applicable">
      <formula>NOT(ISERROR(SEARCH("Not Applicable",E5)))</formula>
    </cfRule>
    <cfRule type="containsText" dxfId="12" priority="14" stopIfTrue="1" operator="containsText" text="Awaiting">
      <formula>NOT(ISERROR(SEARCH("Awaiting",E5)))</formula>
    </cfRule>
    <cfRule type="containsText" dxfId="11" priority="15" stopIfTrue="1" operator="containsText" text="Yes">
      <formula>NOT(ISERROR(SEARCH("Yes",E5)))</formula>
    </cfRule>
    <cfRule type="cellIs" dxfId="10" priority="16" operator="equal">
      <formula>"No"</formula>
    </cfRule>
  </conditionalFormatting>
  <dataValidations count="4">
    <dataValidation type="list" showInputMessage="1" showErrorMessage="1" errorTitle="Wrong entry" error="Yes must enter Yes or No" sqref="E5" xr:uid="{00000000-0002-0000-0700-000000000000}">
      <formula1>"Yes,No"</formula1>
    </dataValidation>
    <dataValidation type="list" showInputMessage="1" showErrorMessage="1" errorTitle="Wrong entry" error="Yes must enter Yes,  No or Not Applicable" sqref="E7" xr:uid="{00000000-0002-0000-0700-000001000000}">
      <formula1>"Yes,No,Not Applicable,Awaiting"</formula1>
    </dataValidation>
    <dataValidation type="list" showInputMessage="1" showErrorMessage="1" errorTitle="Wrong entry" error="Yes must enter Yes,  No, Not Applicable or Awaiting" sqref="E8" xr:uid="{00000000-0002-0000-0700-000002000000}">
      <formula1>"Yes,No,Not Applicable,Awaiting"</formula1>
    </dataValidation>
    <dataValidation type="list" showInputMessage="1" showErrorMessage="1" errorTitle="Wrong entry" error="Yes must enter Yes or No" sqref="E6" xr:uid="{00000000-0002-0000-0700-000003000000}">
      <formula1>"Yes,No,Awaiting"</formula1>
    </dataValidation>
  </dataValidations>
  <pageMargins left="0.7" right="0.7" top="0.75" bottom="0.75" header="0.3" footer="0.3"/>
  <pageSetup paperSize="8" orientation="landscape" r:id="rId1"/>
  <headerFooter>
    <oddFooter>&amp;LCopyright © 2014, Health and Social Care Information Centre. All Rights Reserved.</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E20"/>
  <sheetViews>
    <sheetView zoomScaleNormal="100" workbookViewId="0">
      <selection activeCell="D16" sqref="D16"/>
    </sheetView>
  </sheetViews>
  <sheetFormatPr defaultColWidth="9" defaultRowHeight="12.45" x14ac:dyDescent="0.3"/>
  <cols>
    <col min="1" max="1" width="7.35546875" style="5" customWidth="1"/>
    <col min="2" max="2" width="73.640625" style="5" customWidth="1"/>
    <col min="3" max="3" width="11.140625" style="5" customWidth="1"/>
    <col min="4" max="4" width="66.85546875" style="5" customWidth="1"/>
    <col min="5" max="5" width="13.35546875" style="5" customWidth="1"/>
    <col min="6" max="16384" width="9" style="5"/>
  </cols>
  <sheetData>
    <row r="1" spans="1:5" s="2" customFormat="1" ht="12.9" thickBot="1" x14ac:dyDescent="0.4">
      <c r="A1" s="47" t="s">
        <v>101</v>
      </c>
      <c r="B1" s="48" t="s">
        <v>105</v>
      </c>
      <c r="C1" s="49" t="s">
        <v>116</v>
      </c>
      <c r="D1" s="50" t="s">
        <v>102</v>
      </c>
      <c r="E1" s="51" t="s">
        <v>117</v>
      </c>
    </row>
    <row r="2" spans="1:5" s="2" customFormat="1" ht="12.9" thickBot="1" x14ac:dyDescent="0.4">
      <c r="A2" s="52"/>
      <c r="B2" s="52"/>
      <c r="C2" s="53"/>
      <c r="D2" s="4"/>
      <c r="E2" s="53"/>
    </row>
    <row r="3" spans="1:5" s="45" customFormat="1" ht="15.45" x14ac:dyDescent="0.35">
      <c r="A3" s="44">
        <v>6</v>
      </c>
      <c r="B3" s="175" t="s">
        <v>96</v>
      </c>
      <c r="C3" s="176"/>
      <c r="D3" s="176"/>
      <c r="E3" s="177"/>
    </row>
    <row r="4" spans="1:5" s="14" customFormat="1" ht="14.15" x14ac:dyDescent="0.35">
      <c r="A4" s="46">
        <v>6.1</v>
      </c>
      <c r="B4" s="178" t="s">
        <v>91</v>
      </c>
      <c r="C4" s="179"/>
      <c r="D4" s="179"/>
      <c r="E4" s="180"/>
    </row>
    <row r="5" spans="1:5" s="2" customFormat="1" ht="30" customHeight="1" x14ac:dyDescent="0.35">
      <c r="A5" s="169" t="s">
        <v>65</v>
      </c>
      <c r="B5" s="171" t="s">
        <v>285</v>
      </c>
      <c r="C5" s="56" t="s">
        <v>103</v>
      </c>
      <c r="D5" s="87" t="s">
        <v>271</v>
      </c>
      <c r="E5" s="89"/>
    </row>
    <row r="6" spans="1:5" s="2" customFormat="1" ht="12.9" x14ac:dyDescent="0.35">
      <c r="A6" s="170"/>
      <c r="B6" s="172"/>
      <c r="C6" s="57" t="s">
        <v>104</v>
      </c>
      <c r="D6" s="87" t="s">
        <v>187</v>
      </c>
      <c r="E6" s="89"/>
    </row>
    <row r="7" spans="1:5" s="2" customFormat="1" ht="49.75" x14ac:dyDescent="0.35">
      <c r="A7" s="54" t="s">
        <v>66</v>
      </c>
      <c r="B7" s="55" t="s">
        <v>226</v>
      </c>
      <c r="C7" s="57" t="s">
        <v>104</v>
      </c>
      <c r="D7" s="87" t="s">
        <v>144</v>
      </c>
      <c r="E7" s="89"/>
    </row>
    <row r="8" spans="1:5" s="2" customFormat="1" ht="25.75" x14ac:dyDescent="0.35">
      <c r="A8" s="54" t="s">
        <v>67</v>
      </c>
      <c r="B8" s="55" t="s">
        <v>227</v>
      </c>
      <c r="C8" s="57" t="s">
        <v>104</v>
      </c>
      <c r="D8" s="87" t="s">
        <v>145</v>
      </c>
      <c r="E8" s="89"/>
    </row>
    <row r="9" spans="1:5" s="2" customFormat="1" ht="34.5" customHeight="1" x14ac:dyDescent="0.35">
      <c r="A9" s="54" t="s">
        <v>68</v>
      </c>
      <c r="B9" s="55" t="s">
        <v>228</v>
      </c>
      <c r="C9" s="57" t="s">
        <v>104</v>
      </c>
      <c r="D9" s="87" t="s">
        <v>146</v>
      </c>
      <c r="E9" s="89"/>
    </row>
    <row r="10" spans="1:5" s="2" customFormat="1" ht="25.75" x14ac:dyDescent="0.35">
      <c r="A10" s="54" t="s">
        <v>69</v>
      </c>
      <c r="B10" s="55" t="s">
        <v>229</v>
      </c>
      <c r="C10" s="57" t="s">
        <v>104</v>
      </c>
      <c r="D10" s="87" t="s">
        <v>147</v>
      </c>
      <c r="E10" s="89"/>
    </row>
    <row r="11" spans="1:5" s="2" customFormat="1" ht="25.75" x14ac:dyDescent="0.35">
      <c r="A11" s="54" t="s">
        <v>70</v>
      </c>
      <c r="B11" s="55" t="s">
        <v>230</v>
      </c>
      <c r="C11" s="57" t="s">
        <v>104</v>
      </c>
      <c r="D11" s="87" t="s">
        <v>148</v>
      </c>
      <c r="E11" s="89"/>
    </row>
    <row r="12" spans="1:5" s="14" customFormat="1" ht="14.15" x14ac:dyDescent="0.35">
      <c r="A12" s="46">
        <v>6.2</v>
      </c>
      <c r="B12" s="178" t="s">
        <v>92</v>
      </c>
      <c r="C12" s="179"/>
      <c r="D12" s="179"/>
      <c r="E12" s="180"/>
    </row>
    <row r="13" spans="1:5" s="2" customFormat="1" ht="37.299999999999997" x14ac:dyDescent="0.35">
      <c r="A13" s="54" t="s">
        <v>71</v>
      </c>
      <c r="B13" s="55" t="s">
        <v>231</v>
      </c>
      <c r="C13" s="57" t="s">
        <v>104</v>
      </c>
      <c r="D13" s="87" t="s">
        <v>149</v>
      </c>
      <c r="E13" s="89"/>
    </row>
    <row r="14" spans="1:5" s="2" customFormat="1" ht="51.45" x14ac:dyDescent="0.35">
      <c r="A14" s="54" t="s">
        <v>72</v>
      </c>
      <c r="B14" s="55" t="s">
        <v>232</v>
      </c>
      <c r="C14" s="57" t="s">
        <v>104</v>
      </c>
      <c r="D14" s="87" t="s">
        <v>288</v>
      </c>
      <c r="E14" s="89"/>
    </row>
    <row r="15" spans="1:5" s="14" customFormat="1" ht="14.15" x14ac:dyDescent="0.35">
      <c r="A15" s="46">
        <v>6.3</v>
      </c>
      <c r="B15" s="178" t="s">
        <v>95</v>
      </c>
      <c r="C15" s="179"/>
      <c r="D15" s="179"/>
      <c r="E15" s="180"/>
    </row>
    <row r="16" spans="1:5" s="2" customFormat="1" ht="25.75" x14ac:dyDescent="0.35">
      <c r="A16" s="54" t="s">
        <v>73</v>
      </c>
      <c r="B16" s="55" t="s">
        <v>233</v>
      </c>
      <c r="C16" s="57" t="s">
        <v>104</v>
      </c>
      <c r="D16" s="87" t="s">
        <v>289</v>
      </c>
      <c r="E16" s="98"/>
    </row>
    <row r="17" spans="1:5" s="2" customFormat="1" ht="25.75" x14ac:dyDescent="0.35">
      <c r="A17" s="54" t="s">
        <v>74</v>
      </c>
      <c r="B17" s="55" t="s">
        <v>234</v>
      </c>
      <c r="C17" s="57" t="s">
        <v>104</v>
      </c>
      <c r="D17" s="87" t="s">
        <v>142</v>
      </c>
      <c r="E17" s="98"/>
    </row>
    <row r="18" spans="1:5" s="2" customFormat="1" ht="25.75" x14ac:dyDescent="0.35">
      <c r="A18" s="54" t="s">
        <v>75</v>
      </c>
      <c r="B18" s="55" t="s">
        <v>235</v>
      </c>
      <c r="C18" s="57" t="s">
        <v>104</v>
      </c>
      <c r="D18" s="87" t="s">
        <v>141</v>
      </c>
      <c r="E18" s="89"/>
    </row>
    <row r="19" spans="1:5" s="14" customFormat="1" ht="14.15" x14ac:dyDescent="0.35">
      <c r="A19" s="46">
        <v>6.4</v>
      </c>
      <c r="B19" s="178" t="s">
        <v>94</v>
      </c>
      <c r="C19" s="179"/>
      <c r="D19" s="179"/>
      <c r="E19" s="180"/>
    </row>
    <row r="20" spans="1:5" s="2" customFormat="1" ht="25.3" thickBot="1" x14ac:dyDescent="0.4">
      <c r="A20" s="58" t="s">
        <v>76</v>
      </c>
      <c r="B20" s="59" t="s">
        <v>236</v>
      </c>
      <c r="C20" s="61" t="s">
        <v>104</v>
      </c>
      <c r="D20" s="99" t="s">
        <v>143</v>
      </c>
      <c r="E20" s="90"/>
    </row>
  </sheetData>
  <sheetProtection selectLockedCells="1"/>
  <mergeCells count="7">
    <mergeCell ref="B15:E15"/>
    <mergeCell ref="B19:E19"/>
    <mergeCell ref="A5:A6"/>
    <mergeCell ref="B5:B6"/>
    <mergeCell ref="B3:E3"/>
    <mergeCell ref="B4:E4"/>
    <mergeCell ref="B12:E12"/>
  </mergeCells>
  <conditionalFormatting sqref="E5:E20">
    <cfRule type="containsText" dxfId="9" priority="41" stopIfTrue="1" operator="containsText" text="Partial">
      <formula>NOT(ISERROR(SEARCH("Partial",E5)))</formula>
    </cfRule>
    <cfRule type="containsText" dxfId="8" priority="42" stopIfTrue="1" operator="containsText" text="Not Applicable">
      <formula>NOT(ISERROR(SEARCH("Not Applicable",E5)))</formula>
    </cfRule>
    <cfRule type="containsText" dxfId="7" priority="43" stopIfTrue="1" operator="containsText" text="Awaiting">
      <formula>NOT(ISERROR(SEARCH("Awaiting",E5)))</formula>
    </cfRule>
    <cfRule type="containsText" dxfId="6" priority="44" stopIfTrue="1" operator="containsText" text="Yes">
      <formula>NOT(ISERROR(SEARCH("Yes",E5)))</formula>
    </cfRule>
    <cfRule type="cellIs" dxfId="5" priority="45" operator="equal">
      <formula>"No"</formula>
    </cfRule>
  </conditionalFormatting>
  <dataValidations count="3">
    <dataValidation type="list" showInputMessage="1" showErrorMessage="1" errorTitle="Wrong entry" error="Yes must enter Yes or No" sqref="E5" xr:uid="{00000000-0002-0000-0800-000000000000}">
      <formula1>"Yes,No"</formula1>
    </dataValidation>
    <dataValidation type="list" showInputMessage="1" showErrorMessage="1" errorTitle="Wrong entry" error="Yes must enter Yes,  No or Not Applicable" sqref="E6" xr:uid="{00000000-0002-0000-0800-000001000000}">
      <formula1>"Yes,No,Not Applicable,Awaiting"</formula1>
    </dataValidation>
    <dataValidation type="list" showInputMessage="1" showErrorMessage="1" errorTitle="Wrong entry" error="Yes must enter Yes,  No, Not Applicable or Awaiting" sqref="E7:E11 E13:E14 E16:E18 E20" xr:uid="{00000000-0002-0000-0800-000002000000}">
      <formula1>"Yes,No,Not Applicable,Awaiting"</formula1>
    </dataValidation>
  </dataValidations>
  <pageMargins left="0.7" right="0.7" top="0.75" bottom="0.75" header="0.3" footer="0.3"/>
  <pageSetup paperSize="8" orientation="landscape" r:id="rId1"/>
  <headerFooter>
    <oddFooter>&amp;LCopyright © 2014, Health and Social Care Information Centre. All Rights Reserved.</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8</vt:i4>
      </vt:variant>
    </vt:vector>
  </HeadingPairs>
  <TitlesOfParts>
    <vt:vector size="18" baseType="lpstr">
      <vt:lpstr>Title sheet</vt:lpstr>
      <vt:lpstr>Version Control</vt:lpstr>
      <vt:lpstr>Introduction</vt:lpstr>
      <vt:lpstr>Summary</vt:lpstr>
      <vt:lpstr>Section 2</vt:lpstr>
      <vt:lpstr>Section 3</vt:lpstr>
      <vt:lpstr>Section 4</vt:lpstr>
      <vt:lpstr>Section 5</vt:lpstr>
      <vt:lpstr>Section 6</vt:lpstr>
      <vt:lpstr>Section 7</vt:lpstr>
      <vt:lpstr>Introduction!Print_Area</vt:lpstr>
      <vt:lpstr>'Section 2'!Print_Area</vt:lpstr>
      <vt:lpstr>'Section 3'!Print_Area</vt:lpstr>
      <vt:lpstr>'Section 4'!Print_Area</vt:lpstr>
      <vt:lpstr>'Section 5'!Print_Area</vt:lpstr>
      <vt:lpstr>'Section 6'!Print_Area</vt:lpstr>
      <vt:lpstr>'Section 7'!Print_Area</vt:lpstr>
      <vt:lpstr>'Title sheet'!Print_Area</vt:lpstr>
    </vt:vector>
  </TitlesOfParts>
  <Company>HSCIC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ISB 0160 Compliance Assessment</dc:title>
  <dc:creator>john.fox1@nhs.net</dc:creator>
  <cp:lastModifiedBy>Ian Tomlinson</cp:lastModifiedBy>
  <cp:lastPrinted>2014-04-02T09:07:55Z</cp:lastPrinted>
  <dcterms:created xsi:type="dcterms:W3CDTF">2013-04-03T12:57:19Z</dcterms:created>
  <dcterms:modified xsi:type="dcterms:W3CDTF">2023-06-15T13:29:32Z</dcterms:modified>
  <cp:contentStatus>Draft</cp:contentStatus>
</cp:coreProperties>
</file>