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https://nhs-my.sharepoint.com/personal/ginny_wilson_nhs_net/Documents/Desktop/Wednesday/"/>
    </mc:Choice>
  </mc:AlternateContent>
  <xr:revisionPtr revIDLastSave="11" documentId="8_{1945AD97-CA67-496C-B55E-20890A7D24A1}" xr6:coauthVersionLast="47" xr6:coauthVersionMax="47" xr10:uidLastSave="{71580B04-F1F5-45A9-B1C1-95CEDAD14F1A}"/>
  <bookViews>
    <workbookView xWindow="-110" yWindow="-110" windowWidth="22780" windowHeight="14540" tabRatio="881" xr2:uid="{33FF5CB9-6CCD-4C23-A5C5-6D22926E24F8}"/>
  </bookViews>
  <sheets>
    <sheet name="Table 1" sheetId="1" r:id="rId1"/>
  </sheets>
  <externalReferences>
    <externalReference r:id="rId2"/>
    <externalReference r:id="rId3"/>
    <externalReference r:id="rId4"/>
    <externalReference r:id="rId5"/>
  </externalReferences>
  <definedNames>
    <definedName name="aaaaaa">'[1] 1 BLOOD PRESSURE'!$A$1</definedName>
    <definedName name="bbbbb">'[2] 1 BLOOD PRESSURE'!$A$1</definedName>
    <definedName name="_xlnm.Print_Area" localSheetId="0">'Table 1'!$A$1:$I$77</definedName>
    <definedName name="Table">'[3] 1 BLOOD PRESSURE'!$A$1</definedName>
    <definedName name="Table_1__Blood_pressure_level_using_Omron_values_and_2003_definition_a_b_by_survey_year__age_and_sex" localSheetId="0">'[3] 1 BLOOD PRESSURE'!$A$1</definedName>
    <definedName name="Table_1__Blood_pressure_level_using_Omron_values_and_2003_definition_a_b_by_survey_year__age_and_sex">'[4] 1 BLOOD PRESSURE'!$A$1</definedName>
    <definedName name="Table_4b">'[1] 1 BLOOD PRESSURE'!$A$1</definedName>
    <definedName name="Tablet200">'[3] 1 BLOOD PRESSURE'!$A$1</definedName>
    <definedName name="xx">'[3] 1 BLOOD PRESSURE'!$A$1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1" i="1" l="1"/>
  <c r="H61" i="1"/>
  <c r="G61" i="1"/>
  <c r="F61" i="1"/>
  <c r="E61" i="1"/>
  <c r="D61" i="1"/>
  <c r="C61" i="1"/>
  <c r="B61" i="1"/>
  <c r="I42" i="1"/>
  <c r="H42" i="1"/>
  <c r="G42" i="1"/>
  <c r="F42" i="1"/>
  <c r="E42" i="1"/>
  <c r="D42" i="1"/>
  <c r="C42" i="1"/>
  <c r="B42" i="1"/>
  <c r="I23" i="1"/>
  <c r="H23" i="1"/>
  <c r="G23" i="1"/>
  <c r="F23" i="1"/>
  <c r="E23" i="1"/>
  <c r="D23" i="1"/>
  <c r="C23" i="1"/>
  <c r="B23" i="1"/>
  <c r="I57" i="1"/>
  <c r="H57" i="1"/>
  <c r="G57" i="1"/>
  <c r="F57" i="1"/>
  <c r="E57" i="1"/>
  <c r="D57" i="1"/>
  <c r="C57" i="1"/>
  <c r="B57" i="1"/>
  <c r="I49" i="1"/>
  <c r="H49" i="1"/>
  <c r="G49" i="1"/>
  <c r="F49" i="1"/>
  <c r="E49" i="1"/>
  <c r="D49" i="1"/>
  <c r="C49" i="1"/>
  <c r="B49" i="1"/>
  <c r="I38" i="1"/>
  <c r="H38" i="1"/>
  <c r="G38" i="1"/>
  <c r="F38" i="1"/>
  <c r="E38" i="1"/>
  <c r="D38" i="1"/>
  <c r="C38" i="1"/>
  <c r="B38" i="1"/>
  <c r="I30" i="1"/>
  <c r="H30" i="1"/>
  <c r="G30" i="1"/>
  <c r="F30" i="1"/>
  <c r="E30" i="1"/>
  <c r="D30" i="1"/>
  <c r="C30" i="1"/>
  <c r="B30" i="1"/>
  <c r="I19" i="1"/>
  <c r="H19" i="1"/>
  <c r="G19" i="1"/>
  <c r="F19" i="1"/>
  <c r="E19" i="1"/>
  <c r="D19" i="1"/>
  <c r="C19" i="1"/>
  <c r="B19" i="1"/>
  <c r="I11" i="1"/>
  <c r="H11" i="1"/>
  <c r="G11" i="1"/>
  <c r="F11" i="1"/>
  <c r="E11" i="1"/>
  <c r="D11" i="1"/>
  <c r="C11" i="1"/>
  <c r="B11" i="1"/>
</calcChain>
</file>

<file path=xl/sharedStrings.xml><?xml version="1.0" encoding="utf-8"?>
<sst xmlns="http://schemas.openxmlformats.org/spreadsheetml/2006/main" count="81" uniqueCount="36">
  <si>
    <t>Copyright © 2024 NHS England</t>
  </si>
  <si>
    <t>Table 1: Summary of weekly alcohol consumption among drinkers, by age, sex, original and revised alcohol unit conversion factors</t>
  </si>
  <si>
    <t>Health Survey for England 2019. Drank alcohol in the last 12 months, aged 16 and over</t>
  </si>
  <si>
    <t>Estimated weekly alcohol consumption</t>
  </si>
  <si>
    <t>Age group</t>
  </si>
  <si>
    <t>16-24</t>
  </si>
  <si>
    <t>25-34</t>
  </si>
  <si>
    <t>35-44</t>
  </si>
  <si>
    <t>45-54</t>
  </si>
  <si>
    <t>55-64</t>
  </si>
  <si>
    <t>65-74</t>
  </si>
  <si>
    <t>75+</t>
  </si>
  <si>
    <t>Total</t>
  </si>
  <si>
    <t>%</t>
  </si>
  <si>
    <t>Men</t>
  </si>
  <si>
    <t>Original conversion</t>
  </si>
  <si>
    <t>Up to 14 units (low risk)</t>
  </si>
  <si>
    <t>More than 14, up to 50 units (increasing risk)</t>
  </si>
  <si>
    <t>More than 50 units (higher risk)</t>
  </si>
  <si>
    <t>More than 14 units (increasing or higher risk)</t>
  </si>
  <si>
    <t>Mean number of units</t>
  </si>
  <si>
    <t>Standard error of mean</t>
  </si>
  <si>
    <t>Revised conversion</t>
  </si>
  <si>
    <t>Difference in mean number of units (revised minus original)</t>
  </si>
  <si>
    <t>Women</t>
  </si>
  <si>
    <t>More than 14, up to 35 units (increasing risk)</t>
  </si>
  <si>
    <t>More than 35 units (higher risk)</t>
  </si>
  <si>
    <t>All adults</t>
  </si>
  <si>
    <t>More than 14, up to 35/50 units (increasing risk)</t>
  </si>
  <si>
    <t>More than 35/50 units (higher risk)</t>
  </si>
  <si>
    <t>Bases (unweighted)</t>
  </si>
  <si>
    <t>Bases (weighted)</t>
  </si>
  <si>
    <t>Notes:</t>
  </si>
  <si>
    <t>1 The method for calculating alcohol units using the original conversion and revised conversion is described in the Health Survey for England 2022 Alcohol consumption methodology; changes to alcohol unit conversion factors report.</t>
  </si>
  <si>
    <t xml:space="preserve">2 Definitions for increasing and higher risk reflect different thresholds for men and women. These are ‘increasing risk’ (above 14 and up to 50 units for men, above 14 and up to 35 units for women) and ‘higher risk’ (above 50 units a week for men, above 35 units for women). </t>
  </si>
  <si>
    <t>Source: Health Survey for England 2019,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</si>
</sst>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0.0"/>
    <numFmt numFmtId="166" formatCode="###0.0"/>
    <numFmt numFmtId="168" formatCode="0.000"/>
    <numFmt numFmtId="169" formatCode="0.0000"/>
  </numFmts>
  <fonts count="20" x14ac:knownFonts="1">
    <font>
      <sz val="11"/>
      <color theme="1"/>
      <name val="Calibri"/>
      <family val="2"/>
      <scheme val="minor"/>
    </font>
    <font>
      <sz val="11"/>
      <color theme="1"/>
      <name val="Calibri"/>
      <family val="2"/>
      <scheme val="minor"/>
    </font>
    <font>
      <b/>
      <sz val="11"/>
      <name val="Arial"/>
      <family val="2"/>
    </font>
    <font>
      <sz val="10"/>
      <name val="Arial"/>
      <family val="2"/>
    </font>
    <font>
      <sz val="10"/>
      <color theme="1"/>
      <name val="Arial"/>
      <family val="2"/>
    </font>
    <font>
      <b/>
      <sz val="10"/>
      <color rgb="FF000000"/>
      <name val="Arial"/>
      <family val="2"/>
    </font>
    <font>
      <b/>
      <sz val="10"/>
      <color theme="1"/>
      <name val="Arial"/>
      <family val="2"/>
    </font>
    <font>
      <sz val="9"/>
      <color rgb="FF000000"/>
      <name val="Arial"/>
      <family val="2"/>
    </font>
    <font>
      <sz val="10"/>
      <color rgb="FF000000"/>
      <name val="Arial"/>
      <family val="2"/>
    </font>
    <font>
      <i/>
      <sz val="10"/>
      <color theme="1"/>
      <name val="Arial"/>
      <family val="2"/>
    </font>
    <font>
      <sz val="11"/>
      <color theme="1"/>
      <name val="Arial"/>
      <family val="2"/>
    </font>
    <font>
      <sz val="10"/>
      <color theme="0" tint="-0.249977111117893"/>
      <name val="Arial"/>
      <family val="2"/>
    </font>
    <font>
      <b/>
      <sz val="10"/>
      <name val="Arial"/>
      <family val="2"/>
    </font>
    <font>
      <sz val="10"/>
      <color indexed="8"/>
      <name val="Arial"/>
      <family val="2"/>
    </font>
    <font>
      <i/>
      <sz val="10"/>
      <color rgb="FF000000"/>
      <name val="Arial"/>
      <family val="2"/>
    </font>
    <font>
      <b/>
      <sz val="11"/>
      <color rgb="FF000000"/>
      <name val="Arial"/>
      <family val="2"/>
    </font>
    <font>
      <u/>
      <sz val="11"/>
      <color theme="10"/>
      <name val="Calibri"/>
      <family val="2"/>
      <scheme val="minor"/>
    </font>
    <font>
      <u/>
      <sz val="11"/>
      <color theme="10"/>
      <name val="Calibri"/>
      <family val="2"/>
    </font>
    <font>
      <u/>
      <sz val="12"/>
      <color rgb="FF004488"/>
      <name val="Arial"/>
      <family val="2"/>
    </font>
    <font>
      <sz val="11"/>
      <color indexed="8"/>
      <name val="Calibri"/>
      <family val="2"/>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17">
    <xf numFmtId="0" fontId="0"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10" fillId="0" borderId="0"/>
    <xf numFmtId="0" fontId="3" fillId="0" borderId="0"/>
    <xf numFmtId="0" fontId="16" fillId="0" borderId="0" applyNumberFormat="0" applyFill="0" applyBorder="0" applyAlignment="0" applyProtection="0"/>
    <xf numFmtId="0" fontId="1" fillId="0" borderId="0"/>
    <xf numFmtId="0" fontId="17" fillId="0" borderId="0" applyNumberFormat="0" applyFill="0" applyBorder="0" applyAlignment="0" applyProtection="0"/>
    <xf numFmtId="0" fontId="18" fillId="0" borderId="0" applyNumberFormat="0" applyFill="0" applyBorder="0" applyAlignment="0" applyProtection="0"/>
    <xf numFmtId="0" fontId="3" fillId="0" borderId="0"/>
    <xf numFmtId="0" fontId="16" fillId="0" borderId="0" applyNumberFormat="0" applyFill="0" applyBorder="0" applyAlignment="0" applyProtection="0"/>
    <xf numFmtId="0" fontId="1" fillId="0" borderId="0"/>
    <xf numFmtId="0" fontId="19" fillId="0" borderId="0"/>
    <xf numFmtId="0" fontId="3" fillId="0" borderId="0"/>
  </cellStyleXfs>
  <cellXfs count="62">
    <xf numFmtId="0" fontId="0" fillId="0" borderId="0" xfId="0"/>
    <xf numFmtId="1" fontId="3" fillId="2" borderId="0" xfId="1" applyNumberFormat="1" applyFont="1" applyFill="1"/>
    <xf numFmtId="1" fontId="3" fillId="2" borderId="1" xfId="1" applyNumberFormat="1" applyFont="1" applyFill="1" applyBorder="1"/>
    <xf numFmtId="1" fontId="4" fillId="2" borderId="1" xfId="1" applyNumberFormat="1" applyFont="1" applyFill="1" applyBorder="1"/>
    <xf numFmtId="1" fontId="4" fillId="2" borderId="0" xfId="1" applyNumberFormat="1" applyFont="1" applyFill="1"/>
    <xf numFmtId="0" fontId="5" fillId="0" borderId="0" xfId="0" applyFont="1" applyAlignment="1">
      <alignment vertical="center" wrapText="1"/>
    </xf>
    <xf numFmtId="1" fontId="6" fillId="0" borderId="0" xfId="3" applyNumberFormat="1" applyFont="1" applyBorder="1" applyAlignment="1">
      <alignment wrapText="1"/>
    </xf>
    <xf numFmtId="1" fontId="5" fillId="0" borderId="0" xfId="0" applyNumberFormat="1" applyFont="1" applyAlignment="1">
      <alignment horizontal="right" vertical="center" wrapText="1"/>
    </xf>
    <xf numFmtId="0" fontId="7" fillId="0" borderId="1" xfId="0" applyFont="1" applyBorder="1" applyAlignment="1">
      <alignment vertical="center" wrapText="1"/>
    </xf>
    <xf numFmtId="1" fontId="4" fillId="0" borderId="0" xfId="3" applyNumberFormat="1" applyFont="1" applyFill="1" applyBorder="1" applyAlignment="1" applyProtection="1">
      <alignment horizontal="right" wrapText="1"/>
    </xf>
    <xf numFmtId="0" fontId="5" fillId="2" borderId="0" xfId="0" applyFont="1" applyFill="1" applyAlignment="1">
      <alignment vertical="center" wrapText="1"/>
    </xf>
    <xf numFmtId="1" fontId="4" fillId="2" borderId="0" xfId="3" applyNumberFormat="1" applyFont="1" applyFill="1" applyBorder="1" applyAlignment="1" applyProtection="1">
      <alignment horizontal="right" wrapText="1"/>
    </xf>
    <xf numFmtId="0" fontId="8" fillId="2" borderId="0" xfId="0" applyFont="1" applyFill="1" applyAlignment="1">
      <alignment vertical="center" wrapText="1"/>
    </xf>
    <xf numFmtId="1" fontId="5" fillId="0" borderId="0" xfId="0" applyNumberFormat="1" applyFont="1" applyAlignment="1">
      <alignment vertical="center" wrapText="1"/>
    </xf>
    <xf numFmtId="1" fontId="9" fillId="2" borderId="0" xfId="3" applyNumberFormat="1" applyFont="1" applyFill="1" applyBorder="1" applyAlignment="1" applyProtection="1">
      <alignment horizontal="right" wrapText="1"/>
    </xf>
    <xf numFmtId="1" fontId="9" fillId="2" borderId="0" xfId="3" applyNumberFormat="1" applyFont="1" applyFill="1" applyBorder="1" applyAlignment="1" applyProtection="1">
      <alignment horizontal="left" wrapText="1"/>
    </xf>
    <xf numFmtId="1" fontId="4" fillId="2" borderId="0" xfId="3" applyNumberFormat="1" applyFont="1" applyFill="1" applyBorder="1"/>
    <xf numFmtId="1" fontId="9" fillId="2" borderId="1" xfId="3" applyNumberFormat="1" applyFont="1" applyFill="1" applyBorder="1" applyAlignment="1" applyProtection="1">
      <alignment horizontal="left" wrapText="1"/>
    </xf>
    <xf numFmtId="1" fontId="9" fillId="2" borderId="1" xfId="3" applyNumberFormat="1" applyFont="1" applyFill="1" applyBorder="1" applyAlignment="1" applyProtection="1">
      <alignment horizontal="right" wrapText="1"/>
    </xf>
    <xf numFmtId="0" fontId="6" fillId="0" borderId="0" xfId="0" applyFont="1"/>
    <xf numFmtId="0" fontId="3" fillId="2" borderId="0" xfId="6" applyFont="1" applyFill="1" applyAlignment="1">
      <alignment horizontal="left"/>
    </xf>
    <xf numFmtId="1" fontId="3" fillId="0" borderId="0" xfId="1" applyNumberFormat="1" applyFont="1"/>
    <xf numFmtId="165" fontId="4" fillId="2" borderId="0" xfId="3" applyNumberFormat="1" applyFont="1" applyFill="1" applyBorder="1" applyAlignment="1" applyProtection="1">
      <alignment horizontal="right" wrapText="1"/>
    </xf>
    <xf numFmtId="0" fontId="11" fillId="0" borderId="0" xfId="5" applyFont="1" applyAlignment="1">
      <alignment wrapText="1"/>
    </xf>
    <xf numFmtId="2" fontId="11" fillId="2" borderId="0" xfId="7" applyNumberFormat="1" applyFont="1" applyFill="1"/>
    <xf numFmtId="0" fontId="11" fillId="2" borderId="0" xfId="5" applyFont="1" applyFill="1" applyAlignment="1">
      <alignment wrapText="1"/>
    </xf>
    <xf numFmtId="165" fontId="4" fillId="0" borderId="0" xfId="3" applyNumberFormat="1" applyFont="1" applyFill="1" applyBorder="1" applyAlignment="1" applyProtection="1">
      <alignment horizontal="right" wrapText="1"/>
    </xf>
    <xf numFmtId="165" fontId="9" fillId="2" borderId="0" xfId="3" applyNumberFormat="1" applyFont="1" applyFill="1" applyBorder="1" applyAlignment="1" applyProtection="1">
      <alignment horizontal="right" wrapText="1"/>
    </xf>
    <xf numFmtId="169" fontId="9" fillId="2" borderId="0" xfId="3" applyNumberFormat="1" applyFont="1" applyFill="1" applyBorder="1" applyAlignment="1" applyProtection="1">
      <alignment horizontal="right" wrapText="1"/>
    </xf>
    <xf numFmtId="168" fontId="4" fillId="2" borderId="0" xfId="3" applyNumberFormat="1" applyFont="1" applyFill="1" applyBorder="1" applyAlignment="1" applyProtection="1">
      <alignment horizontal="right" wrapText="1"/>
    </xf>
    <xf numFmtId="166" fontId="4" fillId="2" borderId="0" xfId="3" applyNumberFormat="1" applyFont="1" applyFill="1" applyBorder="1" applyAlignment="1" applyProtection="1">
      <alignment horizontal="right" wrapText="1"/>
    </xf>
    <xf numFmtId="0" fontId="14" fillId="0" borderId="0" xfId="0" applyFont="1" applyAlignment="1">
      <alignment vertical="center" wrapText="1"/>
    </xf>
    <xf numFmtId="0" fontId="10" fillId="0" borderId="0" xfId="0" applyFont="1"/>
    <xf numFmtId="0" fontId="15" fillId="0" borderId="0" xfId="0" applyFont="1" applyAlignment="1">
      <alignment horizontal="left" vertical="center" wrapText="1"/>
    </xf>
    <xf numFmtId="0" fontId="13" fillId="0" borderId="0" xfId="15" applyFont="1"/>
    <xf numFmtId="0" fontId="13" fillId="0" borderId="0" xfId="15" applyFont="1" applyAlignment="1">
      <alignment horizontal="right"/>
    </xf>
    <xf numFmtId="0" fontId="3" fillId="2" borderId="0" xfId="5" applyFill="1" applyAlignment="1">
      <alignment wrapText="1"/>
    </xf>
    <xf numFmtId="1" fontId="3" fillId="0" borderId="0" xfId="3" applyNumberFormat="1" applyFont="1" applyFill="1" applyBorder="1" applyAlignment="1" applyProtection="1">
      <alignment horizontal="right" wrapText="1"/>
    </xf>
    <xf numFmtId="1" fontId="3" fillId="2" borderId="0" xfId="3" applyNumberFormat="1" applyFont="1" applyFill="1" applyBorder="1" applyAlignment="1" applyProtection="1">
      <alignment horizontal="right" wrapText="1"/>
    </xf>
    <xf numFmtId="0" fontId="12" fillId="2" borderId="0" xfId="5" applyFont="1" applyFill="1" applyAlignment="1">
      <alignment horizontal="left" wrapText="1"/>
    </xf>
    <xf numFmtId="2" fontId="3" fillId="2" borderId="0" xfId="7" applyNumberFormat="1" applyFill="1"/>
    <xf numFmtId="1" fontId="2" fillId="0" borderId="0" xfId="1" applyNumberFormat="1" applyFont="1" applyAlignment="1">
      <alignment horizontal="left" vertical="center"/>
    </xf>
    <xf numFmtId="0" fontId="8" fillId="0" borderId="0" xfId="0" applyFont="1" applyAlignment="1">
      <alignment vertical="center" wrapText="1"/>
    </xf>
    <xf numFmtId="1" fontId="10" fillId="0" borderId="0" xfId="0" applyNumberFormat="1" applyFont="1"/>
    <xf numFmtId="1" fontId="4" fillId="0" borderId="1" xfId="0" applyNumberFormat="1" applyFont="1" applyBorder="1" applyAlignment="1">
      <alignment horizontal="right"/>
    </xf>
    <xf numFmtId="1" fontId="10" fillId="2" borderId="0" xfId="0" applyNumberFormat="1" applyFont="1" applyFill="1"/>
    <xf numFmtId="0" fontId="10" fillId="0" borderId="0" xfId="0" applyFont="1" applyAlignment="1">
      <alignment vertical="center" wrapText="1"/>
    </xf>
    <xf numFmtId="0" fontId="3" fillId="2" borderId="0" xfId="5" applyFill="1"/>
    <xf numFmtId="0" fontId="3" fillId="0" borderId="0" xfId="4"/>
    <xf numFmtId="1" fontId="4" fillId="0" borderId="0" xfId="0" applyNumberFormat="1" applyFont="1" applyAlignment="1">
      <alignment horizontal="right"/>
    </xf>
    <xf numFmtId="0" fontId="3" fillId="0" borderId="0" xfId="2"/>
    <xf numFmtId="0" fontId="3" fillId="2" borderId="0" xfId="4" applyFill="1"/>
    <xf numFmtId="0" fontId="3" fillId="0" borderId="0" xfId="5" applyAlignment="1">
      <alignment wrapText="1"/>
    </xf>
    <xf numFmtId="166" fontId="3" fillId="2" borderId="0" xfId="7" applyNumberFormat="1" applyFill="1"/>
    <xf numFmtId="0" fontId="10" fillId="0" borderId="0" xfId="0" applyFont="1" applyAlignment="1">
      <alignment horizontal="left" vertical="center" wrapText="1"/>
    </xf>
    <xf numFmtId="0" fontId="6" fillId="0" borderId="0" xfId="1" applyFont="1" applyAlignment="1">
      <alignment vertical="center" wrapText="1"/>
    </xf>
    <xf numFmtId="0" fontId="6" fillId="0" borderId="0" xfId="1" applyFont="1" applyAlignment="1">
      <alignment vertical="center"/>
    </xf>
    <xf numFmtId="0" fontId="3" fillId="0" borderId="0" xfId="5" applyAlignment="1">
      <alignment horizontal="left" vertical="top" wrapText="1"/>
    </xf>
    <xf numFmtId="0" fontId="10" fillId="0" borderId="0" xfId="0" applyFont="1"/>
    <xf numFmtId="0" fontId="3" fillId="2" borderId="0" xfId="5" applyFill="1" applyAlignment="1">
      <alignment horizontal="left" vertical="top" wrapText="1"/>
    </xf>
    <xf numFmtId="1" fontId="2" fillId="0" borderId="0" xfId="1" applyNumberFormat="1" applyFont="1" applyAlignment="1">
      <alignment horizontal="left" vertical="center"/>
    </xf>
    <xf numFmtId="1" fontId="6" fillId="0" borderId="2" xfId="3" applyNumberFormat="1" applyFont="1" applyBorder="1" applyAlignment="1">
      <alignment horizontal="center" wrapText="1"/>
    </xf>
  </cellXfs>
  <cellStyles count="17">
    <cellStyle name="Followed Hyperlink 2" xfId="11" xr:uid="{80FD56EE-4BC0-4FBF-B767-B592CA60393C}"/>
    <cellStyle name="Hyperlink 2" xfId="8" xr:uid="{8E0F4FF4-A713-4533-AA0F-3911D5391749}"/>
    <cellStyle name="Hyperlink 2 2" xfId="13" xr:uid="{F7C7F4E0-9994-456C-AC8A-4298FBDE5378}"/>
    <cellStyle name="Hyperlink 4" xfId="10" xr:uid="{FF9371A7-D70E-4B1A-A287-32FAE48FAFA0}"/>
    <cellStyle name="Normal" xfId="0" builtinId="0"/>
    <cellStyle name="Normal 13" xfId="7" xr:uid="{A2FC5600-091C-44C6-BE18-29A2BA105C1A}"/>
    <cellStyle name="Normal 2 2" xfId="5" xr:uid="{2FF1C538-1686-4368-8F88-B02A0E343F49}"/>
    <cellStyle name="Normal 2 2 2" xfId="1" xr:uid="{3B50DA4D-0A3D-43B9-835B-ED267BD50DCF}"/>
    <cellStyle name="Normal 2 2 2 2" xfId="14" xr:uid="{71874E8B-7E2D-4E15-A1B9-3AC9D0FAC27D}"/>
    <cellStyle name="Normal 3 2" xfId="6" xr:uid="{5B819496-6616-4BE4-A00A-CBDE57239097}"/>
    <cellStyle name="Normal 3 3" xfId="16" xr:uid="{90A10618-D69D-4E6D-B0C1-C1AAF9C0BC0D}"/>
    <cellStyle name="Normal 5" xfId="9" xr:uid="{6E29CCA7-5110-4E55-BCA6-650A16985C33}"/>
    <cellStyle name="Normal 6" xfId="12" xr:uid="{467518F5-BAA8-444B-B179-A3AFDF397D00}"/>
    <cellStyle name="Normal 7" xfId="15" xr:uid="{7347ABC9-A27A-4CE2-A329-F7801582E8D9}"/>
    <cellStyle name="Normal_Table 11 NEW" xfId="2" xr:uid="{A33E86B7-DE61-4577-9FEC-7926C73C2CE2}"/>
    <cellStyle name="Normal_Table 11_1" xfId="4" xr:uid="{97AFD104-4532-4E8E-899F-35C20B98202F}"/>
    <cellStyle name="Percent 2" xfId="3" xr:uid="{E9B19E2D-BD61-4444-A3AA-BACD58A75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RFP01\Data\WORKDOCS\HSE\DATA\Trends\Trend%20tables\2014\to%20HSCIC2\HSCIC-style-adult-trend%20tables-examp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RFP01\Data\PopulationHealthandSocialCare\PopulationHealth\Lifestyles\Publications\Health%20Survey%20(HSE)\2014\Trend%20tables\reformat%20tables\HSCIC-style-adult-trend%20tables-examp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scic365.sharepoint.com/PopulationHealthandSocialCare/PopulationHealth/Lifestyles/Publications/Health%20Survey%20(HSE)/2014/Trend%20tables/reformat%20tables/HSCIC-style-adult-trend%20tables-exampl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scic365.sharepoint.com/WORKDOCS/HSE/DATA/Trends/Trend%20tables/2014/to%20HSCIC2/HSCIC-style-adult-trend%20tables-ex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EF129-25A4-434F-928B-78EB3C6DA1E8}">
  <sheetPr codeName="Sheet1">
    <pageSetUpPr fitToPage="1"/>
  </sheetPr>
  <dimension ref="A1:U78"/>
  <sheetViews>
    <sheetView showGridLines="0" tabSelected="1" zoomScaleNormal="100" workbookViewId="0">
      <pane xSplit="1" ySplit="5" topLeftCell="B6" activePane="bottomRight" state="frozen"/>
      <selection pane="topRight" activeCell="B24" sqref="B24"/>
      <selection pane="bottomLeft" activeCell="B24" sqref="B24"/>
      <selection pane="bottomRight" activeCell="A72" sqref="A72"/>
    </sheetView>
  </sheetViews>
  <sheetFormatPr defaultColWidth="8.81640625" defaultRowHeight="15" customHeight="1" x14ac:dyDescent="0.3"/>
  <cols>
    <col min="1" max="1" width="56.1796875" style="43" customWidth="1"/>
    <col min="2" max="8" width="9.81640625" style="43" customWidth="1"/>
    <col min="9" max="9" width="8.1796875" style="43" customWidth="1"/>
    <col min="10" max="10" width="68.1796875" style="43" customWidth="1"/>
    <col min="11" max="16384" width="8.81640625" style="43"/>
  </cols>
  <sheetData>
    <row r="1" spans="1:18" s="21" customFormat="1" ht="21" customHeight="1" x14ac:dyDescent="0.25">
      <c r="A1" s="60" t="s">
        <v>1</v>
      </c>
      <c r="B1" s="60"/>
      <c r="C1" s="60"/>
      <c r="D1" s="60"/>
      <c r="E1" s="60"/>
      <c r="F1" s="60"/>
      <c r="G1" s="60"/>
      <c r="H1" s="60"/>
      <c r="I1" s="60"/>
      <c r="J1" s="41"/>
    </row>
    <row r="2" spans="1:18" s="1" customFormat="1" ht="15" customHeight="1" x14ac:dyDescent="0.25">
      <c r="A2" s="2" t="s">
        <v>2</v>
      </c>
      <c r="B2" s="3"/>
      <c r="C2" s="3"/>
      <c r="D2" s="3"/>
      <c r="E2" s="3"/>
      <c r="F2" s="3"/>
      <c r="G2" s="3"/>
      <c r="H2" s="3"/>
      <c r="I2" s="3"/>
      <c r="J2" s="4"/>
    </row>
    <row r="3" spans="1:18" ht="15" customHeight="1" x14ac:dyDescent="0.3">
      <c r="A3" s="5" t="s">
        <v>3</v>
      </c>
      <c r="B3" s="61" t="s">
        <v>4</v>
      </c>
      <c r="C3" s="61"/>
      <c r="D3" s="61"/>
      <c r="E3" s="61"/>
      <c r="F3" s="61"/>
      <c r="G3" s="61"/>
      <c r="H3" s="61"/>
      <c r="I3" s="6"/>
      <c r="J3" s="6"/>
    </row>
    <row r="4" spans="1:18" ht="15" customHeight="1" x14ac:dyDescent="0.3">
      <c r="A4" s="5"/>
      <c r="B4" s="7" t="s">
        <v>5</v>
      </c>
      <c r="C4" s="7" t="s">
        <v>6</v>
      </c>
      <c r="D4" s="7" t="s">
        <v>7</v>
      </c>
      <c r="E4" s="7" t="s">
        <v>8</v>
      </c>
      <c r="F4" s="7" t="s">
        <v>9</v>
      </c>
      <c r="G4" s="7" t="s">
        <v>10</v>
      </c>
      <c r="H4" s="7" t="s">
        <v>11</v>
      </c>
      <c r="I4" s="7" t="s">
        <v>12</v>
      </c>
      <c r="J4" s="7"/>
      <c r="K4" s="48"/>
    </row>
    <row r="5" spans="1:18" ht="15" customHeight="1" x14ac:dyDescent="0.3">
      <c r="A5" s="8"/>
      <c r="B5" s="44" t="s">
        <v>13</v>
      </c>
      <c r="C5" s="44" t="s">
        <v>13</v>
      </c>
      <c r="D5" s="44" t="s">
        <v>13</v>
      </c>
      <c r="E5" s="44" t="s">
        <v>13</v>
      </c>
      <c r="F5" s="44" t="s">
        <v>13</v>
      </c>
      <c r="G5" s="44" t="s">
        <v>13</v>
      </c>
      <c r="H5" s="44" t="s">
        <v>13</v>
      </c>
      <c r="I5" s="44" t="s">
        <v>13</v>
      </c>
      <c r="J5" s="49"/>
      <c r="K5" s="48"/>
    </row>
    <row r="6" spans="1:18" ht="15" customHeight="1" x14ac:dyDescent="0.3">
      <c r="A6" s="5" t="s">
        <v>14</v>
      </c>
      <c r="B6" s="9"/>
      <c r="C6" s="9"/>
      <c r="D6" s="9"/>
      <c r="E6" s="9"/>
      <c r="F6" s="9"/>
      <c r="G6" s="9"/>
      <c r="H6" s="9"/>
      <c r="I6" s="9"/>
      <c r="J6" s="9"/>
      <c r="K6" s="48"/>
      <c r="L6" s="50"/>
    </row>
    <row r="7" spans="1:18" ht="15" customHeight="1" x14ac:dyDescent="0.3">
      <c r="A7" s="10" t="s">
        <v>15</v>
      </c>
      <c r="B7" s="9"/>
      <c r="C7" s="9"/>
      <c r="D7" s="9"/>
      <c r="E7" s="9"/>
      <c r="F7" s="9"/>
      <c r="G7" s="9"/>
      <c r="H7" s="9"/>
      <c r="I7" s="9"/>
      <c r="J7" s="9"/>
      <c r="K7" s="48"/>
      <c r="L7" s="50"/>
    </row>
    <row r="8" spans="1:18" s="45" customFormat="1" ht="15" customHeight="1" x14ac:dyDescent="0.3">
      <c r="A8" s="42" t="s">
        <v>16</v>
      </c>
      <c r="B8" s="9">
        <v>73.547521375128227</v>
      </c>
      <c r="C8" s="9">
        <v>68.150842555733831</v>
      </c>
      <c r="D8" s="9">
        <v>69.219050331809655</v>
      </c>
      <c r="E8" s="9">
        <v>58.325370183954973</v>
      </c>
      <c r="F8" s="9">
        <v>54.893633571629351</v>
      </c>
      <c r="G8" s="9">
        <v>55.11711271078498</v>
      </c>
      <c r="H8" s="9">
        <v>69.01910085128921</v>
      </c>
      <c r="I8" s="9">
        <v>63.443501700634371</v>
      </c>
      <c r="K8" s="51"/>
      <c r="L8" s="14"/>
    </row>
    <row r="9" spans="1:18" s="45" customFormat="1" ht="15" customHeight="1" x14ac:dyDescent="0.3">
      <c r="A9" s="12" t="s">
        <v>17</v>
      </c>
      <c r="B9" s="9">
        <v>20.026402337686065</v>
      </c>
      <c r="C9" s="9">
        <v>29.520167254581708</v>
      </c>
      <c r="D9" s="9">
        <v>26.089938692206267</v>
      </c>
      <c r="E9" s="9">
        <v>34.452025073766315</v>
      </c>
      <c r="F9" s="9">
        <v>36.291738984600094</v>
      </c>
      <c r="G9" s="9">
        <v>36.814755861044752</v>
      </c>
      <c r="H9" s="9">
        <v>27.695869352182573</v>
      </c>
      <c r="I9" s="9">
        <v>30.659250476446843</v>
      </c>
      <c r="J9" s="11"/>
      <c r="K9" s="51"/>
      <c r="L9" s="50"/>
    </row>
    <row r="10" spans="1:18" s="45" customFormat="1" ht="15" customHeight="1" x14ac:dyDescent="0.3">
      <c r="A10" s="12" t="s">
        <v>18</v>
      </c>
      <c r="B10" s="9">
        <v>6.4260762871856754</v>
      </c>
      <c r="C10" s="9">
        <v>2.3289901896844869</v>
      </c>
      <c r="D10" s="9">
        <v>4.6910109759840841</v>
      </c>
      <c r="E10" s="9">
        <v>7.2226047422787492</v>
      </c>
      <c r="F10" s="9">
        <v>8.814627443770588</v>
      </c>
      <c r="G10" s="9">
        <v>8.0681314281701972</v>
      </c>
      <c r="H10" s="9">
        <v>3.2850297965283</v>
      </c>
      <c r="I10" s="9">
        <v>5.897247822919061</v>
      </c>
      <c r="J10" s="11"/>
      <c r="K10" s="51"/>
      <c r="L10" s="50"/>
    </row>
    <row r="11" spans="1:18" s="45" customFormat="1" ht="15" customHeight="1" x14ac:dyDescent="0.3">
      <c r="A11" s="31" t="s">
        <v>19</v>
      </c>
      <c r="B11" s="14">
        <f>B9+B10</f>
        <v>26.452478624871741</v>
      </c>
      <c r="C11" s="14">
        <f t="shared" ref="C11:I11" si="0">C9+C10</f>
        <v>31.849157444266194</v>
      </c>
      <c r="D11" s="14">
        <f t="shared" si="0"/>
        <v>30.780949668190352</v>
      </c>
      <c r="E11" s="14">
        <f t="shared" si="0"/>
        <v>41.674629816045062</v>
      </c>
      <c r="F11" s="14">
        <f t="shared" si="0"/>
        <v>45.106366428370684</v>
      </c>
      <c r="G11" s="14">
        <f t="shared" si="0"/>
        <v>44.882887289214949</v>
      </c>
      <c r="H11" s="14">
        <f t="shared" si="0"/>
        <v>30.980899148710872</v>
      </c>
      <c r="I11" s="14">
        <f t="shared" si="0"/>
        <v>36.556498299365906</v>
      </c>
      <c r="J11" s="14"/>
      <c r="K11" s="51"/>
      <c r="L11" s="50"/>
    </row>
    <row r="12" spans="1:18" s="45" customFormat="1" ht="15" customHeight="1" x14ac:dyDescent="0.3">
      <c r="A12" s="52" t="s">
        <v>20</v>
      </c>
      <c r="B12" s="22">
        <v>12.271794627602867</v>
      </c>
      <c r="C12" s="22">
        <v>12.758272016568887</v>
      </c>
      <c r="D12" s="22">
        <v>13.379014552196756</v>
      </c>
      <c r="E12" s="22">
        <v>17.439979139711994</v>
      </c>
      <c r="F12" s="22">
        <v>19.493330380821249</v>
      </c>
      <c r="G12" s="22">
        <v>20.864663348910643</v>
      </c>
      <c r="H12" s="22">
        <v>11.686901000821209</v>
      </c>
      <c r="I12" s="53">
        <v>15.666187042719343</v>
      </c>
      <c r="J12" s="60"/>
      <c r="K12" s="60"/>
      <c r="L12" s="60"/>
      <c r="M12" s="60"/>
      <c r="N12" s="60"/>
      <c r="O12" s="60"/>
      <c r="P12" s="60"/>
      <c r="Q12" s="60"/>
      <c r="R12" s="60"/>
    </row>
    <row r="13" spans="1:18" s="45" customFormat="1" ht="15" customHeight="1" x14ac:dyDescent="0.3">
      <c r="A13" s="23" t="s">
        <v>21</v>
      </c>
      <c r="B13" s="24">
        <v>1.6579616321847961</v>
      </c>
      <c r="C13" s="24">
        <v>0.92886012901578985</v>
      </c>
      <c r="D13" s="24">
        <v>0.91351297742014326</v>
      </c>
      <c r="E13" s="24">
        <v>0.9984739219872556</v>
      </c>
      <c r="F13" s="24">
        <v>1.2730111370185759</v>
      </c>
      <c r="G13" s="24">
        <v>1.8852397422774114</v>
      </c>
      <c r="H13" s="24">
        <v>0.77067496741314134</v>
      </c>
      <c r="I13" s="24">
        <v>0.47903490938255167</v>
      </c>
      <c r="J13" s="11"/>
      <c r="K13" s="51"/>
      <c r="L13" s="50"/>
    </row>
    <row r="14" spans="1:18" s="45" customFormat="1" ht="15" customHeight="1" x14ac:dyDescent="0.3">
      <c r="A14" s="12"/>
      <c r="B14" s="9"/>
      <c r="C14" s="9"/>
      <c r="D14" s="9"/>
      <c r="E14" s="9"/>
      <c r="F14" s="9"/>
      <c r="G14" s="9"/>
      <c r="H14" s="9"/>
      <c r="I14" s="9"/>
      <c r="J14" s="11"/>
      <c r="K14" s="51"/>
      <c r="L14" s="50"/>
    </row>
    <row r="15" spans="1:18" ht="15" customHeight="1" x14ac:dyDescent="0.3">
      <c r="A15" s="10" t="s">
        <v>22</v>
      </c>
      <c r="B15" s="9"/>
      <c r="C15" s="9"/>
      <c r="D15" s="9"/>
      <c r="E15" s="9"/>
      <c r="F15" s="9"/>
      <c r="G15" s="9"/>
      <c r="H15" s="9"/>
      <c r="I15" s="9"/>
      <c r="J15" s="9"/>
      <c r="K15" s="48"/>
      <c r="L15" s="50"/>
    </row>
    <row r="16" spans="1:18" s="45" customFormat="1" ht="15" customHeight="1" x14ac:dyDescent="0.3">
      <c r="A16" s="42" t="s">
        <v>16</v>
      </c>
      <c r="B16" s="9">
        <v>72.798791311751515</v>
      </c>
      <c r="C16" s="9">
        <v>66.244625567648058</v>
      </c>
      <c r="D16" s="9">
        <v>66.533108977219641</v>
      </c>
      <c r="E16" s="9">
        <v>56.146513512263304</v>
      </c>
      <c r="F16" s="9">
        <v>52.563079600018227</v>
      </c>
      <c r="G16" s="9">
        <v>53.426977355496334</v>
      </c>
      <c r="H16" s="9">
        <v>67.154698811597356</v>
      </c>
      <c r="I16" s="9">
        <v>61.451654887480281</v>
      </c>
      <c r="J16" s="9"/>
      <c r="K16" s="51"/>
      <c r="L16" s="50"/>
    </row>
    <row r="17" spans="1:12" s="45" customFormat="1" ht="15" customHeight="1" x14ac:dyDescent="0.3">
      <c r="A17" s="42" t="s">
        <v>17</v>
      </c>
      <c r="B17" s="9">
        <v>20.390426675254218</v>
      </c>
      <c r="C17" s="9">
        <v>31.026238241387521</v>
      </c>
      <c r="D17" s="9">
        <v>27.850595598692497</v>
      </c>
      <c r="E17" s="9">
        <v>35.924078653829199</v>
      </c>
      <c r="F17" s="9">
        <v>36.844748161039341</v>
      </c>
      <c r="G17" s="9">
        <v>36.668638283863451</v>
      </c>
      <c r="H17" s="9">
        <v>29.153497808169199</v>
      </c>
      <c r="I17" s="9">
        <v>31.70464368330758</v>
      </c>
      <c r="J17" s="9"/>
      <c r="K17" s="51"/>
      <c r="L17" s="50"/>
    </row>
    <row r="18" spans="1:12" s="45" customFormat="1" ht="15" customHeight="1" x14ac:dyDescent="0.3">
      <c r="A18" s="42" t="s">
        <v>18</v>
      </c>
      <c r="B18" s="9">
        <v>6.8107820129942276</v>
      </c>
      <c r="C18" s="9">
        <v>2.7291361909644549</v>
      </c>
      <c r="D18" s="9">
        <v>5.6162954240878422</v>
      </c>
      <c r="E18" s="9">
        <v>7.9294078339075051</v>
      </c>
      <c r="F18" s="9">
        <v>10.592172238942455</v>
      </c>
      <c r="G18" s="9">
        <v>9.9043843606401296</v>
      </c>
      <c r="H18" s="9">
        <v>3.6918033802335124</v>
      </c>
      <c r="I18" s="9">
        <v>6.8437014292123859</v>
      </c>
      <c r="J18" s="11"/>
      <c r="K18" s="51"/>
      <c r="L18" s="50"/>
    </row>
    <row r="19" spans="1:12" s="45" customFormat="1" ht="15" customHeight="1" x14ac:dyDescent="0.3">
      <c r="A19" s="31" t="s">
        <v>19</v>
      </c>
      <c r="B19" s="14">
        <f>B17+B18</f>
        <v>27.201208688248446</v>
      </c>
      <c r="C19" s="14">
        <f t="shared" ref="C19:I19" si="1">C17+C18</f>
        <v>33.755374432351978</v>
      </c>
      <c r="D19" s="14">
        <f t="shared" si="1"/>
        <v>33.466891022780338</v>
      </c>
      <c r="E19" s="14">
        <f t="shared" si="1"/>
        <v>43.853486487736703</v>
      </c>
      <c r="F19" s="14">
        <f t="shared" si="1"/>
        <v>47.436920399981794</v>
      </c>
      <c r="G19" s="14">
        <f t="shared" si="1"/>
        <v>46.573022644503581</v>
      </c>
      <c r="H19" s="14">
        <f t="shared" si="1"/>
        <v>32.845301188402715</v>
      </c>
      <c r="I19" s="14">
        <f t="shared" si="1"/>
        <v>38.548345112519968</v>
      </c>
      <c r="J19" s="11"/>
      <c r="K19" s="51"/>
    </row>
    <row r="20" spans="1:12" s="45" customFormat="1" ht="15" customHeight="1" x14ac:dyDescent="0.3">
      <c r="A20" s="36" t="s">
        <v>20</v>
      </c>
      <c r="B20" s="22">
        <v>13.119027879082008</v>
      </c>
      <c r="C20" s="22">
        <v>13.844396164216144</v>
      </c>
      <c r="D20" s="22">
        <v>14.387544598207679</v>
      </c>
      <c r="E20" s="22">
        <v>18.897287768210269</v>
      </c>
      <c r="F20" s="22">
        <v>21.153497574874727</v>
      </c>
      <c r="G20" s="22">
        <v>22.496669385302969</v>
      </c>
      <c r="H20" s="22">
        <v>12.556632750158013</v>
      </c>
      <c r="I20" s="53">
        <v>16.922744724664021</v>
      </c>
      <c r="J20" s="29"/>
      <c r="K20" s="51"/>
    </row>
    <row r="21" spans="1:12" s="45" customFormat="1" ht="15" customHeight="1" x14ac:dyDescent="0.3">
      <c r="A21" s="25" t="s">
        <v>21</v>
      </c>
      <c r="B21" s="24">
        <v>1.7575367839806841</v>
      </c>
      <c r="C21" s="24">
        <v>1.0118489541667453</v>
      </c>
      <c r="D21" s="24">
        <v>0.97546268974939876</v>
      </c>
      <c r="E21" s="24">
        <v>1.0822264187958384</v>
      </c>
      <c r="F21" s="24">
        <v>1.3529889339122678</v>
      </c>
      <c r="G21" s="24">
        <v>1.9851197491283441</v>
      </c>
      <c r="H21" s="24">
        <v>0.82707183587015021</v>
      </c>
      <c r="I21" s="24">
        <v>0.51047296458784885</v>
      </c>
      <c r="J21" s="11"/>
      <c r="K21" s="51"/>
    </row>
    <row r="22" spans="1:12" s="45" customFormat="1" ht="15" customHeight="1" x14ac:dyDescent="0.3">
      <c r="A22" s="36"/>
      <c r="B22" s="24"/>
      <c r="C22" s="24"/>
      <c r="D22" s="24"/>
      <c r="E22" s="24"/>
      <c r="F22" s="24"/>
      <c r="G22" s="24"/>
      <c r="H22" s="24"/>
      <c r="I22" s="24"/>
      <c r="J22" s="11"/>
      <c r="K22" s="51"/>
    </row>
    <row r="23" spans="1:12" s="45" customFormat="1" ht="15" customHeight="1" x14ac:dyDescent="0.3">
      <c r="A23" s="39" t="s">
        <v>23</v>
      </c>
      <c r="B23" s="40">
        <f>B20-B12</f>
        <v>0.84723325147914075</v>
      </c>
      <c r="C23" s="40">
        <f t="shared" ref="C23:I23" si="2">C20-C12</f>
        <v>1.0861241476472578</v>
      </c>
      <c r="D23" s="40">
        <f t="shared" si="2"/>
        <v>1.0085300460109234</v>
      </c>
      <c r="E23" s="40">
        <f t="shared" si="2"/>
        <v>1.457308628498275</v>
      </c>
      <c r="F23" s="40">
        <f t="shared" si="2"/>
        <v>1.6601671940534786</v>
      </c>
      <c r="G23" s="40">
        <f t="shared" si="2"/>
        <v>1.6320060363923261</v>
      </c>
      <c r="H23" s="40">
        <f t="shared" si="2"/>
        <v>0.86973174933680397</v>
      </c>
      <c r="I23" s="40">
        <f t="shared" si="2"/>
        <v>1.2565576819446775</v>
      </c>
      <c r="J23" s="38"/>
      <c r="K23" s="51"/>
    </row>
    <row r="24" spans="1:12" s="45" customFormat="1" ht="15" customHeight="1" x14ac:dyDescent="0.3">
      <c r="A24" s="37"/>
      <c r="B24" s="37"/>
      <c r="C24" s="37"/>
      <c r="D24" s="37"/>
      <c r="E24" s="37"/>
      <c r="F24" s="37"/>
      <c r="G24" s="37"/>
      <c r="H24" s="37"/>
      <c r="I24" s="37"/>
      <c r="J24" s="38"/>
      <c r="K24" s="51"/>
    </row>
    <row r="25" spans="1:12" s="45" customFormat="1" ht="15" customHeight="1" x14ac:dyDescent="0.3">
      <c r="A25" s="13" t="s">
        <v>24</v>
      </c>
      <c r="B25" s="26"/>
      <c r="C25" s="26"/>
      <c r="D25" s="26"/>
      <c r="E25" s="26"/>
      <c r="F25" s="26"/>
      <c r="G25" s="26"/>
      <c r="H25" s="26"/>
      <c r="I25" s="26"/>
      <c r="J25" s="11"/>
      <c r="K25" s="51"/>
    </row>
    <row r="26" spans="1:12" s="45" customFormat="1" ht="15" customHeight="1" x14ac:dyDescent="0.3">
      <c r="A26" s="10" t="s">
        <v>15</v>
      </c>
      <c r="B26" s="9"/>
      <c r="C26" s="9"/>
      <c r="D26" s="9"/>
      <c r="E26" s="9"/>
      <c r="F26" s="9"/>
      <c r="G26" s="9"/>
      <c r="H26" s="9"/>
      <c r="I26" s="9"/>
      <c r="K26" s="51"/>
    </row>
    <row r="27" spans="1:12" s="45" customFormat="1" ht="15" customHeight="1" x14ac:dyDescent="0.3">
      <c r="A27" s="42" t="s">
        <v>16</v>
      </c>
      <c r="B27" s="9">
        <v>84.624137682160395</v>
      </c>
      <c r="C27" s="9">
        <v>80.788079667140678</v>
      </c>
      <c r="D27" s="9">
        <v>80.756185115570091</v>
      </c>
      <c r="E27" s="9">
        <v>77.164534740392668</v>
      </c>
      <c r="F27" s="9">
        <v>75.690397237301639</v>
      </c>
      <c r="G27" s="9">
        <v>78.794222852074441</v>
      </c>
      <c r="H27" s="9">
        <v>85.789945545721082</v>
      </c>
      <c r="I27" s="9">
        <v>79.921455537891944</v>
      </c>
      <c r="J27" s="11"/>
      <c r="K27" s="51"/>
    </row>
    <row r="28" spans="1:12" s="45" customFormat="1" ht="15" customHeight="1" x14ac:dyDescent="0.3">
      <c r="A28" s="42" t="s">
        <v>25</v>
      </c>
      <c r="B28" s="9">
        <v>12.819927263244447</v>
      </c>
      <c r="C28" s="9">
        <v>15.800212266319916</v>
      </c>
      <c r="D28" s="9">
        <v>15.671237408988533</v>
      </c>
      <c r="E28" s="9">
        <v>16.954242064988776</v>
      </c>
      <c r="F28" s="9">
        <v>19.595680598640065</v>
      </c>
      <c r="G28" s="9">
        <v>16.349216819331343</v>
      </c>
      <c r="H28" s="9">
        <v>12.520618683670381</v>
      </c>
      <c r="I28" s="9">
        <v>16.04732548779134</v>
      </c>
      <c r="J28" s="11"/>
      <c r="K28" s="51"/>
    </row>
    <row r="29" spans="1:12" s="45" customFormat="1" ht="15" customHeight="1" x14ac:dyDescent="0.3">
      <c r="A29" s="42" t="s">
        <v>26</v>
      </c>
      <c r="B29" s="9">
        <v>2.5559350545950754</v>
      </c>
      <c r="C29" s="9">
        <v>3.4117080665394033</v>
      </c>
      <c r="D29" s="9">
        <v>3.5725774754413258</v>
      </c>
      <c r="E29" s="9">
        <v>5.8812231946186753</v>
      </c>
      <c r="F29" s="9">
        <v>4.7139221640583449</v>
      </c>
      <c r="G29" s="9">
        <v>4.8565603285941057</v>
      </c>
      <c r="H29" s="9">
        <v>1.68943577060865</v>
      </c>
      <c r="I29" s="9">
        <v>4.0312189743166975</v>
      </c>
      <c r="J29" s="11"/>
      <c r="K29" s="51"/>
    </row>
    <row r="30" spans="1:12" s="45" customFormat="1" ht="15" customHeight="1" x14ac:dyDescent="0.3">
      <c r="A30" s="31" t="s">
        <v>19</v>
      </c>
      <c r="B30" s="14">
        <f>B28+B29</f>
        <v>15.375862317839522</v>
      </c>
      <c r="C30" s="14">
        <f t="shared" ref="C30:I30" si="3">C28+C29</f>
        <v>19.211920332859318</v>
      </c>
      <c r="D30" s="14">
        <f t="shared" si="3"/>
        <v>19.24381488442986</v>
      </c>
      <c r="E30" s="14">
        <f t="shared" si="3"/>
        <v>22.835465259607453</v>
      </c>
      <c r="F30" s="14">
        <f t="shared" si="3"/>
        <v>24.309602762698411</v>
      </c>
      <c r="G30" s="14">
        <f t="shared" si="3"/>
        <v>21.205777147925449</v>
      </c>
      <c r="H30" s="14">
        <f t="shared" si="3"/>
        <v>14.210054454279032</v>
      </c>
      <c r="I30" s="14">
        <f t="shared" si="3"/>
        <v>20.078544462108038</v>
      </c>
      <c r="J30" s="11"/>
      <c r="K30" s="51"/>
    </row>
    <row r="31" spans="1:12" s="45" customFormat="1" ht="15" customHeight="1" x14ac:dyDescent="0.3">
      <c r="A31" s="36" t="s">
        <v>20</v>
      </c>
      <c r="B31" s="22">
        <v>7.1382093742364479</v>
      </c>
      <c r="C31" s="22">
        <v>8.2516845930921114</v>
      </c>
      <c r="D31" s="22">
        <v>9.0322021657728175</v>
      </c>
      <c r="E31" s="22">
        <v>9.5644799457781531</v>
      </c>
      <c r="F31" s="22">
        <v>9.9561244567189497</v>
      </c>
      <c r="G31" s="22">
        <v>9.2986526531885136</v>
      </c>
      <c r="H31" s="22">
        <v>5.690080349769925</v>
      </c>
      <c r="I31" s="53">
        <v>8.6621150649432472</v>
      </c>
      <c r="J31" s="11"/>
      <c r="K31" s="51"/>
    </row>
    <row r="32" spans="1:12" s="45" customFormat="1" ht="15" customHeight="1" x14ac:dyDescent="0.3">
      <c r="A32" s="25" t="s">
        <v>21</v>
      </c>
      <c r="B32" s="24">
        <v>0.87673769123295964</v>
      </c>
      <c r="C32" s="24">
        <v>0.60263809277617397</v>
      </c>
      <c r="D32" s="24">
        <v>0.6584231495604409</v>
      </c>
      <c r="E32" s="24">
        <v>0.52061225268877809</v>
      </c>
      <c r="F32" s="24">
        <v>0.66447242355165881</v>
      </c>
      <c r="G32" s="24">
        <v>0.78145558199563647</v>
      </c>
      <c r="H32" s="24">
        <v>0.48432366410097327</v>
      </c>
      <c r="I32" s="24">
        <v>0.25739201343450852</v>
      </c>
      <c r="J32" s="11"/>
      <c r="K32" s="51"/>
    </row>
    <row r="33" spans="1:11" s="45" customFormat="1" ht="15" customHeight="1" x14ac:dyDescent="0.3">
      <c r="A33" s="42"/>
      <c r="B33" s="9"/>
      <c r="C33" s="9"/>
      <c r="D33" s="9"/>
      <c r="E33" s="9"/>
      <c r="F33" s="9"/>
      <c r="G33" s="9"/>
      <c r="H33" s="9"/>
      <c r="I33" s="9"/>
      <c r="J33" s="11"/>
      <c r="K33" s="51"/>
    </row>
    <row r="34" spans="1:11" s="45" customFormat="1" ht="15" customHeight="1" x14ac:dyDescent="0.3">
      <c r="A34" s="10" t="s">
        <v>22</v>
      </c>
      <c r="B34" s="9"/>
      <c r="C34" s="9"/>
      <c r="D34" s="9"/>
      <c r="E34" s="9"/>
      <c r="F34" s="9"/>
      <c r="G34" s="9"/>
      <c r="H34" s="9"/>
      <c r="I34" s="9"/>
      <c r="J34" s="11"/>
      <c r="K34" s="51"/>
    </row>
    <row r="35" spans="1:11" s="45" customFormat="1" ht="15" customHeight="1" x14ac:dyDescent="0.3">
      <c r="A35" s="42" t="s">
        <v>16</v>
      </c>
      <c r="B35" s="9">
        <v>83.869338130263799</v>
      </c>
      <c r="C35" s="9">
        <v>78.779544881499447</v>
      </c>
      <c r="D35" s="9">
        <v>79.112168605418347</v>
      </c>
      <c r="E35" s="9">
        <v>74.796127317828564</v>
      </c>
      <c r="F35" s="9">
        <v>73.412497930197347</v>
      </c>
      <c r="G35" s="9">
        <v>76.934629774371942</v>
      </c>
      <c r="H35" s="9">
        <v>84.397947259943678</v>
      </c>
      <c r="I35" s="9">
        <v>78.072115378131429</v>
      </c>
      <c r="J35" s="11"/>
      <c r="K35" s="51"/>
    </row>
    <row r="36" spans="1:11" s="45" customFormat="1" ht="15" customHeight="1" x14ac:dyDescent="0.3">
      <c r="A36" s="42" t="s">
        <v>25</v>
      </c>
      <c r="B36" s="9">
        <v>12.528240444966418</v>
      </c>
      <c r="C36" s="9">
        <v>17.240576689237919</v>
      </c>
      <c r="D36" s="9">
        <v>16.733863907480053</v>
      </c>
      <c r="E36" s="9">
        <v>19.02743546882748</v>
      </c>
      <c r="F36" s="9">
        <v>21.343617026240661</v>
      </c>
      <c r="G36" s="9">
        <v>17.296431651266406</v>
      </c>
      <c r="H36" s="9">
        <v>13.9126169694478</v>
      </c>
      <c r="I36" s="9">
        <v>17.341723707618979</v>
      </c>
      <c r="J36" s="11"/>
      <c r="K36" s="51"/>
    </row>
    <row r="37" spans="1:11" s="45" customFormat="1" ht="15" customHeight="1" x14ac:dyDescent="0.3">
      <c r="A37" s="42" t="s">
        <v>26</v>
      </c>
      <c r="B37" s="9">
        <v>3.6024214247697071</v>
      </c>
      <c r="C37" s="9">
        <v>3.9798784292626115</v>
      </c>
      <c r="D37" s="9">
        <v>4.1539674871015579</v>
      </c>
      <c r="E37" s="9">
        <v>6.176437213344065</v>
      </c>
      <c r="F37" s="9">
        <v>5.2438850435620497</v>
      </c>
      <c r="G37" s="9">
        <v>5.7689385743615169</v>
      </c>
      <c r="H37" s="9">
        <v>1.68943577060865</v>
      </c>
      <c r="I37" s="9">
        <v>4.5861609142495467</v>
      </c>
      <c r="J37" s="11"/>
      <c r="K37" s="51"/>
    </row>
    <row r="38" spans="1:11" s="45" customFormat="1" ht="15" customHeight="1" x14ac:dyDescent="0.3">
      <c r="A38" s="31" t="s">
        <v>19</v>
      </c>
      <c r="B38" s="14">
        <f>B36+B37</f>
        <v>16.130661869736123</v>
      </c>
      <c r="C38" s="14">
        <f t="shared" ref="C38:I38" si="4">C36+C37</f>
        <v>21.220455118500531</v>
      </c>
      <c r="D38" s="14">
        <f t="shared" si="4"/>
        <v>20.88783139458161</v>
      </c>
      <c r="E38" s="14">
        <f t="shared" si="4"/>
        <v>25.203872682171546</v>
      </c>
      <c r="F38" s="14">
        <f t="shared" si="4"/>
        <v>26.58750206980271</v>
      </c>
      <c r="G38" s="14">
        <f t="shared" si="4"/>
        <v>23.065370225627923</v>
      </c>
      <c r="H38" s="14">
        <f t="shared" si="4"/>
        <v>15.60205274005645</v>
      </c>
      <c r="I38" s="14">
        <f t="shared" si="4"/>
        <v>21.927884621868525</v>
      </c>
      <c r="J38" s="11"/>
      <c r="K38" s="51"/>
    </row>
    <row r="39" spans="1:11" s="45" customFormat="1" ht="15" customHeight="1" x14ac:dyDescent="0.3">
      <c r="A39" s="36" t="s">
        <v>20</v>
      </c>
      <c r="B39" s="22">
        <v>7.4754296781753951</v>
      </c>
      <c r="C39" s="22">
        <v>8.7511059920854652</v>
      </c>
      <c r="D39" s="22">
        <v>9.61808701974965</v>
      </c>
      <c r="E39" s="22">
        <v>10.115985104398767</v>
      </c>
      <c r="F39" s="22">
        <v>10.611404125410074</v>
      </c>
      <c r="G39" s="22">
        <v>9.9046388397374692</v>
      </c>
      <c r="H39" s="22">
        <v>6.0223818268481812</v>
      </c>
      <c r="I39" s="53">
        <v>9.1934426707196657</v>
      </c>
      <c r="J39" s="29"/>
      <c r="K39" s="51"/>
    </row>
    <row r="40" spans="1:11" s="45" customFormat="1" ht="15" customHeight="1" x14ac:dyDescent="0.3">
      <c r="A40" s="25" t="s">
        <v>21</v>
      </c>
      <c r="B40" s="24">
        <v>0.91320273164246613</v>
      </c>
      <c r="C40" s="24">
        <v>0.63718387750700811</v>
      </c>
      <c r="D40" s="24">
        <v>0.69876028594621487</v>
      </c>
      <c r="E40" s="24">
        <v>0.55025461308015133</v>
      </c>
      <c r="F40" s="24">
        <v>0.70050208689975502</v>
      </c>
      <c r="G40" s="24">
        <v>0.82879906622040966</v>
      </c>
      <c r="H40" s="24">
        <v>0.51464288462190344</v>
      </c>
      <c r="I40" s="24">
        <v>0.2720619330683034</v>
      </c>
      <c r="J40" s="11"/>
      <c r="K40" s="51"/>
    </row>
    <row r="41" spans="1:11" s="45" customFormat="1" ht="15" customHeight="1" x14ac:dyDescent="0.3">
      <c r="A41" s="25"/>
      <c r="B41" s="24"/>
      <c r="C41" s="24"/>
      <c r="D41" s="24"/>
      <c r="E41" s="24"/>
      <c r="F41" s="24"/>
      <c r="G41" s="24"/>
      <c r="H41" s="24"/>
      <c r="I41" s="24"/>
      <c r="J41" s="11"/>
      <c r="K41" s="51"/>
    </row>
    <row r="42" spans="1:11" s="45" customFormat="1" ht="15" customHeight="1" x14ac:dyDescent="0.3">
      <c r="A42" s="39" t="s">
        <v>23</v>
      </c>
      <c r="B42" s="40">
        <f>B39-B31</f>
        <v>0.3372203039389472</v>
      </c>
      <c r="C42" s="40">
        <f t="shared" ref="C42:I42" si="5">C39-C31</f>
        <v>0.4994213989933538</v>
      </c>
      <c r="D42" s="40">
        <f t="shared" si="5"/>
        <v>0.58588485397683243</v>
      </c>
      <c r="E42" s="40">
        <f t="shared" si="5"/>
        <v>0.55150515862061411</v>
      </c>
      <c r="F42" s="40">
        <f t="shared" si="5"/>
        <v>0.65527966869112397</v>
      </c>
      <c r="G42" s="40">
        <f t="shared" si="5"/>
        <v>0.60598618654895553</v>
      </c>
      <c r="H42" s="40">
        <f t="shared" si="5"/>
        <v>0.33230147707825619</v>
      </c>
      <c r="I42" s="40">
        <f t="shared" si="5"/>
        <v>0.53132760577641847</v>
      </c>
      <c r="J42" s="11"/>
      <c r="K42" s="51"/>
    </row>
    <row r="43" spans="1:11" s="45" customFormat="1" ht="15" customHeight="1" x14ac:dyDescent="0.3">
      <c r="A43" s="25"/>
      <c r="B43" s="24"/>
      <c r="C43" s="24"/>
      <c r="D43" s="24"/>
      <c r="E43" s="24"/>
      <c r="F43" s="24"/>
      <c r="G43" s="24"/>
      <c r="H43" s="24"/>
      <c r="I43" s="24"/>
      <c r="J43" s="11"/>
      <c r="K43" s="51"/>
    </row>
    <row r="44" spans="1:11" s="45" customFormat="1" ht="15" customHeight="1" x14ac:dyDescent="0.3">
      <c r="A44" s="13" t="s">
        <v>27</v>
      </c>
      <c r="B44" s="9"/>
      <c r="C44" s="9"/>
      <c r="D44" s="9"/>
      <c r="E44" s="9"/>
      <c r="F44" s="9"/>
      <c r="G44" s="9"/>
      <c r="H44" s="9"/>
      <c r="I44" s="9"/>
      <c r="K44" s="51"/>
    </row>
    <row r="45" spans="1:11" s="45" customFormat="1" ht="15" customHeight="1" x14ac:dyDescent="0.3">
      <c r="A45" s="10" t="s">
        <v>15</v>
      </c>
      <c r="B45" s="9"/>
      <c r="C45" s="9"/>
      <c r="D45" s="9"/>
      <c r="E45" s="9"/>
      <c r="F45" s="9"/>
      <c r="G45" s="9"/>
      <c r="H45" s="9"/>
      <c r="I45" s="9">
        <v>28.423709979205384</v>
      </c>
      <c r="J45" s="11"/>
      <c r="K45" s="51"/>
    </row>
    <row r="46" spans="1:11" s="45" customFormat="1" ht="15" customHeight="1" x14ac:dyDescent="0.3">
      <c r="A46" s="42" t="s">
        <v>16</v>
      </c>
      <c r="B46" s="9">
        <v>78.829721399670291</v>
      </c>
      <c r="C46" s="9">
        <v>74.203190410660142</v>
      </c>
      <c r="D46" s="9">
        <v>74.857329975206497</v>
      </c>
      <c r="E46" s="9">
        <v>67.748278819694434</v>
      </c>
      <c r="F46" s="9">
        <v>65.106946902826323</v>
      </c>
      <c r="G46" s="9">
        <v>67.141897389687827</v>
      </c>
      <c r="H46" s="9">
        <v>77.71874688229795</v>
      </c>
      <c r="I46" s="9">
        <v>71.576290020794616</v>
      </c>
      <c r="J46" s="11"/>
      <c r="K46" s="51"/>
    </row>
    <row r="47" spans="1:11" s="45" customFormat="1" ht="15" customHeight="1" x14ac:dyDescent="0.3">
      <c r="A47" s="42" t="s">
        <v>28</v>
      </c>
      <c r="B47" s="9">
        <v>16.589789408256614</v>
      </c>
      <c r="C47" s="9">
        <v>22.949273679439568</v>
      </c>
      <c r="D47" s="9">
        <v>20.998245437613651</v>
      </c>
      <c r="E47" s="9">
        <v>25.700044054344467</v>
      </c>
      <c r="F47" s="9">
        <v>28.09228649126646</v>
      </c>
      <c r="G47" s="9">
        <v>26.421016977973416</v>
      </c>
      <c r="H47" s="9">
        <v>19.823915872599127</v>
      </c>
      <c r="I47" s="9">
        <v>23.447451362524102</v>
      </c>
      <c r="J47" s="11"/>
      <c r="K47" s="51"/>
    </row>
    <row r="48" spans="1:11" s="45" customFormat="1" ht="15" customHeight="1" x14ac:dyDescent="0.3">
      <c r="A48" s="42" t="s">
        <v>29</v>
      </c>
      <c r="B48" s="9">
        <v>4.5804891920732329</v>
      </c>
      <c r="C48" s="9">
        <v>2.8475359099003619</v>
      </c>
      <c r="D48" s="9">
        <v>4.1444245871798513</v>
      </c>
      <c r="E48" s="9">
        <v>6.5516771259610325</v>
      </c>
      <c r="F48" s="9">
        <v>6.8007666059073602</v>
      </c>
      <c r="G48" s="9">
        <v>6.4370856323386905</v>
      </c>
      <c r="H48" s="9">
        <v>2.4573372451029081</v>
      </c>
      <c r="I48" s="9">
        <v>4.9762586166814939</v>
      </c>
      <c r="J48" s="11"/>
      <c r="K48" s="51"/>
    </row>
    <row r="49" spans="1:21" s="45" customFormat="1" ht="15" customHeight="1" x14ac:dyDescent="0.3">
      <c r="A49" s="31" t="s">
        <v>19</v>
      </c>
      <c r="B49" s="14">
        <f>B47+B48</f>
        <v>21.170278600329848</v>
      </c>
      <c r="C49" s="14">
        <f t="shared" ref="C49" si="6">C47+C48</f>
        <v>25.796809589339929</v>
      </c>
      <c r="D49" s="14">
        <f t="shared" ref="D49" si="7">D47+D48</f>
        <v>25.142670024793503</v>
      </c>
      <c r="E49" s="14">
        <f t="shared" ref="E49" si="8">E47+E48</f>
        <v>32.251721180305502</v>
      </c>
      <c r="F49" s="14">
        <f t="shared" ref="F49" si="9">F47+F48</f>
        <v>34.893053097173819</v>
      </c>
      <c r="G49" s="14">
        <f t="shared" ref="G49" si="10">G47+G48</f>
        <v>32.858102610312109</v>
      </c>
      <c r="H49" s="14">
        <f t="shared" ref="H49" si="11">H47+H48</f>
        <v>22.281253117702036</v>
      </c>
      <c r="I49" s="14">
        <f t="shared" ref="I49" si="12">I47+I48</f>
        <v>28.423709979205597</v>
      </c>
      <c r="J49" s="11"/>
      <c r="K49" s="51"/>
    </row>
    <row r="50" spans="1:21" s="45" customFormat="1" ht="15" customHeight="1" x14ac:dyDescent="0.3">
      <c r="A50" s="36" t="s">
        <v>20</v>
      </c>
      <c r="B50" s="30">
        <v>9.8236982595717368</v>
      </c>
      <c r="C50" s="30">
        <v>10.599933569243449</v>
      </c>
      <c r="D50" s="30">
        <v>11.254696491308945</v>
      </c>
      <c r="E50" s="30">
        <v>13.500838996688984</v>
      </c>
      <c r="F50" s="30">
        <v>14.809598143781638</v>
      </c>
      <c r="G50" s="30">
        <v>14.990686863604155</v>
      </c>
      <c r="H50" s="30">
        <v>8.5761324065051863</v>
      </c>
      <c r="I50" s="53">
        <v>12.208838360129954</v>
      </c>
      <c r="J50" s="11"/>
      <c r="K50" s="51"/>
    </row>
    <row r="51" spans="1:21" s="45" customFormat="1" ht="15" customHeight="1" x14ac:dyDescent="0.3">
      <c r="A51" s="25" t="s">
        <v>21</v>
      </c>
      <c r="B51" s="24">
        <v>0.99560852140300926</v>
      </c>
      <c r="C51" s="24">
        <v>0.57987559836881464</v>
      </c>
      <c r="D51" s="24">
        <v>0.57488699378189889</v>
      </c>
      <c r="E51" s="24">
        <v>0.6390741047750943</v>
      </c>
      <c r="F51" s="24">
        <v>0.80910130789725776</v>
      </c>
      <c r="G51" s="24">
        <v>1.104696291371887</v>
      </c>
      <c r="H51" s="24">
        <v>0.50007817530833032</v>
      </c>
      <c r="I51" s="24">
        <v>0.30148478901297732</v>
      </c>
      <c r="J51" s="11"/>
      <c r="K51" s="51"/>
    </row>
    <row r="52" spans="1:21" s="45" customFormat="1" ht="15" customHeight="1" x14ac:dyDescent="0.3">
      <c r="A52" s="42"/>
      <c r="B52" s="9"/>
      <c r="C52" s="9"/>
      <c r="D52" s="9"/>
      <c r="E52" s="9"/>
      <c r="F52" s="9"/>
      <c r="G52" s="9"/>
      <c r="H52" s="9"/>
      <c r="I52" s="9"/>
      <c r="J52" s="11"/>
      <c r="K52" s="51"/>
    </row>
    <row r="53" spans="1:21" s="45" customFormat="1" ht="15" customHeight="1" x14ac:dyDescent="0.3">
      <c r="A53" s="10" t="s">
        <v>22</v>
      </c>
      <c r="B53" s="9"/>
      <c r="C53" s="9"/>
      <c r="D53" s="9"/>
      <c r="E53" s="9"/>
      <c r="F53" s="9"/>
      <c r="G53" s="9"/>
      <c r="H53" s="9"/>
      <c r="I53" s="9"/>
      <c r="J53" s="11"/>
      <c r="K53" s="51"/>
    </row>
    <row r="54" spans="1:21" s="45" customFormat="1" ht="15" customHeight="1" x14ac:dyDescent="0.3">
      <c r="A54" s="42" t="s">
        <v>16</v>
      </c>
      <c r="B54" s="9">
        <v>78.078096927791947</v>
      </c>
      <c r="C54" s="9">
        <v>72.247970393107082</v>
      </c>
      <c r="D54" s="9">
        <v>72.680584686230191</v>
      </c>
      <c r="E54" s="9">
        <v>65.474613304332649</v>
      </c>
      <c r="F54" s="9">
        <v>62.802251694415204</v>
      </c>
      <c r="G54" s="9">
        <v>65.365700322811719</v>
      </c>
      <c r="H54" s="9">
        <v>76.099397821013341</v>
      </c>
      <c r="I54" s="9">
        <v>69.654778181127583</v>
      </c>
      <c r="J54" s="11"/>
      <c r="K54" s="51"/>
    </row>
    <row r="55" spans="1:21" s="45" customFormat="1" ht="15" customHeight="1" x14ac:dyDescent="0.3">
      <c r="A55" s="42" t="s">
        <v>28</v>
      </c>
      <c r="B55" s="9">
        <v>16.641119201977098</v>
      </c>
      <c r="C55" s="9">
        <v>24.42387584299745</v>
      </c>
      <c r="D55" s="9">
        <v>22.417769930061663</v>
      </c>
      <c r="E55" s="9">
        <v>27.472773687200181</v>
      </c>
      <c r="F55" s="9">
        <v>29.232125744745108</v>
      </c>
      <c r="G55" s="9">
        <v>26.830165086664977</v>
      </c>
      <c r="H55" s="9">
        <v>21.247499576506897</v>
      </c>
      <c r="I55" s="9">
        <v>24.615742417086047</v>
      </c>
      <c r="J55" s="11"/>
      <c r="K55" s="51"/>
    </row>
    <row r="56" spans="1:21" s="45" customFormat="1" ht="15" customHeight="1" x14ac:dyDescent="0.3">
      <c r="A56" s="42" t="s">
        <v>29</v>
      </c>
      <c r="B56" s="9">
        <v>5.2807838702311232</v>
      </c>
      <c r="C56" s="9">
        <v>3.3281537638955436</v>
      </c>
      <c r="D56" s="9">
        <v>4.9016453837081562</v>
      </c>
      <c r="E56" s="9">
        <v>7.0526130084670857</v>
      </c>
      <c r="F56" s="9">
        <v>7.9656225608398232</v>
      </c>
      <c r="G56" s="9">
        <v>7.8041345905232058</v>
      </c>
      <c r="H56" s="9">
        <v>2.6531026024797693</v>
      </c>
      <c r="I56" s="9">
        <v>5.7294794017865751</v>
      </c>
      <c r="J56" s="14"/>
      <c r="K56" s="51"/>
    </row>
    <row r="57" spans="1:21" s="45" customFormat="1" ht="15" customHeight="1" x14ac:dyDescent="0.3">
      <c r="A57" s="31" t="s">
        <v>19</v>
      </c>
      <c r="B57" s="14">
        <f>B55+B56</f>
        <v>21.92190307220822</v>
      </c>
      <c r="C57" s="14">
        <f t="shared" ref="C57" si="13">C55+C56</f>
        <v>27.752029606892993</v>
      </c>
      <c r="D57" s="14">
        <f t="shared" ref="D57" si="14">D55+D56</f>
        <v>27.31941531376982</v>
      </c>
      <c r="E57" s="14">
        <f t="shared" ref="E57" si="15">E55+E56</f>
        <v>34.525386695667265</v>
      </c>
      <c r="F57" s="14">
        <f t="shared" ref="F57" si="16">F55+F56</f>
        <v>37.197748305584931</v>
      </c>
      <c r="G57" s="14">
        <f t="shared" ref="G57" si="17">G55+G56</f>
        <v>34.634299677188181</v>
      </c>
      <c r="H57" s="14">
        <f t="shared" ref="H57" si="18">H55+H56</f>
        <v>23.900602178986667</v>
      </c>
      <c r="I57" s="14">
        <f t="shared" ref="I57" si="19">I55+I56</f>
        <v>30.345221818872623</v>
      </c>
      <c r="J57" s="14"/>
      <c r="K57" s="51"/>
    </row>
    <row r="58" spans="1:21" s="45" customFormat="1" ht="15" customHeight="1" x14ac:dyDescent="0.3">
      <c r="A58" s="36" t="s">
        <v>20</v>
      </c>
      <c r="B58" s="22">
        <v>10.427717308325157</v>
      </c>
      <c r="C58" s="22">
        <v>11.405068360515504</v>
      </c>
      <c r="D58" s="22">
        <v>12.056676832623733</v>
      </c>
      <c r="E58" s="22">
        <v>14.505085956076464</v>
      </c>
      <c r="F58" s="22">
        <v>15.976263977521173</v>
      </c>
      <c r="G58" s="22">
        <v>16.101612933014749</v>
      </c>
      <c r="H58" s="22">
        <v>9.1670795614947185</v>
      </c>
      <c r="I58" s="53">
        <v>13.107903507839069</v>
      </c>
      <c r="J58" s="28"/>
      <c r="K58" s="51"/>
    </row>
    <row r="59" spans="1:21" s="45" customFormat="1" ht="15" customHeight="1" x14ac:dyDescent="0.3">
      <c r="A59" s="25" t="s">
        <v>21</v>
      </c>
      <c r="B59" s="24">
        <v>1.0528868498686019</v>
      </c>
      <c r="C59" s="24">
        <v>0.62790855386914524</v>
      </c>
      <c r="D59" s="24">
        <v>0.61349731974409394</v>
      </c>
      <c r="E59" s="24">
        <v>0.68887170358919969</v>
      </c>
      <c r="F59" s="24">
        <v>0.85584720848174489</v>
      </c>
      <c r="G59" s="24">
        <v>1.1652404401906666</v>
      </c>
      <c r="H59" s="24">
        <v>0.53603609421177079</v>
      </c>
      <c r="I59" s="24">
        <v>0.32052521110998505</v>
      </c>
      <c r="J59" s="14"/>
      <c r="K59" s="51"/>
    </row>
    <row r="60" spans="1:21" s="45" customFormat="1" ht="15" customHeight="1" x14ac:dyDescent="0.3">
      <c r="A60" s="25"/>
      <c r="B60" s="24"/>
      <c r="C60" s="24"/>
      <c r="D60" s="24"/>
      <c r="E60" s="24"/>
      <c r="F60" s="24"/>
      <c r="G60" s="24"/>
      <c r="H60" s="24"/>
      <c r="I60" s="24"/>
      <c r="J60" s="14"/>
      <c r="K60" s="51"/>
    </row>
    <row r="61" spans="1:21" s="45" customFormat="1" ht="14" x14ac:dyDescent="0.3">
      <c r="A61" s="39" t="s">
        <v>23</v>
      </c>
      <c r="B61" s="40">
        <f>B58-B50</f>
        <v>0.60401904875342005</v>
      </c>
      <c r="C61" s="40">
        <f t="shared" ref="C61:I61" si="20">C58-C50</f>
        <v>0.80513479127205478</v>
      </c>
      <c r="D61" s="40">
        <f t="shared" si="20"/>
        <v>0.80198034131478835</v>
      </c>
      <c r="E61" s="40">
        <f t="shared" si="20"/>
        <v>1.0042469593874799</v>
      </c>
      <c r="F61" s="40">
        <f t="shared" si="20"/>
        <v>1.1666658337395344</v>
      </c>
      <c r="G61" s="40">
        <f t="shared" si="20"/>
        <v>1.1109260694105938</v>
      </c>
      <c r="H61" s="40">
        <f t="shared" si="20"/>
        <v>0.59094715498953221</v>
      </c>
      <c r="I61" s="40">
        <f t="shared" si="20"/>
        <v>0.8990651477091145</v>
      </c>
      <c r="J61" s="14"/>
      <c r="K61" s="51"/>
    </row>
    <row r="62" spans="1:21" s="45" customFormat="1" ht="15" customHeight="1" x14ac:dyDescent="0.3">
      <c r="J62" s="14"/>
      <c r="L62" s="50"/>
    </row>
    <row r="63" spans="1:21" s="45" customFormat="1" ht="15" customHeight="1" x14ac:dyDescent="0.3">
      <c r="A63" s="15" t="s">
        <v>30</v>
      </c>
      <c r="B63" s="27"/>
      <c r="C63" s="27"/>
      <c r="D63" s="27"/>
      <c r="E63" s="27"/>
      <c r="F63" s="27"/>
      <c r="G63" s="27"/>
      <c r="H63" s="27"/>
      <c r="I63" s="27"/>
      <c r="J63" s="14"/>
      <c r="L63" s="50"/>
    </row>
    <row r="64" spans="1:21" s="45" customFormat="1" ht="15" customHeight="1" x14ac:dyDescent="0.3">
      <c r="A64" s="15" t="s">
        <v>14</v>
      </c>
      <c r="B64" s="14">
        <v>207.0000000000002</v>
      </c>
      <c r="C64" s="14">
        <v>364.99999999999955</v>
      </c>
      <c r="D64" s="14">
        <v>501.00000000000051</v>
      </c>
      <c r="E64" s="14">
        <v>521.99999999999966</v>
      </c>
      <c r="F64" s="14">
        <v>545.00000000000068</v>
      </c>
      <c r="G64" s="14">
        <v>496.00000000000034</v>
      </c>
      <c r="H64" s="14">
        <v>365.99999999999977</v>
      </c>
      <c r="I64" s="14">
        <v>3001.9999999999968</v>
      </c>
      <c r="J64" s="14"/>
      <c r="L64" s="50"/>
      <c r="M64" s="36"/>
      <c r="N64" s="22"/>
      <c r="O64" s="22"/>
      <c r="P64" s="22"/>
      <c r="Q64" s="22"/>
      <c r="R64" s="22"/>
      <c r="S64" s="22"/>
      <c r="T64" s="22"/>
      <c r="U64" s="53"/>
    </row>
    <row r="65" spans="1:21" s="45" customFormat="1" ht="15" customHeight="1" x14ac:dyDescent="0.3">
      <c r="A65" s="15" t="s">
        <v>24</v>
      </c>
      <c r="B65" s="14">
        <v>248.00000000000009</v>
      </c>
      <c r="C65" s="14">
        <v>485</v>
      </c>
      <c r="D65" s="14">
        <v>600</v>
      </c>
      <c r="E65" s="14">
        <v>634.99999999999875</v>
      </c>
      <c r="F65" s="14">
        <v>582.99999999999955</v>
      </c>
      <c r="G65" s="14">
        <v>531.0000000000008</v>
      </c>
      <c r="H65" s="14">
        <v>359.99999999999983</v>
      </c>
      <c r="I65" s="14">
        <v>3442</v>
      </c>
      <c r="J65" s="14"/>
      <c r="L65" s="50"/>
      <c r="M65" s="25"/>
      <c r="N65" s="24"/>
      <c r="O65" s="24"/>
      <c r="P65" s="24"/>
      <c r="Q65" s="24"/>
      <c r="R65" s="24"/>
      <c r="S65" s="24"/>
      <c r="T65" s="24"/>
      <c r="U65" s="24"/>
    </row>
    <row r="66" spans="1:21" s="45" customFormat="1" ht="15" customHeight="1" x14ac:dyDescent="0.3">
      <c r="A66" s="15" t="s">
        <v>27</v>
      </c>
      <c r="B66" s="14">
        <v>454.99999999999994</v>
      </c>
      <c r="C66" s="14">
        <v>849.99999999999829</v>
      </c>
      <c r="D66" s="14">
        <v>1101.0000000000023</v>
      </c>
      <c r="E66" s="14">
        <v>1157</v>
      </c>
      <c r="F66" s="14">
        <v>1127.9999999999959</v>
      </c>
      <c r="G66" s="14">
        <v>1027.0000000000014</v>
      </c>
      <c r="H66" s="14">
        <v>725.99999999999852</v>
      </c>
      <c r="I66" s="14">
        <v>6443.9999999999927</v>
      </c>
      <c r="J66" s="14"/>
    </row>
    <row r="67" spans="1:21" s="45" customFormat="1" ht="15" customHeight="1" x14ac:dyDescent="0.3">
      <c r="A67" s="15" t="s">
        <v>31</v>
      </c>
      <c r="B67" s="14"/>
      <c r="C67" s="14"/>
      <c r="D67" s="14"/>
      <c r="E67" s="14"/>
      <c r="F67" s="14"/>
      <c r="G67" s="14"/>
      <c r="H67" s="14"/>
      <c r="I67" s="14"/>
      <c r="J67" s="14"/>
    </row>
    <row r="68" spans="1:21" s="45" customFormat="1" ht="15" customHeight="1" x14ac:dyDescent="0.3">
      <c r="A68" s="15" t="s">
        <v>14</v>
      </c>
      <c r="B68" s="14">
        <v>354.32148804779757</v>
      </c>
      <c r="C68" s="14">
        <v>557.08389151985511</v>
      </c>
      <c r="D68" s="14">
        <v>525.61210477308975</v>
      </c>
      <c r="E68" s="14">
        <v>566.11416872645054</v>
      </c>
      <c r="F68" s="14">
        <v>526.5610585467374</v>
      </c>
      <c r="G68" s="14">
        <v>412.38161435967578</v>
      </c>
      <c r="H68" s="14">
        <v>286.06267253320692</v>
      </c>
      <c r="I68" s="14">
        <v>3228.1369985068045</v>
      </c>
      <c r="J68" s="14"/>
    </row>
    <row r="69" spans="1:21" ht="15" customHeight="1" x14ac:dyDescent="0.3">
      <c r="A69" s="15" t="s">
        <v>24</v>
      </c>
      <c r="B69" s="14">
        <v>323.00008864006617</v>
      </c>
      <c r="C69" s="14">
        <v>512.03070614072215</v>
      </c>
      <c r="D69" s="14">
        <v>502.39376288232694</v>
      </c>
      <c r="E69" s="14">
        <v>566.51413621641791</v>
      </c>
      <c r="F69" s="14">
        <v>508.14553940183805</v>
      </c>
      <c r="G69" s="14">
        <v>425.56313194480276</v>
      </c>
      <c r="H69" s="14">
        <v>308.33635715117941</v>
      </c>
      <c r="I69" s="14">
        <v>3145.9837223773538</v>
      </c>
      <c r="J69" s="16"/>
    </row>
    <row r="70" spans="1:21" ht="15" customHeight="1" x14ac:dyDescent="0.3">
      <c r="A70" s="17" t="s">
        <v>27</v>
      </c>
      <c r="B70" s="18">
        <v>677.32157668786272</v>
      </c>
      <c r="C70" s="18">
        <v>1069.114597660576</v>
      </c>
      <c r="D70" s="18">
        <v>1028.0058676554179</v>
      </c>
      <c r="E70" s="18">
        <v>1132.6283049428691</v>
      </c>
      <c r="F70" s="18">
        <v>1034.7065979485735</v>
      </c>
      <c r="G70" s="18">
        <v>837.94474630447905</v>
      </c>
      <c r="H70" s="18">
        <v>594.39902968438537</v>
      </c>
      <c r="I70" s="18">
        <v>6374.1207208841488</v>
      </c>
    </row>
    <row r="71" spans="1:21" ht="15" customHeight="1" x14ac:dyDescent="0.3">
      <c r="A71" s="19" t="s">
        <v>35</v>
      </c>
      <c r="B71" s="16"/>
      <c r="C71" s="16"/>
      <c r="D71" s="16"/>
      <c r="E71" s="16"/>
      <c r="F71" s="16"/>
      <c r="G71" s="16"/>
      <c r="H71" s="16"/>
      <c r="I71" s="16"/>
    </row>
    <row r="72" spans="1:21" ht="15" customHeight="1" x14ac:dyDescent="0.3">
      <c r="A72" s="19"/>
      <c r="B72" s="16"/>
      <c r="C72" s="16"/>
      <c r="D72" s="16"/>
      <c r="E72" s="16"/>
      <c r="F72" s="16"/>
      <c r="G72" s="16"/>
      <c r="H72" s="16"/>
      <c r="I72" s="16"/>
    </row>
    <row r="73" spans="1:21" ht="14" x14ac:dyDescent="0.3">
      <c r="A73" s="19" t="s">
        <v>32</v>
      </c>
      <c r="J73" s="47"/>
    </row>
    <row r="74" spans="1:21" s="47" customFormat="1" ht="29.25" customHeight="1" x14ac:dyDescent="0.3">
      <c r="A74" s="57" t="s">
        <v>33</v>
      </c>
      <c r="B74" s="58"/>
      <c r="C74" s="58"/>
      <c r="D74" s="58"/>
      <c r="E74" s="58"/>
      <c r="F74" s="58"/>
      <c r="G74" s="58"/>
      <c r="H74" s="58"/>
      <c r="I74" s="58"/>
      <c r="J74" s="46"/>
    </row>
    <row r="75" spans="1:21" ht="44.15" customHeight="1" x14ac:dyDescent="0.3">
      <c r="A75" s="59" t="s">
        <v>34</v>
      </c>
      <c r="B75" s="58"/>
      <c r="C75" s="58"/>
      <c r="D75" s="58"/>
      <c r="E75" s="58"/>
      <c r="F75" s="58"/>
      <c r="G75" s="58"/>
      <c r="H75" s="58"/>
      <c r="I75" s="58"/>
      <c r="J75" s="33"/>
    </row>
    <row r="76" spans="1:21" ht="14" x14ac:dyDescent="0.3">
      <c r="A76" s="20"/>
      <c r="B76" s="33"/>
      <c r="C76" s="33"/>
      <c r="D76" s="33"/>
      <c r="E76" s="33"/>
      <c r="F76" s="33"/>
      <c r="G76" s="33"/>
      <c r="H76" s="33"/>
      <c r="I76" s="33"/>
      <c r="J76" s="54"/>
    </row>
    <row r="77" spans="1:21" s="34" customFormat="1" ht="13" x14ac:dyDescent="0.25">
      <c r="A77" s="56" t="s">
        <v>0</v>
      </c>
      <c r="B77" s="55"/>
      <c r="C77" s="55"/>
      <c r="D77" s="55"/>
      <c r="E77" s="35"/>
      <c r="F77" s="35"/>
      <c r="G77" s="35"/>
      <c r="H77" s="35"/>
      <c r="I77" s="35"/>
    </row>
    <row r="78" spans="1:21" ht="15" customHeight="1" x14ac:dyDescent="0.3">
      <c r="F78" s="32"/>
    </row>
  </sheetData>
  <mergeCells count="5">
    <mergeCell ref="A74:I74"/>
    <mergeCell ref="A75:I75"/>
    <mergeCell ref="A1:I1"/>
    <mergeCell ref="B3:H3"/>
    <mergeCell ref="J12:R12"/>
  </mergeCells>
  <pageMargins left="0.7" right="0.7" top="0.75" bottom="0.75" header="0.3" footer="0.3"/>
  <pageSetup paperSize="9" scale="4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14294D9D522B40AB26B6EDFBE9DC90" ma:contentTypeVersion="7" ma:contentTypeDescription="Create a new document." ma:contentTypeScope="" ma:versionID="f81466d18fe8c93033b9343bebec4759">
  <xsd:schema xmlns:xsd="http://www.w3.org/2001/XMLSchema" xmlns:xs="http://www.w3.org/2001/XMLSchema" xmlns:p="http://schemas.microsoft.com/office/2006/metadata/properties" xmlns:ns2="ffdcb9fd-d682-490d-a031-098a8c29e657" xmlns:ns3="9cf813a8-16c8-43a3-af91-acfe2364d071" targetNamespace="http://schemas.microsoft.com/office/2006/metadata/properties" ma:root="true" ma:fieldsID="310e6112e7f2b7d97e4714ed27d23a26" ns2:_="" ns3:_="">
    <xsd:import namespace="ffdcb9fd-d682-490d-a031-098a8c29e657"/>
    <xsd:import namespace="9cf813a8-16c8-43a3-af91-acfe2364d07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dcb9fd-d682-490d-a031-098a8c29e6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f813a8-16c8-43a3-af91-acfe2364d07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9B2485-2E20-4F52-8E77-9853A95EE3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dcb9fd-d682-490d-a031-098a8c29e657"/>
    <ds:schemaRef ds:uri="9cf813a8-16c8-43a3-af91-acfe2364d0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5B6DC8-91A6-4962-A91E-B2E7AD7E3C35}">
  <ds:schemaRef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http://schemas.microsoft.com/office/2006/metadata/properties"/>
    <ds:schemaRef ds:uri="9cf813a8-16c8-43a3-af91-acfe2364d071"/>
    <ds:schemaRef ds:uri="ffdcb9fd-d682-490d-a031-098a8c29e657"/>
    <ds:schemaRef ds:uri="http://www.w3.org/XML/1998/namespace"/>
    <ds:schemaRef ds:uri="http://purl.org/dc/dcmitype/"/>
  </ds:schemaRefs>
</ds:datastoreItem>
</file>

<file path=customXml/itemProps3.xml><?xml version="1.0" encoding="utf-8"?>
<ds:datastoreItem xmlns:ds="http://schemas.openxmlformats.org/officeDocument/2006/customXml" ds:itemID="{D241B378-2E06-486B-A1D5-C935D440BD56}">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Table 1</vt:lpstr>
      <vt:lpstr>'Table 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 Fat, Linda</dc:creator>
  <cp:keywords/>
  <dc:description/>
  <cp:lastModifiedBy>WILSON, Virginia (NHS ENGLAND - X26)</cp:lastModifiedBy>
  <cp:revision/>
  <dcterms:created xsi:type="dcterms:W3CDTF">2024-01-15T13:08:33Z</dcterms:created>
  <dcterms:modified xsi:type="dcterms:W3CDTF">2024-04-30T17:42:57Z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0x010100E414294D9D522B40AB26B6EDFBE9DC90</vt:lpwstr>
  </property>
</Properties>
</file>