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66925"/>
  <mc:AlternateContent xmlns:mc="http://schemas.openxmlformats.org/markup-compatibility/2006">
    <mc:Choice Requires="x15">
      <x15ac:absPath xmlns:x15ac="http://schemas.microsoft.com/office/spreadsheetml/2010/11/ac" url="C:\Users\daco7\Downloads\"/>
    </mc:Choice>
  </mc:AlternateContent>
  <xr:revisionPtr revIDLastSave="0" documentId="8_{7F07848C-6452-4CED-A86D-6B6F35B9B67B}" xr6:coauthVersionLast="47" xr6:coauthVersionMax="47" xr10:uidLastSave="{00000000-0000-0000-0000-000000000000}"/>
  <bookViews>
    <workbookView xWindow="-25152" yWindow="1704" windowWidth="23040" windowHeight="12120" tabRatio="881" xr2:uid="{33FF5CB9-6CCD-4C23-A5C5-6D22926E24F8}"/>
  </bookViews>
  <sheets>
    <sheet name="Contents" sheetId="15" r:id="rId1"/>
    <sheet name="Table 1" sheetId="1" r:id="rId2"/>
    <sheet name="Table 2" sheetId="10" r:id="rId3"/>
    <sheet name="Table 3" sheetId="8" r:id="rId4"/>
    <sheet name="Table 4" sheetId="21" r:id="rId5"/>
    <sheet name="Table 5" sheetId="16" r:id="rId6"/>
    <sheet name="Table 6" sheetId="12" r:id="rId7"/>
    <sheet name="Table 7" sheetId="23" r:id="rId8"/>
    <sheet name="Table 8 " sheetId="22" r:id="rId9"/>
    <sheet name="Table 9" sheetId="18" r:id="rId10"/>
    <sheet name="Table 10" sheetId="19" r:id="rId11"/>
    <sheet name="Table 11" sheetId="20" r:id="rId12"/>
  </sheets>
  <externalReferences>
    <externalReference r:id="rId13"/>
    <externalReference r:id="rId14"/>
    <externalReference r:id="rId15"/>
    <externalReference r:id="rId16"/>
    <externalReference r:id="rId17"/>
  </externalReferences>
  <definedNames>
    <definedName name="_Toc217116100" localSheetId="0">Contents!#REF!</definedName>
    <definedName name="_Toc328044298" localSheetId="0">Contents!#REF!</definedName>
    <definedName name="aaaaaa">'[1] 1 BLOOD PRESSURE'!$A$1</definedName>
    <definedName name="bbbbb">'[2] 1 BLOOD PRESSURE'!$A$1</definedName>
    <definedName name="_xlnm.Print_Area" localSheetId="0">Contents!$A$1:$B$59</definedName>
    <definedName name="_xlnm.Print_Area" localSheetId="1">'Table 1'!$A$1:$I$77</definedName>
    <definedName name="_xlnm.Print_Area" localSheetId="2">'Table 2'!$A$1:$I$60</definedName>
    <definedName name="_xlnm.Print_Area" localSheetId="3">'Table 3'!$A$1:$I$83</definedName>
    <definedName name="_xlnm.Print_Area" localSheetId="4">'Table 4'!$A$1:$I$63</definedName>
    <definedName name="_xlnm.Print_Area" localSheetId="5">'Table 5'!$A$1:$I$339</definedName>
    <definedName name="_xlnm.Print_Area" localSheetId="6">'Table 6'!$A$1:$W$224</definedName>
    <definedName name="_xlnm.Print_Titles" localSheetId="5">'Table 5'!$1:$4</definedName>
    <definedName name="_xlnm.Print_Titles" localSheetId="6">'Table 6'!$A:$A,'Table 6'!$1:$5</definedName>
    <definedName name="Table">'[3] 1 BLOOD PRESSURE'!$A$1</definedName>
    <definedName name="Table_1__Blood_pressure_level_using_Omron_values_and_2003_definition_a_b_by_survey_year__age_and_sex" localSheetId="1">'[3] 1 BLOOD PRESSURE'!$A$1</definedName>
    <definedName name="Table_1__Blood_pressure_level_using_Omron_values_and_2003_definition_a_b_by_survey_year__age_and_sex" localSheetId="2">'[3] 1 BLOOD PRESSURE'!$A$1</definedName>
    <definedName name="Table_1__Blood_pressure_level_using_Omron_values_and_2003_definition_a_b_by_survey_year__age_and_sex" localSheetId="3">'[3] 1 BLOOD PRESSURE'!$A$1</definedName>
    <definedName name="Table_1__Blood_pressure_level_using_Omron_values_and_2003_definition_a_b_by_survey_year__age_and_sex" localSheetId="4">'[3] 1 BLOOD PRESSURE'!$A$1</definedName>
    <definedName name="Table_1__Blood_pressure_level_using_Omron_values_and_2003_definition_a_b_by_survey_year__age_and_sex" localSheetId="5">'[4] 1 BLOOD PRESSURE'!$A$1</definedName>
    <definedName name="Table_1__Blood_pressure_level_using_Omron_values_and_2003_definition_a_b_by_survey_year__age_and_sex" localSheetId="6">'[3] 1 BLOOD PRESSURE'!$A$1</definedName>
    <definedName name="Table_1__Blood_pressure_level_using_Omron_values_and_2003_definition_a_b_by_survey_year__age_and_sex">'[5] 1 BLOOD PRESSURE'!$A$1</definedName>
    <definedName name="Table_4b">'[1] 1 BLOOD PRESSURE'!$A$1</definedName>
    <definedName name="Tablet200">'[3] 1 BLOOD PRESSURE'!$A$1</definedName>
    <definedName name="xx">'[3] 1 BLOOD PRESSURE'!$A$1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65" i="16" l="1"/>
  <c r="L306" i="16"/>
  <c r="K306" i="16"/>
  <c r="J306" i="16"/>
  <c r="I306" i="16"/>
  <c r="H306" i="16"/>
  <c r="G306" i="16"/>
  <c r="F306" i="16"/>
  <c r="E306" i="16"/>
  <c r="D306" i="16"/>
  <c r="C306" i="16"/>
  <c r="B306" i="16"/>
  <c r="L295" i="16"/>
  <c r="K295" i="16"/>
  <c r="J295" i="16"/>
  <c r="I295" i="16"/>
  <c r="H295" i="16"/>
  <c r="G295" i="16"/>
  <c r="F295" i="16"/>
  <c r="E295" i="16"/>
  <c r="D295" i="16"/>
  <c r="C295" i="16"/>
  <c r="B295" i="16"/>
  <c r="L284" i="16"/>
  <c r="K284" i="16"/>
  <c r="J284" i="16"/>
  <c r="I284" i="16"/>
  <c r="H284" i="16"/>
  <c r="G284" i="16"/>
  <c r="F284" i="16"/>
  <c r="E284" i="16"/>
  <c r="D284" i="16"/>
  <c r="C284" i="16"/>
  <c r="B284" i="16"/>
  <c r="L273" i="16"/>
  <c r="K273" i="16"/>
  <c r="J273" i="16"/>
  <c r="I273" i="16"/>
  <c r="H273" i="16"/>
  <c r="G273" i="16"/>
  <c r="F273" i="16"/>
  <c r="E273" i="16"/>
  <c r="D273" i="16"/>
  <c r="C273" i="16"/>
  <c r="B273" i="16"/>
  <c r="L262" i="16"/>
  <c r="K262" i="16"/>
  <c r="J262" i="16"/>
  <c r="I262" i="16"/>
  <c r="H262" i="16"/>
  <c r="G262" i="16"/>
  <c r="F262" i="16"/>
  <c r="E262" i="16"/>
  <c r="D262" i="16"/>
  <c r="C262" i="16"/>
  <c r="B262" i="16"/>
  <c r="L251" i="16"/>
  <c r="K251" i="16"/>
  <c r="J251" i="16"/>
  <c r="I251" i="16"/>
  <c r="H251" i="16"/>
  <c r="G251" i="16"/>
  <c r="F251" i="16"/>
  <c r="E251" i="16"/>
  <c r="D251" i="16"/>
  <c r="C251" i="16"/>
  <c r="B251" i="16"/>
  <c r="L240" i="16"/>
  <c r="K240" i="16"/>
  <c r="J240" i="16"/>
  <c r="I240" i="16"/>
  <c r="H240" i="16"/>
  <c r="G240" i="16"/>
  <c r="F240" i="16"/>
  <c r="E240" i="16"/>
  <c r="D240" i="16"/>
  <c r="C240" i="16"/>
  <c r="B240" i="16"/>
  <c r="L229" i="16"/>
  <c r="K229" i="16"/>
  <c r="J229" i="16"/>
  <c r="I229" i="16"/>
  <c r="H229" i="16"/>
  <c r="G229" i="16"/>
  <c r="F229" i="16"/>
  <c r="E229" i="16"/>
  <c r="D229" i="16"/>
  <c r="C229" i="16"/>
  <c r="B229" i="16"/>
  <c r="L198" i="16"/>
  <c r="K198" i="16"/>
  <c r="J198" i="16"/>
  <c r="I198" i="16"/>
  <c r="H198" i="16"/>
  <c r="G198" i="16"/>
  <c r="F198" i="16"/>
  <c r="E198" i="16"/>
  <c r="D198" i="16"/>
  <c r="C198" i="16"/>
  <c r="B198" i="16"/>
  <c r="L187" i="16"/>
  <c r="K187" i="16"/>
  <c r="J187" i="16"/>
  <c r="I187" i="16"/>
  <c r="H187" i="16"/>
  <c r="G187" i="16"/>
  <c r="F187" i="16"/>
  <c r="E187" i="16"/>
  <c r="D187" i="16"/>
  <c r="C187" i="16"/>
  <c r="B187" i="16"/>
  <c r="L176" i="16"/>
  <c r="K176" i="16"/>
  <c r="J176" i="16"/>
  <c r="I176" i="16"/>
  <c r="H176" i="16"/>
  <c r="G176" i="16"/>
  <c r="F176" i="16"/>
  <c r="E176" i="16"/>
  <c r="D176" i="16"/>
  <c r="C176" i="16"/>
  <c r="B176" i="16"/>
  <c r="K165" i="16"/>
  <c r="J165" i="16"/>
  <c r="I165" i="16"/>
  <c r="H165" i="16"/>
  <c r="G165" i="16"/>
  <c r="F165" i="16"/>
  <c r="E165" i="16"/>
  <c r="D165" i="16"/>
  <c r="C165" i="16"/>
  <c r="B165" i="16"/>
  <c r="L154" i="16"/>
  <c r="K154" i="16"/>
  <c r="J154" i="16"/>
  <c r="I154" i="16"/>
  <c r="H154" i="16"/>
  <c r="G154" i="16"/>
  <c r="F154" i="16"/>
  <c r="E154" i="16"/>
  <c r="D154" i="16"/>
  <c r="C154" i="16"/>
  <c r="B154" i="16"/>
  <c r="L143" i="16"/>
  <c r="K143" i="16"/>
  <c r="J143" i="16"/>
  <c r="I143" i="16"/>
  <c r="H143" i="16"/>
  <c r="G143" i="16"/>
  <c r="F143" i="16"/>
  <c r="E143" i="16"/>
  <c r="D143" i="16"/>
  <c r="C143" i="16"/>
  <c r="B143" i="16"/>
  <c r="L132" i="16"/>
  <c r="K132" i="16"/>
  <c r="J132" i="16"/>
  <c r="I132" i="16"/>
  <c r="H132" i="16"/>
  <c r="G132" i="16"/>
  <c r="F132" i="16"/>
  <c r="E132" i="16"/>
  <c r="D132" i="16"/>
  <c r="C132" i="16"/>
  <c r="B132" i="16"/>
  <c r="L121" i="16"/>
  <c r="K121" i="16"/>
  <c r="J121" i="16"/>
  <c r="I121" i="16"/>
  <c r="H121" i="16"/>
  <c r="G121" i="16"/>
  <c r="F121" i="16"/>
  <c r="E121" i="16"/>
  <c r="D121" i="16"/>
  <c r="C121" i="16"/>
  <c r="B121" i="16"/>
  <c r="L90" i="16"/>
  <c r="K90" i="16"/>
  <c r="J90" i="16"/>
  <c r="I90" i="16"/>
  <c r="H90" i="16"/>
  <c r="G90" i="16"/>
  <c r="F90" i="16"/>
  <c r="E90" i="16"/>
  <c r="D90" i="16"/>
  <c r="C90" i="16"/>
  <c r="B90" i="16"/>
  <c r="L79" i="16"/>
  <c r="K79" i="16"/>
  <c r="J79" i="16"/>
  <c r="I79" i="16"/>
  <c r="H79" i="16"/>
  <c r="G79" i="16"/>
  <c r="F79" i="16"/>
  <c r="E79" i="16"/>
  <c r="D79" i="16"/>
  <c r="C79" i="16"/>
  <c r="B79" i="16"/>
  <c r="L68" i="16"/>
  <c r="K68" i="16"/>
  <c r="J68" i="16"/>
  <c r="I68" i="16"/>
  <c r="H68" i="16"/>
  <c r="G68" i="16"/>
  <c r="F68" i="16"/>
  <c r="E68" i="16"/>
  <c r="D68" i="16"/>
  <c r="C68" i="16"/>
  <c r="B68" i="16"/>
  <c r="L57" i="16"/>
  <c r="K57" i="16"/>
  <c r="J57" i="16"/>
  <c r="I57" i="16"/>
  <c r="H57" i="16"/>
  <c r="G57" i="16"/>
  <c r="F57" i="16"/>
  <c r="E57" i="16"/>
  <c r="D57" i="16"/>
  <c r="C57" i="16"/>
  <c r="B57" i="16"/>
  <c r="L46" i="16"/>
  <c r="K46" i="16"/>
  <c r="J46" i="16"/>
  <c r="I46" i="16"/>
  <c r="H46" i="16"/>
  <c r="G46" i="16"/>
  <c r="F46" i="16"/>
  <c r="E46" i="16"/>
  <c r="D46" i="16"/>
  <c r="C46" i="16"/>
  <c r="B46" i="16"/>
  <c r="B35" i="16"/>
  <c r="L35" i="16"/>
  <c r="K35" i="16"/>
  <c r="J35" i="16"/>
  <c r="I35" i="16"/>
  <c r="H35" i="16"/>
  <c r="G35" i="16"/>
  <c r="F35" i="16"/>
  <c r="E35" i="16"/>
  <c r="D35" i="16"/>
  <c r="C35" i="16"/>
  <c r="B24" i="16"/>
  <c r="L24" i="16"/>
  <c r="K24" i="16"/>
  <c r="J24" i="16"/>
  <c r="I24" i="16"/>
  <c r="H24" i="16"/>
  <c r="G24" i="16"/>
  <c r="F24" i="16"/>
  <c r="E24" i="16"/>
  <c r="D24" i="16"/>
  <c r="C24" i="16"/>
  <c r="L13" i="16"/>
  <c r="K13" i="16"/>
  <c r="J13" i="16"/>
  <c r="I13" i="16"/>
  <c r="H13" i="16"/>
  <c r="G13" i="16"/>
  <c r="F13" i="16"/>
  <c r="E13" i="16"/>
  <c r="D13" i="16"/>
  <c r="C13" i="16"/>
  <c r="B13" i="16"/>
  <c r="I67" i="8"/>
  <c r="H67" i="8"/>
  <c r="G67" i="8"/>
  <c r="F67" i="8"/>
  <c r="E67" i="8"/>
  <c r="D67" i="8"/>
  <c r="C67" i="8"/>
  <c r="B67" i="8"/>
  <c r="B46" i="8"/>
  <c r="I46" i="8"/>
  <c r="H46" i="8"/>
  <c r="G46" i="8"/>
  <c r="F46" i="8"/>
  <c r="E46" i="8"/>
  <c r="D46" i="8"/>
  <c r="C46" i="8"/>
  <c r="C25" i="8"/>
  <c r="D25" i="8"/>
  <c r="E25" i="8"/>
  <c r="F25" i="8"/>
  <c r="G25" i="8"/>
  <c r="H25" i="8"/>
  <c r="I25" i="8"/>
  <c r="B25" i="8"/>
  <c r="I40" i="21"/>
  <c r="H40" i="21"/>
  <c r="G40" i="21"/>
  <c r="F40" i="21"/>
  <c r="E40" i="21"/>
  <c r="D40" i="21"/>
  <c r="C40" i="21"/>
  <c r="B40" i="21"/>
  <c r="I61" i="1" l="1"/>
  <c r="H61" i="1"/>
  <c r="G61" i="1"/>
  <c r="F61" i="1"/>
  <c r="E61" i="1"/>
  <c r="D61" i="1"/>
  <c r="C61" i="1"/>
  <c r="B61" i="1"/>
  <c r="I42" i="1"/>
  <c r="H42" i="1"/>
  <c r="G42" i="1"/>
  <c r="F42" i="1"/>
  <c r="E42" i="1"/>
  <c r="D42" i="1"/>
  <c r="C42" i="1"/>
  <c r="B42" i="1"/>
  <c r="I23" i="1"/>
  <c r="H23" i="1"/>
  <c r="G23" i="1"/>
  <c r="F23" i="1"/>
  <c r="E23" i="1"/>
  <c r="D23" i="1"/>
  <c r="C23" i="1"/>
  <c r="B23" i="1"/>
  <c r="A21" i="15"/>
  <c r="A22" i="15"/>
  <c r="A18" i="15"/>
  <c r="A17" i="15"/>
  <c r="A16" i="15"/>
  <c r="I57" i="1"/>
  <c r="H57" i="1"/>
  <c r="G57" i="1"/>
  <c r="F57" i="1"/>
  <c r="E57" i="1"/>
  <c r="D57" i="1"/>
  <c r="C57" i="1"/>
  <c r="B57" i="1"/>
  <c r="I49" i="1"/>
  <c r="H49" i="1"/>
  <c r="G49" i="1"/>
  <c r="F49" i="1"/>
  <c r="E49" i="1"/>
  <c r="D49" i="1"/>
  <c r="C49" i="1"/>
  <c r="B49" i="1"/>
  <c r="I38" i="1"/>
  <c r="H38" i="1"/>
  <c r="G38" i="1"/>
  <c r="F38" i="1"/>
  <c r="E38" i="1"/>
  <c r="D38" i="1"/>
  <c r="C38" i="1"/>
  <c r="B38" i="1"/>
  <c r="I30" i="1"/>
  <c r="H30" i="1"/>
  <c r="G30" i="1"/>
  <c r="F30" i="1"/>
  <c r="E30" i="1"/>
  <c r="D30" i="1"/>
  <c r="C30" i="1"/>
  <c r="B30" i="1"/>
  <c r="I19" i="1"/>
  <c r="H19" i="1"/>
  <c r="G19" i="1"/>
  <c r="F19" i="1"/>
  <c r="E19" i="1"/>
  <c r="D19" i="1"/>
  <c r="C19" i="1"/>
  <c r="B19" i="1"/>
  <c r="I11" i="1"/>
  <c r="H11" i="1"/>
  <c r="G11" i="1"/>
  <c r="F11" i="1"/>
  <c r="E11" i="1"/>
  <c r="D11" i="1"/>
  <c r="C11" i="1"/>
  <c r="B11" i="1"/>
</calcChain>
</file>

<file path=xl/sharedStrings.xml><?xml version="1.0" encoding="utf-8"?>
<sst xmlns="http://schemas.openxmlformats.org/spreadsheetml/2006/main" count="1615" uniqueCount="182">
  <si>
    <t>Health Survey for England 2022 Methodology: Applying revised alcohol conversion units to HSE 2019 and 2021</t>
  </si>
  <si>
    <t>Excel tables</t>
  </si>
  <si>
    <t>Link to publication:</t>
  </si>
  <si>
    <t>http://digital.nhs.uk/pubs/hse2021</t>
  </si>
  <si>
    <t>Introduction</t>
  </si>
  <si>
    <t xml:space="preserve">These tables accompany the Health Survey for England 2022 Alcohol Consumption Methodology report, Changes to alcohol unit conversion factors
</t>
  </si>
  <si>
    <t>Contents</t>
  </si>
  <si>
    <t>Health Survey for England 2019</t>
  </si>
  <si>
    <t>Table 4: Estimated maximum alcohol consumption on any day in the last week, by age, sex, original and revised alcohol unit conversion factors</t>
  </si>
  <si>
    <t>Health Survey for England 2021</t>
  </si>
  <si>
    <t>Confidence Intervals</t>
  </si>
  <si>
    <t>Table 7: True standard errors and 95% confidence intervals for average weekly alcohol consumption among adults, by age and sex, using the original conversion factors (2019)</t>
  </si>
  <si>
    <t>Table 8: True standard errors and 95% confidence intervals for average weekly alcohol consumption among adults, by age and sex, using the revised alcohol conversion factors (2019)</t>
  </si>
  <si>
    <t>Table 9: True standard errors and 95% confidence intervals for estimated maximum alcohol consumption on any day in the last week, by age and sex, using the revised alcohol conversion factors (2019)</t>
  </si>
  <si>
    <t>Table 10: True standard errors and 95% confidence intervals for average weekly alcohol consumption among adults, by age and sex, using the revised alcohol conversion factors (2021)</t>
  </si>
  <si>
    <t>Table 11: True standard errors and 95% confidence intervals for estimated maximum alcohol consumption on any day in the last week, by age and sex, using the revised alcohol conversion factors (2021)</t>
  </si>
  <si>
    <t>Further Information</t>
  </si>
  <si>
    <t xml:space="preserve">The Health Survey for England 2022 is the latest in a series of surveys commissioned by NHS Digital and carried out by The National Centre for Social Research and UCL. The surveys are representative of adults and children in England, and are used to monitor the nation's health and health-related behaviours. </t>
  </si>
  <si>
    <t>Contact Details</t>
  </si>
  <si>
    <t>Lead Analyst: David Connelly, Clinical Outcomes and Indicators</t>
  </si>
  <si>
    <t>Public Enquiries: 0300 303 5678</t>
  </si>
  <si>
    <t>Email: enquiries@nhsdigital.nhs.uk</t>
  </si>
  <si>
    <t>Press enquiries should be made to Media Relations Manager on 0300 303 3888</t>
  </si>
  <si>
    <t>Published by NHS England, part of the Government Statistical Service</t>
  </si>
  <si>
    <t>Copyright © 2024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</si>
  <si>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</si>
  <si>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</si>
  <si>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</si>
  <si>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</si>
  <si>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</si>
  <si>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</si>
  <si>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Table 1: Summary of weekly alcohol consumption among drinkers, by age, sex, original and revised alcohol unit conversion factors</t>
  </si>
  <si>
    <t>Health Survey for England 2019. Drank alcohol in the last 12 months, aged 16 and over</t>
  </si>
  <si>
    <t>Estimated weekly alcohol consumption</t>
  </si>
  <si>
    <t>Age group</t>
  </si>
  <si>
    <t>16-24</t>
  </si>
  <si>
    <t>25-34</t>
  </si>
  <si>
    <t>35-44</t>
  </si>
  <si>
    <t>45-54</t>
  </si>
  <si>
    <t>55-64</t>
  </si>
  <si>
    <t>65-74</t>
  </si>
  <si>
    <t>75+</t>
  </si>
  <si>
    <t>Total</t>
  </si>
  <si>
    <t>%</t>
  </si>
  <si>
    <t>Men</t>
  </si>
  <si>
    <t>Original conversion</t>
  </si>
  <si>
    <t>Up to 14 units (low risk)</t>
  </si>
  <si>
    <t>More than 14, up to 50 units (increasing risk)</t>
  </si>
  <si>
    <t>More than 50 units (higher risk)</t>
  </si>
  <si>
    <t>More than 14 units (increasing or higher risk)</t>
  </si>
  <si>
    <t>Mean number of units</t>
  </si>
  <si>
    <t>Standard error of mean</t>
  </si>
  <si>
    <t>Revised conversion</t>
  </si>
  <si>
    <t>Difference in mean number of units (revised minus original)</t>
  </si>
  <si>
    <t>Women</t>
  </si>
  <si>
    <t>More than 14, up to 35 units (increasing risk)</t>
  </si>
  <si>
    <t>More than 35 units (higher risk)</t>
  </si>
  <si>
    <t>All adults</t>
  </si>
  <si>
    <t>More than 14, up to 35/50 units (increasing risk)</t>
  </si>
  <si>
    <t>More than 35/50 units (higher risk)</t>
  </si>
  <si>
    <t>Bases (unweighted)</t>
  </si>
  <si>
    <t>Bases (weighted)</t>
  </si>
  <si>
    <t>Notes:</t>
  </si>
  <si>
    <t>1 The method for calculating alcohol units using the original conversion and revised conversion is described in the Health Survey for England 2022 Alcohol consumption methodology; changes to alcohol unit conversion factors report.</t>
  </si>
  <si>
    <t xml:space="preserve">2 Definitions for increasing and higher risk reflect different thresholds for men and women. These are ‘increasing risk’ (above 14 and up to 50 units for men, above 14 and up to 35 units for women) and ‘higher risk’ (above 50 units a week for men, above 35 units for women). </t>
  </si>
  <si>
    <t>Table 2: Summary of weekly alcohol consumption, by age, sex and original and revised alcohol unit conversion factors</t>
  </si>
  <si>
    <t xml:space="preserve">Health Survey for England 2019. Adults aged 16 and over </t>
  </si>
  <si>
    <t>Non-drinker</t>
  </si>
  <si>
    <t xml:space="preserve">2 Bases exclude adults who did not answer questions about their usual consumption of different types of drinks, and so the estimates shown for non-drinkers are not definitive. </t>
  </si>
  <si>
    <t xml:space="preserve">3 Definitions for increasing and higher risk reflect different thresholds for men and women. These are ‘increasing risk’ (above 14 and up to 50 units for men, above 14 and up to 35 units for women) and ‘higher risk’ (above 50 units a week for men, above 35 units for women). </t>
  </si>
  <si>
    <t>Table 3: Estimated maximum alcohol consumption on any day in the last week among drinkers, by age, sex and original and revised alcohol unit conversion factors</t>
  </si>
  <si>
    <t>Health Survey for England 2019. Drank alcohol in the past week, aged 16 and over</t>
  </si>
  <si>
    <t>Alcohol units</t>
  </si>
  <si>
    <t xml:space="preserve">Up to and including 4 </t>
  </si>
  <si>
    <t xml:space="preserve">More than 4, up to and incl. 8 </t>
  </si>
  <si>
    <t>More than 8</t>
  </si>
  <si>
    <t xml:space="preserve">More than 4 </t>
  </si>
  <si>
    <t>Up to and including 3</t>
  </si>
  <si>
    <t>More than 3, up to and incl. 6</t>
  </si>
  <si>
    <t>More than 6</t>
  </si>
  <si>
    <t xml:space="preserve">More than 3 </t>
  </si>
  <si>
    <t>Up to and including 3/4</t>
  </si>
  <si>
    <t>More than 3/4, up to and incl. 6/8</t>
  </si>
  <si>
    <t>More than 6/8</t>
  </si>
  <si>
    <t>More than 3/4</t>
  </si>
  <si>
    <t>2 The thresholds for men and women are different, reflecting the different recommended daily limits for each that were current until official guidance was revised in early 2016. The 'All Adults' data use the different thresholds for men and women, e.g. 'Up to and including 3/4' means 'up to and including 3 units for women/4 units for men', and so on.</t>
  </si>
  <si>
    <t>None</t>
  </si>
  <si>
    <t>2 Bases exclude adults who did not answer questions about their usual consumption of different types of drinks, and so the estimates shown for non-drinkers are not definitive. Definitive estimates are shown in Table 9.</t>
  </si>
  <si>
    <t>3 The thresholds for men and women are different, reflecting the different recommended daily limits for each that were current until official guidance was revised in early 2016. The 'All Adults' data use the different thresholds for men and women, e.g. 'Up to and including 3/4' means 'up to and including 3 units for women/4 units for men', and so on.</t>
  </si>
  <si>
    <t>Table 5: Estimated weekly alcohol consumption, by survey year, age, sex, original and revised alcohol unit conversion factors</t>
  </si>
  <si>
    <t>Health Survey for England 2011-2021. Adults aged 16 and over</t>
  </si>
  <si>
    <t>2021 (original conversion)</t>
  </si>
  <si>
    <t>2021 (revised conversion)</t>
  </si>
  <si>
    <t>16-24 years</t>
  </si>
  <si>
    <t>% non drinker/did not drink in last 12 months</t>
  </si>
  <si>
    <t>% up to 14 units per week (lower risk)</t>
  </si>
  <si>
    <t>% more than 14, up to 21 (increased risk)</t>
  </si>
  <si>
    <t>% more than 21, up to 35 (increased risk)</t>
  </si>
  <si>
    <t>% more than 35, up to 50 (increased risk)</t>
  </si>
  <si>
    <t>% more than 50 units (higher risk)</t>
  </si>
  <si>
    <t>% more than 14 units (increasing or higher risk)</t>
  </si>
  <si>
    <t>Median</t>
  </si>
  <si>
    <t>25-34 years</t>
  </si>
  <si>
    <t>35-44 years</t>
  </si>
  <si>
    <t>45-54 years</t>
  </si>
  <si>
    <t>55-64 years</t>
  </si>
  <si>
    <t>65-74 years</t>
  </si>
  <si>
    <t>75+ years</t>
  </si>
  <si>
    <t>All men</t>
  </si>
  <si>
    <t>Unweighted bases</t>
  </si>
  <si>
    <t>Weighted bases</t>
  </si>
  <si>
    <t>% more than 35, up to 50 (higher risk)</t>
  </si>
  <si>
    <t>-</t>
  </si>
  <si>
    <t>All women</t>
  </si>
  <si>
    <t>% up to 14 units per week</t>
  </si>
  <si>
    <t>% more than 14, up to 21</t>
  </si>
  <si>
    <t>% more than 21, up to 35</t>
  </si>
  <si>
    <t>% more than 35, up to 50</t>
  </si>
  <si>
    <t xml:space="preserve">% more than 50 units </t>
  </si>
  <si>
    <t>1 Estimates from 2021 are not directly comparable with those from previous surveys because of differences in methodology. See the HSE 2021 report on Adults' health-related behaviours for further information.</t>
  </si>
  <si>
    <t>2 The method for calculating alcohol units using the original conversion and revised conversion is described in the Health Survey for England 2022 Alcohol consumption methodology; changes to alcohol unit conversion factors report.</t>
  </si>
  <si>
    <t>3 Mean consumption per week based on adults who drank alcohol in the last 12 months.</t>
  </si>
  <si>
    <t xml:space="preserve">4 Bases exclude adults who did not answer questions about their usual consumption of different types of drinks, and so the estimates shown for non-drinkers are not definitive. </t>
  </si>
  <si>
    <t>5 The 2011 estimates for adults aged 16-24 have been updated since their original publication.</t>
  </si>
  <si>
    <t>Table 6: Estimated maximum alcohol consumption on any day in the last week, by survey year, age, sex, original and revised alcohol unit conversion factors</t>
  </si>
  <si>
    <t xml:space="preserve">Health Survey for England 1998-2021. Adults aged 16 and over </t>
  </si>
  <si>
    <t>Survey year</t>
  </si>
  <si>
    <t>2006 Original</t>
  </si>
  <si>
    <t>2006 Revised</t>
  </si>
  <si>
    <t>2 This table was titled 'Estimated alcohol consumption on heaviest drinking day in the last week, by survey year, age and sex' in previous years.</t>
  </si>
  <si>
    <t>3 The method for calculating alcohol units using the original conversion and revised conversion is described in the Health Survey for England 2022 Alcohol consumption methodology; changes to alcohol unit conversion factors report.</t>
  </si>
  <si>
    <t xml:space="preserve">4 In 2006, the method of calculating units was reviewed, and the conversion to unit equivalents for wine, strong beers and lagers and alcopops have been revised. See the 2006 HSE report, Volume 1 Chapter 9 for details of revised conversion factors; https://digital.nhs.uk/data-and-information/publications/statistical/health-survey-for-england/health-survey-for-england-2006-cvd-and-risk-factors-for-adults-obesity-and-risk-factors-for-children. Estimates for 1998 to 2005 are presented using the original calculation factors. Estimates for 2006 are presented in this table using both the original and the revised unit assumptions. Estimates for 2007 onwards are based on the revised calculation factors. </t>
  </si>
  <si>
    <t xml:space="preserve">5 The method of calculating units in 2007 was the same as for the revised 2006 method. There was a further adjustment for glasses of wine: the 2007 survey asked about the size of glass, and different conversion units were used for the different glass sizes. See the 2007 report, Volume 1 Chapter 7 for details: https://digital.nhs.uk/data-and-information/publications/statistical/health-survey-for-england/health-survey-for-england-2007-healthy-lifestyles-knowledge-attitudes-and-behaviour. Results for subsequent years use the 2007 revised conversion units.
</t>
  </si>
  <si>
    <t>6 Data up to and including 2002 are unweighted (grey shaded columns); from 2003 onwards data have been weighted for non-response.</t>
  </si>
  <si>
    <t>7 All young adults from core and boost samples in 2002 were included in analysis of those aged 16-24 but only the core sample was included in the overall total. It should therefore be noted that the 'All Men', 'All Women' and 'All adults' totals are not the sum of the individual age groups.</t>
  </si>
  <si>
    <t>8 All adults from core and boost samples in 2005 were included in analysis of 65-74 and 75+ age groups but only the core sample was included in the overall total. It should therefore be noted that the 'All Men', 'All Women' and 'All adults' totals are not the sum of the individual age groups.</t>
  </si>
  <si>
    <t>9 The thresholds for men and women are different, reflecting the different recommended daily limits for each that were current until official guidance was revised in early 2016. The 'All Adults' data use the different thresholds for men and women, eg 'Up to and including 3/4' means 'up to and including 3 units for women/4 units for men', and so on.</t>
  </si>
  <si>
    <t>Health Survey for England 2019. Adults aged 16 and over</t>
  </si>
  <si>
    <t>Sex and age</t>
  </si>
  <si>
    <t>Average weekly alcohol consumption</t>
  </si>
  <si>
    <t>Estimate (%)</t>
  </si>
  <si>
    <t>Unweighted sample size</t>
  </si>
  <si>
    <t>Weighted  sample size</t>
  </si>
  <si>
    <t>True standard error</t>
  </si>
  <si>
    <t>Lower confidence interval</t>
  </si>
  <si>
    <t>Upper confidence interval</t>
  </si>
  <si>
    <t>Deft</t>
  </si>
  <si>
    <t>Men 16-24</t>
  </si>
  <si>
    <t>Men 25-34</t>
  </si>
  <si>
    <t>Men 35-44</t>
  </si>
  <si>
    <t>Men 45-54</t>
  </si>
  <si>
    <t>Men 55-64</t>
  </si>
  <si>
    <t>Men 65-74</t>
  </si>
  <si>
    <t>Men 75+</t>
  </si>
  <si>
    <t>All Men</t>
  </si>
  <si>
    <t>Women 16-24</t>
  </si>
  <si>
    <t>Women 25-34</t>
  </si>
  <si>
    <t>Women 35-44</t>
  </si>
  <si>
    <t>Women 45-54</t>
  </si>
  <si>
    <t>Women 55-64</t>
  </si>
  <si>
    <t>Women 65-74</t>
  </si>
  <si>
    <t>Women 75+</t>
  </si>
  <si>
    <t>All Women</t>
  </si>
  <si>
    <t>Adults 16-24</t>
  </si>
  <si>
    <t>Adults 25-34</t>
  </si>
  <si>
    <t>Adults 35-44</t>
  </si>
  <si>
    <t>Adults 45-54</t>
  </si>
  <si>
    <t>Adults 55-64</t>
  </si>
  <si>
    <t>Adults 65-74</t>
  </si>
  <si>
    <t>Adults 75+</t>
  </si>
  <si>
    <t>1 Based on Table 2.</t>
  </si>
  <si>
    <t>1  Based on Table 4.</t>
  </si>
  <si>
    <t xml:space="preserve">Health Survey for England 2021. Adults aged 16 and over </t>
  </si>
  <si>
    <t>1 Based on Table 5.</t>
  </si>
  <si>
    <t>1 Based on Table 6.</t>
  </si>
  <si>
    <t>Authors: Linda Ng Fat, UCL, and Anne Conolly, The National Centre for Social Research</t>
  </si>
  <si>
    <t>Source: Health Survey for England, NHS England</t>
  </si>
  <si>
    <t>Source: Health Survey for England 2019, NHS England</t>
  </si>
  <si>
    <t>Source: Health Survey for England 2021, NHS England</t>
  </si>
  <si>
    <t>https://digital.nhs.uk/data-and-information/publications/statistical/health-survey-for-england</t>
  </si>
  <si>
    <t xml:space="preserve">For further details about the Health Survey for England 2022, including links to other topic reports and detailed methodological information, see: </t>
  </si>
  <si>
    <t>Publication date: 20 May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</si>
</sst>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
    <numFmt numFmtId="165" formatCode="0.0"/>
    <numFmt numFmtId="166" formatCode="###0.0"/>
    <numFmt numFmtId="167" formatCode="###0.00"/>
    <numFmt numFmtId="168" formatCode="0.000"/>
    <numFmt numFmtId="169" formatCode="0.0000"/>
    <numFmt numFmtId="170" formatCode="0.000000"/>
  </numFmts>
  <fonts count="46" x14ac:knownFonts="1">
    <font>
      <sz val="11"/>
      <color theme="1"/>
      <name val="Calibri"/>
      <family val="2"/>
      <scheme val="minor"/>
    </font>
    <font>
      <sz val="11"/>
      <color theme="1"/>
      <name val="Calibri"/>
      <family val="2"/>
      <scheme val="minor"/>
    </font>
    <font>
      <b/>
      <sz val="11"/>
      <name val="Arial"/>
      <family val="2"/>
    </font>
    <font>
      <sz val="10"/>
      <name val="Arial"/>
      <family val="2"/>
    </font>
    <font>
      <sz val="10"/>
      <color theme="1"/>
      <name val="Arial"/>
      <family val="2"/>
    </font>
    <font>
      <b/>
      <sz val="10"/>
      <color rgb="FF000000"/>
      <name val="Arial"/>
      <family val="2"/>
    </font>
    <font>
      <b/>
      <sz val="10"/>
      <color theme="1"/>
      <name val="Arial"/>
      <family val="2"/>
    </font>
    <font>
      <sz val="9"/>
      <color indexed="62"/>
      <name val="Arial"/>
      <family val="2"/>
    </font>
    <font>
      <sz val="9"/>
      <color rgb="FF000000"/>
      <name val="Arial"/>
      <family val="2"/>
    </font>
    <font>
      <sz val="9"/>
      <color indexed="60"/>
      <name val="Arial"/>
      <family val="2"/>
    </font>
    <font>
      <sz val="10"/>
      <color rgb="FF000000"/>
      <name val="Arial"/>
      <family val="2"/>
    </font>
    <font>
      <i/>
      <sz val="10"/>
      <color theme="1"/>
      <name val="Arial"/>
      <family val="2"/>
    </font>
    <font>
      <sz val="11"/>
      <color theme="1"/>
      <name val="Arial"/>
      <family val="2"/>
    </font>
    <font>
      <sz val="10"/>
      <color theme="0" tint="-0.249977111117893"/>
      <name val="Arial"/>
      <family val="2"/>
    </font>
    <font>
      <vertAlign val="superscript"/>
      <sz val="10"/>
      <name val="Arial"/>
      <family val="2"/>
    </font>
    <font>
      <sz val="11"/>
      <name val="Arial"/>
      <family val="2"/>
    </font>
    <font>
      <i/>
      <sz val="10"/>
      <name val="Arial"/>
      <family val="2"/>
    </font>
    <font>
      <b/>
      <sz val="10"/>
      <name val="Arial"/>
      <family val="2"/>
    </font>
    <font>
      <sz val="10"/>
      <color indexed="8"/>
      <name val="Arial"/>
      <family val="2"/>
    </font>
    <font>
      <i/>
      <sz val="10"/>
      <color indexed="8"/>
      <name val="Arial"/>
      <family val="2"/>
    </font>
    <font>
      <vertAlign val="superscript"/>
      <sz val="10"/>
      <color rgb="FF000000"/>
      <name val="Arial"/>
      <family val="2"/>
    </font>
    <font>
      <i/>
      <sz val="10"/>
      <color rgb="FF000000"/>
      <name val="Arial"/>
      <family val="2"/>
    </font>
    <font>
      <b/>
      <sz val="11"/>
      <color rgb="FF000000"/>
      <name val="Arial"/>
      <family val="2"/>
    </font>
    <font>
      <u/>
      <sz val="11"/>
      <color theme="10"/>
      <name val="Calibri"/>
      <family val="2"/>
      <scheme val="minor"/>
    </font>
    <font>
      <b/>
      <sz val="27"/>
      <color theme="4"/>
      <name val="Arial"/>
      <family val="2"/>
    </font>
    <font>
      <sz val="35"/>
      <color rgb="FF003360"/>
      <name val="Arial"/>
      <family val="2"/>
    </font>
    <font>
      <sz val="11"/>
      <color rgb="FFFF0000"/>
      <name val="Arial"/>
      <family val="2"/>
    </font>
    <font>
      <b/>
      <sz val="20"/>
      <name val="Arial"/>
      <family val="2"/>
    </font>
    <font>
      <u/>
      <sz val="11"/>
      <color theme="10"/>
      <name val="Arial"/>
      <family val="2"/>
    </font>
    <font>
      <u/>
      <sz val="11"/>
      <color theme="10"/>
      <name val="Calibri"/>
      <family val="2"/>
    </font>
    <font>
      <sz val="11"/>
      <color indexed="8"/>
      <name val="Arial"/>
      <family val="2"/>
    </font>
    <font>
      <b/>
      <sz val="12"/>
      <color rgb="FF424D58"/>
      <name val="Arial"/>
      <family val="2"/>
    </font>
    <font>
      <sz val="12"/>
      <color rgb="FF424D58"/>
      <name val="Arial"/>
      <family val="2"/>
    </font>
    <font>
      <sz val="11"/>
      <color rgb="FF424D58"/>
      <name val="Arial"/>
      <family val="2"/>
    </font>
    <font>
      <u/>
      <sz val="12"/>
      <color rgb="FF004488"/>
      <name val="Arial"/>
      <family val="2"/>
    </font>
    <font>
      <u/>
      <sz val="11"/>
      <color rgb="FF004488"/>
      <name val="Arial"/>
      <family val="2"/>
    </font>
    <font>
      <i/>
      <sz val="11"/>
      <color theme="1"/>
      <name val="Arial"/>
      <family val="2"/>
    </font>
    <font>
      <sz val="11"/>
      <color indexed="8"/>
      <name val="Calibri"/>
      <family val="2"/>
      <scheme val="minor"/>
    </font>
    <font>
      <b/>
      <sz val="11"/>
      <color indexed="8"/>
      <name val="Arial"/>
      <family val="2"/>
    </font>
    <font>
      <sz val="12"/>
      <color indexed="8"/>
      <name val="Arial"/>
      <family val="2"/>
    </font>
    <font>
      <sz val="10"/>
      <color rgb="FFFF0000"/>
      <name val="Arial"/>
      <family val="2"/>
    </font>
    <font>
      <sz val="11"/>
      <name val="Calibri"/>
      <family val="2"/>
      <scheme val="minor"/>
    </font>
    <font>
      <b/>
      <sz val="11"/>
      <color indexed="60"/>
      <name val="Arial"/>
      <family val="2"/>
    </font>
    <font>
      <sz val="12"/>
      <color rgb="FFFF0000"/>
      <name val="Arial"/>
      <family val="2"/>
    </font>
    <font>
      <sz val="9"/>
      <color theme="1"/>
      <name val="Segoe UI"/>
      <family val="2"/>
    </font>
    <font>
      <sz val="9"/>
      <color rgb="FFFF0000"/>
      <name val="Segoe UI"/>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2"/>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23">
    <xf numFmtId="0" fontId="0"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applyFill="0" applyBorder="0" applyAlignment="0" applyProtection="0"/>
    <xf numFmtId="0" fontId="1" fillId="0" borderId="0"/>
    <xf numFmtId="0" fontId="29" fillId="0" borderId="0" applyNumberFormat="0" applyFill="0" applyBorder="0" applyAlignment="0" applyProtection="0"/>
    <xf numFmtId="0" fontId="34" fillId="0" borderId="0" applyNumberFormat="0" applyFill="0" applyBorder="0" applyAlignment="0" applyProtection="0"/>
    <xf numFmtId="0" fontId="3" fillId="0" borderId="0"/>
    <xf numFmtId="0" fontId="23" fillId="0" borderId="0" applyNumberFormat="0" applyFill="0" applyBorder="0" applyAlignment="0" applyProtection="0"/>
    <xf numFmtId="0" fontId="1" fillId="0" borderId="0"/>
    <xf numFmtId="0" fontId="37" fillId="0" borderId="0"/>
    <xf numFmtId="0" fontId="3" fillId="0" borderId="0"/>
    <xf numFmtId="0" fontId="23" fillId="0" borderId="0" applyNumberFormat="0" applyFill="0" applyBorder="0" applyAlignment="0" applyProtection="0"/>
  </cellStyleXfs>
  <cellXfs count="279">
    <xf numFmtId="0" fontId="0" fillId="0" borderId="0" xfId="0"/>
    <xf numFmtId="1" fontId="3" fillId="2" borderId="0" xfId="1" applyNumberFormat="1" applyFont="1" applyFill="1"/>
    <xf numFmtId="1" fontId="3" fillId="2" borderId="1" xfId="1" applyNumberFormat="1" applyFont="1" applyFill="1" applyBorder="1"/>
    <xf numFmtId="1" fontId="4" fillId="2" borderId="1" xfId="1" applyNumberFormat="1" applyFont="1" applyFill="1" applyBorder="1"/>
    <xf numFmtId="1" fontId="4" fillId="2" borderId="0" xfId="1" applyNumberFormat="1" applyFont="1" applyFill="1"/>
    <xf numFmtId="0" fontId="5" fillId="0" borderId="0" xfId="0" applyFont="1" applyAlignment="1">
      <alignment vertical="center" wrapText="1"/>
    </xf>
    <xf numFmtId="1" fontId="6" fillId="0" borderId="0" xfId="3" applyNumberFormat="1" applyFont="1" applyBorder="1" applyAlignment="1">
      <alignment wrapText="1"/>
    </xf>
    <xf numFmtId="1" fontId="5" fillId="0" borderId="0" xfId="0" applyNumberFormat="1" applyFont="1" applyAlignment="1">
      <alignment horizontal="right" vertical="center" wrapText="1"/>
    </xf>
    <xf numFmtId="0" fontId="8" fillId="0" borderId="1" xfId="0" applyFont="1" applyBorder="1" applyAlignment="1">
      <alignment vertical="center" wrapText="1"/>
    </xf>
    <xf numFmtId="1" fontId="4" fillId="0" borderId="0" xfId="3" applyNumberFormat="1" applyFont="1" applyFill="1" applyBorder="1" applyAlignment="1" applyProtection="1">
      <alignment horizontal="right" wrapText="1"/>
    </xf>
    <xf numFmtId="0" fontId="5" fillId="2" borderId="0" xfId="0" applyFont="1" applyFill="1" applyAlignment="1">
      <alignment vertical="center" wrapText="1"/>
    </xf>
    <xf numFmtId="1" fontId="4" fillId="2" borderId="0" xfId="3" applyNumberFormat="1" applyFont="1" applyFill="1" applyBorder="1" applyAlignment="1" applyProtection="1">
      <alignment horizontal="right" wrapText="1"/>
    </xf>
    <xf numFmtId="0" fontId="10" fillId="2" borderId="0" xfId="0" applyFont="1" applyFill="1" applyAlignment="1">
      <alignment vertical="center" wrapText="1"/>
    </xf>
    <xf numFmtId="1" fontId="5" fillId="0" borderId="0" xfId="0" applyNumberFormat="1" applyFont="1" applyAlignment="1">
      <alignment vertical="center" wrapText="1"/>
    </xf>
    <xf numFmtId="1" fontId="11" fillId="2" borderId="0" xfId="3" applyNumberFormat="1" applyFont="1" applyFill="1" applyBorder="1" applyAlignment="1" applyProtection="1">
      <alignment horizontal="right" wrapText="1"/>
    </xf>
    <xf numFmtId="1" fontId="11" fillId="2" borderId="0" xfId="3" applyNumberFormat="1" applyFont="1" applyFill="1" applyBorder="1" applyAlignment="1" applyProtection="1">
      <alignment horizontal="left" wrapText="1"/>
    </xf>
    <xf numFmtId="1" fontId="4" fillId="2" borderId="0" xfId="3" applyNumberFormat="1" applyFont="1" applyFill="1" applyBorder="1"/>
    <xf numFmtId="1" fontId="11" fillId="2" borderId="1" xfId="3" applyNumberFormat="1" applyFont="1" applyFill="1" applyBorder="1" applyAlignment="1" applyProtection="1">
      <alignment horizontal="left" wrapText="1"/>
    </xf>
    <xf numFmtId="1" fontId="11" fillId="2" borderId="1" xfId="3" applyNumberFormat="1" applyFont="1" applyFill="1" applyBorder="1" applyAlignment="1" applyProtection="1">
      <alignment horizontal="right" wrapText="1"/>
    </xf>
    <xf numFmtId="0" fontId="6" fillId="0" borderId="0" xfId="0" applyFont="1"/>
    <xf numFmtId="0" fontId="4" fillId="0" borderId="0" xfId="0" applyFont="1"/>
    <xf numFmtId="0" fontId="3" fillId="2" borderId="0" xfId="6" applyFont="1" applyFill="1" applyAlignment="1">
      <alignment horizontal="left"/>
    </xf>
    <xf numFmtId="1" fontId="3" fillId="0" borderId="0" xfId="1" applyNumberFormat="1" applyFont="1"/>
    <xf numFmtId="1" fontId="4" fillId="0" borderId="1" xfId="1" applyNumberFormat="1" applyFont="1" applyBorder="1"/>
    <xf numFmtId="1" fontId="6" fillId="0" borderId="0" xfId="3" applyNumberFormat="1" applyFont="1" applyFill="1" applyBorder="1" applyAlignment="1">
      <alignment wrapText="1"/>
    </xf>
    <xf numFmtId="165" fontId="4" fillId="2" borderId="0" xfId="3" applyNumberFormat="1" applyFont="1" applyFill="1" applyBorder="1" applyAlignment="1" applyProtection="1">
      <alignment horizontal="right" wrapText="1"/>
    </xf>
    <xf numFmtId="0" fontId="13" fillId="0" borderId="0" xfId="5" applyFont="1" applyAlignment="1">
      <alignment wrapText="1"/>
    </xf>
    <xf numFmtId="2" fontId="13" fillId="2" borderId="0" xfId="7" applyNumberFormat="1" applyFont="1" applyFill="1"/>
    <xf numFmtId="0" fontId="13" fillId="2" borderId="0" xfId="5" applyFont="1" applyFill="1" applyAlignment="1">
      <alignment wrapText="1"/>
    </xf>
    <xf numFmtId="1" fontId="11" fillId="0" borderId="0" xfId="3" applyNumberFormat="1" applyFont="1" applyFill="1" applyBorder="1" applyAlignment="1" applyProtection="1">
      <alignment horizontal="left" wrapText="1"/>
    </xf>
    <xf numFmtId="1" fontId="11" fillId="0" borderId="0" xfId="3" applyNumberFormat="1" applyFont="1" applyFill="1" applyBorder="1" applyAlignment="1" applyProtection="1">
      <alignment horizontal="right" wrapText="1"/>
    </xf>
    <xf numFmtId="1" fontId="11" fillId="0" borderId="1" xfId="3" applyNumberFormat="1" applyFont="1" applyFill="1" applyBorder="1" applyAlignment="1" applyProtection="1">
      <alignment horizontal="left" wrapText="1"/>
    </xf>
    <xf numFmtId="1" fontId="4" fillId="0" borderId="0" xfId="3" applyNumberFormat="1" applyFont="1" applyFill="1" applyBorder="1"/>
    <xf numFmtId="0" fontId="3" fillId="0" borderId="0" xfId="6" applyFont="1" applyAlignment="1">
      <alignment horizontal="left"/>
    </xf>
    <xf numFmtId="0" fontId="15" fillId="2" borderId="0" xfId="7" applyFont="1" applyFill="1"/>
    <xf numFmtId="0" fontId="15" fillId="2" borderId="0" xfId="5" applyFont="1" applyFill="1"/>
    <xf numFmtId="0" fontId="17" fillId="2" borderId="0" xfId="5" applyFont="1" applyFill="1"/>
    <xf numFmtId="0" fontId="17" fillId="2" borderId="0" xfId="5" applyFont="1" applyFill="1" applyAlignment="1">
      <alignment horizontal="right" wrapText="1"/>
    </xf>
    <xf numFmtId="0" fontId="17" fillId="2" borderId="0" xfId="7" applyFont="1" applyFill="1" applyAlignment="1">
      <alignment horizontal="right"/>
    </xf>
    <xf numFmtId="0" fontId="17" fillId="2" borderId="0" xfId="7" applyFont="1" applyFill="1" applyAlignment="1">
      <alignment horizontal="right" wrapText="1"/>
    </xf>
    <xf numFmtId="166" fontId="18" fillId="2" borderId="0" xfId="9" applyNumberFormat="1" applyFont="1" applyFill="1" applyAlignment="1">
      <alignment horizontal="right" vertical="top"/>
    </xf>
    <xf numFmtId="167" fontId="13" fillId="2" borderId="0" xfId="9" applyNumberFormat="1" applyFont="1" applyFill="1" applyAlignment="1">
      <alignment horizontal="right" vertical="top"/>
    </xf>
    <xf numFmtId="4" fontId="13" fillId="2" borderId="0" xfId="7" applyNumberFormat="1" applyFont="1" applyFill="1"/>
    <xf numFmtId="164" fontId="18" fillId="2" borderId="0" xfId="8" applyNumberFormat="1" applyFont="1" applyFill="1" applyAlignment="1">
      <alignment horizontal="center" vertical="center"/>
    </xf>
    <xf numFmtId="2" fontId="13" fillId="2" borderId="0" xfId="9" applyNumberFormat="1" applyFont="1" applyFill="1" applyAlignment="1">
      <alignment horizontal="right" vertical="top"/>
    </xf>
    <xf numFmtId="0" fontId="16" fillId="2" borderId="0" xfId="5" applyFont="1" applyFill="1" applyAlignment="1">
      <alignment horizontal="left"/>
    </xf>
    <xf numFmtId="164" fontId="19" fillId="2" borderId="0" xfId="10" applyNumberFormat="1" applyFont="1" applyFill="1" applyAlignment="1">
      <alignment horizontal="right" vertical="top"/>
    </xf>
    <xf numFmtId="164" fontId="19" fillId="2" borderId="0" xfId="9" applyNumberFormat="1" applyFont="1" applyFill="1" applyAlignment="1">
      <alignment horizontal="right" vertical="top"/>
    </xf>
    <xf numFmtId="0" fontId="16" fillId="2" borderId="0" xfId="7" applyFont="1" applyFill="1"/>
    <xf numFmtId="164" fontId="16" fillId="2" borderId="0" xfId="7" applyNumberFormat="1" applyFont="1" applyFill="1"/>
    <xf numFmtId="0" fontId="16" fillId="2" borderId="0" xfId="5" applyFont="1" applyFill="1"/>
    <xf numFmtId="1" fontId="16" fillId="2" borderId="0" xfId="7" applyNumberFormat="1" applyFont="1" applyFill="1"/>
    <xf numFmtId="1" fontId="16" fillId="2" borderId="1" xfId="7" applyNumberFormat="1" applyFont="1" applyFill="1" applyBorder="1"/>
    <xf numFmtId="164" fontId="16" fillId="2" borderId="1" xfId="7" applyNumberFormat="1" applyFont="1" applyFill="1" applyBorder="1"/>
    <xf numFmtId="0" fontId="16" fillId="0" borderId="0" xfId="7" applyFont="1"/>
    <xf numFmtId="0" fontId="17" fillId="0" borderId="0" xfId="7" applyFont="1" applyAlignment="1">
      <alignment vertical="center"/>
    </xf>
    <xf numFmtId="1" fontId="11" fillId="0" borderId="1" xfId="3" applyNumberFormat="1" applyFont="1" applyFill="1" applyBorder="1" applyAlignment="1" applyProtection="1">
      <alignment horizontal="right" wrapText="1"/>
    </xf>
    <xf numFmtId="0" fontId="16" fillId="2" borderId="1" xfId="7" applyFont="1" applyFill="1" applyBorder="1" applyAlignment="1">
      <alignment wrapText="1"/>
    </xf>
    <xf numFmtId="0" fontId="17" fillId="2" borderId="0" xfId="7" applyFont="1" applyFill="1"/>
    <xf numFmtId="0" fontId="17" fillId="3" borderId="0" xfId="7" applyFont="1" applyFill="1" applyAlignment="1">
      <alignment horizontal="right"/>
    </xf>
    <xf numFmtId="1" fontId="18" fillId="2" borderId="0" xfId="12" applyNumberFormat="1" applyFont="1" applyFill="1" applyAlignment="1">
      <alignment horizontal="right" vertical="center"/>
    </xf>
    <xf numFmtId="1" fontId="16" fillId="3" borderId="0" xfId="7" applyNumberFormat="1" applyFont="1" applyFill="1"/>
    <xf numFmtId="1" fontId="16" fillId="2" borderId="0" xfId="7" applyNumberFormat="1" applyFont="1" applyFill="1" applyAlignment="1">
      <alignment wrapText="1"/>
    </xf>
    <xf numFmtId="1" fontId="19" fillId="2" borderId="0" xfId="12" applyNumberFormat="1" applyFont="1" applyFill="1" applyAlignment="1">
      <alignment horizontal="right" vertical="center"/>
    </xf>
    <xf numFmtId="0" fontId="16" fillId="2" borderId="0" xfId="7" applyFont="1" applyFill="1" applyAlignment="1">
      <alignment horizontal="left"/>
    </xf>
    <xf numFmtId="0" fontId="16" fillId="3" borderId="0" xfId="7" applyFont="1" applyFill="1"/>
    <xf numFmtId="164" fontId="19" fillId="2" borderId="0" xfId="12" applyNumberFormat="1" applyFont="1" applyFill="1" applyAlignment="1">
      <alignment horizontal="right" vertical="center"/>
    </xf>
    <xf numFmtId="0" fontId="16" fillId="2" borderId="1" xfId="7" applyFont="1" applyFill="1" applyBorder="1" applyAlignment="1">
      <alignment horizontal="left"/>
    </xf>
    <xf numFmtId="1" fontId="16" fillId="3" borderId="1" xfId="7" applyNumberFormat="1" applyFont="1" applyFill="1" applyBorder="1"/>
    <xf numFmtId="1" fontId="16" fillId="2" borderId="1" xfId="7" applyNumberFormat="1" applyFont="1" applyFill="1" applyBorder="1" applyAlignment="1">
      <alignment wrapText="1"/>
    </xf>
    <xf numFmtId="0" fontId="17" fillId="0" borderId="0" xfId="7" applyFont="1"/>
    <xf numFmtId="164" fontId="9" fillId="2" borderId="0" xfId="11" applyNumberFormat="1" applyFont="1" applyFill="1" applyAlignment="1">
      <alignment horizontal="right" vertical="top"/>
    </xf>
    <xf numFmtId="166" fontId="9" fillId="2" borderId="0" xfId="11" applyNumberFormat="1" applyFont="1" applyFill="1" applyAlignment="1">
      <alignment horizontal="right" vertical="top"/>
    </xf>
    <xf numFmtId="0" fontId="9" fillId="2" borderId="0" xfId="11" applyFont="1" applyFill="1" applyAlignment="1">
      <alignment horizontal="left" vertical="top" wrapText="1"/>
    </xf>
    <xf numFmtId="165" fontId="4" fillId="0" borderId="0" xfId="3" applyNumberFormat="1" applyFont="1" applyFill="1" applyBorder="1" applyAlignment="1" applyProtection="1">
      <alignment horizontal="right" wrapText="1"/>
    </xf>
    <xf numFmtId="2" fontId="13" fillId="2" borderId="0" xfId="5" applyNumberFormat="1" applyFont="1" applyFill="1" applyAlignment="1">
      <alignment wrapText="1"/>
    </xf>
    <xf numFmtId="165" fontId="11" fillId="2" borderId="0" xfId="3" applyNumberFormat="1" applyFont="1" applyFill="1" applyBorder="1" applyAlignment="1" applyProtection="1">
      <alignment horizontal="right" wrapText="1"/>
    </xf>
    <xf numFmtId="169" fontId="11" fillId="2" borderId="0" xfId="3" applyNumberFormat="1" applyFont="1" applyFill="1" applyBorder="1" applyAlignment="1" applyProtection="1">
      <alignment horizontal="right" wrapText="1"/>
    </xf>
    <xf numFmtId="168" fontId="4" fillId="2" borderId="0" xfId="3" applyNumberFormat="1" applyFont="1" applyFill="1" applyBorder="1" applyAlignment="1" applyProtection="1">
      <alignment horizontal="right" wrapText="1"/>
    </xf>
    <xf numFmtId="166" fontId="4" fillId="2" borderId="0" xfId="3" applyNumberFormat="1" applyFont="1" applyFill="1" applyBorder="1" applyAlignment="1" applyProtection="1">
      <alignment horizontal="right" wrapText="1"/>
    </xf>
    <xf numFmtId="1" fontId="3" fillId="0" borderId="1" xfId="1" applyNumberFormat="1" applyFont="1" applyBorder="1"/>
    <xf numFmtId="0" fontId="21" fillId="0" borderId="0" xfId="0" applyFont="1" applyAlignment="1">
      <alignment vertical="center" wrapText="1"/>
    </xf>
    <xf numFmtId="0" fontId="12" fillId="0" borderId="0" xfId="0" applyFont="1"/>
    <xf numFmtId="0" fontId="22" fillId="0" borderId="0" xfId="0" applyFont="1" applyAlignment="1">
      <alignment horizontal="left" vertical="center" wrapText="1"/>
    </xf>
    <xf numFmtId="0" fontId="22" fillId="0" borderId="0" xfId="0" applyFont="1" applyAlignment="1">
      <alignment vertical="center"/>
    </xf>
    <xf numFmtId="0" fontId="17" fillId="2" borderId="2" xfId="7" applyFont="1" applyFill="1" applyBorder="1"/>
    <xf numFmtId="0" fontId="17" fillId="4" borderId="0" xfId="7" applyFont="1" applyFill="1" applyAlignment="1">
      <alignment horizontal="right" wrapText="1"/>
    </xf>
    <xf numFmtId="1" fontId="18" fillId="4" borderId="0" xfId="12" applyNumberFormat="1" applyFont="1" applyFill="1" applyAlignment="1">
      <alignment horizontal="right" vertical="center"/>
    </xf>
    <xf numFmtId="1" fontId="19" fillId="4" borderId="0" xfId="12" applyNumberFormat="1" applyFont="1" applyFill="1" applyAlignment="1">
      <alignment horizontal="right" vertical="center"/>
    </xf>
    <xf numFmtId="1" fontId="16" fillId="4" borderId="0" xfId="7" applyNumberFormat="1" applyFont="1" applyFill="1"/>
    <xf numFmtId="164" fontId="19" fillId="4" borderId="0" xfId="12" applyNumberFormat="1" applyFont="1" applyFill="1" applyAlignment="1">
      <alignment horizontal="right" vertical="center"/>
    </xf>
    <xf numFmtId="164" fontId="16" fillId="4" borderId="0" xfId="7" applyNumberFormat="1" applyFont="1" applyFill="1"/>
    <xf numFmtId="0" fontId="16" fillId="4" borderId="0" xfId="7" applyFont="1" applyFill="1"/>
    <xf numFmtId="0" fontId="26" fillId="0" borderId="0" xfId="0" applyFont="1" applyAlignment="1">
      <alignment wrapText="1"/>
    </xf>
    <xf numFmtId="0" fontId="12" fillId="0" borderId="0" xfId="0" applyFont="1" applyAlignment="1">
      <alignment wrapText="1"/>
    </xf>
    <xf numFmtId="0" fontId="15" fillId="0" borderId="0" xfId="0" applyFont="1" applyAlignment="1" applyProtection="1">
      <alignment vertical="top"/>
      <protection locked="0"/>
    </xf>
    <xf numFmtId="0" fontId="28" fillId="0" borderId="0" xfId="13" applyFont="1" applyFill="1" applyAlignment="1" applyProtection="1">
      <alignment vertical="top"/>
      <protection locked="0"/>
    </xf>
    <xf numFmtId="0" fontId="23" fillId="0" borderId="0" xfId="13" applyFill="1" applyAlignment="1"/>
    <xf numFmtId="0" fontId="28" fillId="0" borderId="0" xfId="13" applyFont="1" applyFill="1" applyAlignment="1"/>
    <xf numFmtId="0" fontId="28" fillId="0" borderId="0" xfId="15" applyFont="1" applyFill="1" applyAlignment="1"/>
    <xf numFmtId="0" fontId="31" fillId="0" borderId="0" xfId="0" applyFont="1" applyAlignment="1">
      <alignment vertical="center"/>
    </xf>
    <xf numFmtId="0" fontId="12" fillId="0" borderId="0" xfId="0" applyFont="1" applyAlignment="1">
      <alignment vertical="center"/>
    </xf>
    <xf numFmtId="0" fontId="32" fillId="0" borderId="0" xfId="0" applyFont="1" applyAlignment="1">
      <alignment vertical="center"/>
    </xf>
    <xf numFmtId="0" fontId="33" fillId="0" borderId="0" xfId="0" applyFont="1" applyAlignment="1">
      <alignment vertical="center"/>
    </xf>
    <xf numFmtId="0" fontId="28" fillId="0" borderId="0" xfId="15" applyFont="1" applyFill="1" applyAlignment="1">
      <alignment vertical="center"/>
    </xf>
    <xf numFmtId="0" fontId="2" fillId="0" borderId="0" xfId="0" applyFont="1" applyAlignment="1" applyProtection="1">
      <alignment vertical="top"/>
      <protection locked="0"/>
    </xf>
    <xf numFmtId="0" fontId="16" fillId="2" borderId="1" xfId="5" applyFont="1" applyFill="1" applyBorder="1" applyAlignment="1">
      <alignment wrapText="1"/>
    </xf>
    <xf numFmtId="0" fontId="17" fillId="3" borderId="0" xfId="7" applyFont="1" applyFill="1" applyAlignment="1">
      <alignment horizontal="right" wrapText="1"/>
    </xf>
    <xf numFmtId="166" fontId="18" fillId="2" borderId="0" xfId="9" applyNumberFormat="1" applyFont="1" applyFill="1" applyAlignment="1">
      <alignment horizontal="right"/>
    </xf>
    <xf numFmtId="167" fontId="13" fillId="2" borderId="0" xfId="9" applyNumberFormat="1" applyFont="1" applyFill="1" applyAlignment="1">
      <alignment horizontal="right"/>
    </xf>
    <xf numFmtId="2" fontId="13" fillId="3" borderId="0" xfId="7" applyNumberFormat="1" applyFont="1" applyFill="1"/>
    <xf numFmtId="164" fontId="18" fillId="2" borderId="0" xfId="8" applyNumberFormat="1" applyFont="1" applyFill="1" applyAlignment="1">
      <alignment horizontal="center"/>
    </xf>
    <xf numFmtId="166" fontId="18" fillId="2" borderId="0" xfId="9" applyNumberFormat="1" applyFont="1" applyFill="1"/>
    <xf numFmtId="2" fontId="13" fillId="2" borderId="0" xfId="9" applyNumberFormat="1" applyFont="1" applyFill="1" applyAlignment="1">
      <alignment horizontal="right"/>
    </xf>
    <xf numFmtId="2" fontId="13" fillId="2" borderId="0" xfId="9" applyNumberFormat="1" applyFont="1" applyFill="1"/>
    <xf numFmtId="164" fontId="19" fillId="2" borderId="0" xfId="10" applyNumberFormat="1" applyFont="1" applyFill="1" applyAlignment="1">
      <alignment horizontal="right"/>
    </xf>
    <xf numFmtId="164" fontId="19" fillId="2" borderId="0" xfId="9" applyNumberFormat="1" applyFont="1" applyFill="1" applyAlignment="1">
      <alignment horizontal="right"/>
    </xf>
    <xf numFmtId="164" fontId="16" fillId="3" borderId="0" xfId="7" applyNumberFormat="1" applyFont="1" applyFill="1"/>
    <xf numFmtId="0" fontId="39" fillId="0" borderId="0" xfId="20" applyFont="1"/>
    <xf numFmtId="0" fontId="18" fillId="0" borderId="1" xfId="20" applyFont="1" applyBorder="1"/>
    <xf numFmtId="0" fontId="18" fillId="0" borderId="1" xfId="20" applyFont="1" applyBorder="1" applyAlignment="1">
      <alignment horizontal="right"/>
    </xf>
    <xf numFmtId="0" fontId="40" fillId="0" borderId="0" xfId="20" applyFont="1"/>
    <xf numFmtId="0" fontId="18" fillId="0" borderId="0" xfId="20" applyFont="1"/>
    <xf numFmtId="0" fontId="6" fillId="0" borderId="2" xfId="20" applyFont="1" applyBorder="1" applyAlignment="1">
      <alignment wrapText="1"/>
    </xf>
    <xf numFmtId="0" fontId="5" fillId="0" borderId="2" xfId="20" applyFont="1" applyBorder="1" applyAlignment="1">
      <alignment wrapText="1"/>
    </xf>
    <xf numFmtId="0" fontId="6" fillId="0" borderId="2" xfId="20" applyFont="1" applyBorder="1" applyAlignment="1">
      <alignment horizontal="right" wrapText="1"/>
    </xf>
    <xf numFmtId="0" fontId="17" fillId="0" borderId="2" xfId="20" applyFont="1" applyBorder="1" applyAlignment="1">
      <alignment horizontal="right" wrapText="1"/>
    </xf>
    <xf numFmtId="0" fontId="10" fillId="0" borderId="0" xfId="20" applyFont="1" applyAlignment="1">
      <alignment vertical="center" wrapText="1"/>
    </xf>
    <xf numFmtId="167" fontId="18" fillId="0" borderId="0" xfId="21" applyNumberFormat="1" applyFont="1" applyAlignment="1">
      <alignment horizontal="right"/>
    </xf>
    <xf numFmtId="164" fontId="18" fillId="0" borderId="0" xfId="21" applyNumberFormat="1" applyFont="1" applyAlignment="1">
      <alignment horizontal="right"/>
    </xf>
    <xf numFmtId="2" fontId="4" fillId="2" borderId="0" xfId="3" applyNumberFormat="1" applyFont="1" applyFill="1" applyBorder="1" applyAlignment="1" applyProtection="1">
      <alignment horizontal="right" wrapText="1"/>
    </xf>
    <xf numFmtId="2" fontId="11" fillId="2" borderId="0" xfId="3" applyNumberFormat="1" applyFont="1" applyFill="1" applyBorder="1" applyAlignment="1" applyProtection="1">
      <alignment horizontal="right" wrapText="1"/>
    </xf>
    <xf numFmtId="165" fontId="18" fillId="0" borderId="0" xfId="20" applyNumberFormat="1" applyFont="1"/>
    <xf numFmtId="2" fontId="18" fillId="0" borderId="0" xfId="20" applyNumberFormat="1" applyFont="1"/>
    <xf numFmtId="0" fontId="10" fillId="0" borderId="1" xfId="20" applyFont="1" applyBorder="1" applyAlignment="1">
      <alignment vertical="center" wrapText="1"/>
    </xf>
    <xf numFmtId="167" fontId="18" fillId="0" borderId="1" xfId="21" applyNumberFormat="1" applyFont="1" applyBorder="1" applyAlignment="1">
      <alignment horizontal="right"/>
    </xf>
    <xf numFmtId="0" fontId="17" fillId="2" borderId="0" xfId="1" applyFont="1" applyFill="1"/>
    <xf numFmtId="0" fontId="18" fillId="0" borderId="0" xfId="20" applyFont="1" applyAlignment="1">
      <alignment horizontal="center"/>
    </xf>
    <xf numFmtId="0" fontId="18" fillId="0" borderId="0" xfId="20" applyFont="1" applyAlignment="1">
      <alignment horizontal="right"/>
    </xf>
    <xf numFmtId="0" fontId="4" fillId="0" borderId="0" xfId="20" applyFont="1"/>
    <xf numFmtId="0" fontId="3" fillId="0" borderId="0" xfId="1" applyFont="1" applyAlignment="1">
      <alignment vertical="top"/>
    </xf>
    <xf numFmtId="0" fontId="30" fillId="0" borderId="0" xfId="20" applyFont="1"/>
    <xf numFmtId="0" fontId="30" fillId="0" borderId="0" xfId="20" applyFont="1" applyAlignment="1">
      <alignment horizontal="right"/>
    </xf>
    <xf numFmtId="0" fontId="2" fillId="0" borderId="0" xfId="0" applyFont="1" applyAlignment="1" applyProtection="1">
      <alignment vertical="top" wrapText="1"/>
      <protection locked="0"/>
    </xf>
    <xf numFmtId="0" fontId="28" fillId="0" borderId="0" xfId="13" quotePrefix="1" applyFont="1" applyFill="1" applyAlignment="1" applyProtection="1">
      <alignment vertical="top" wrapText="1"/>
      <protection locked="0"/>
    </xf>
    <xf numFmtId="0" fontId="36" fillId="0" borderId="0" xfId="0" applyFont="1"/>
    <xf numFmtId="0" fontId="6" fillId="0" borderId="2" xfId="20" applyFont="1" applyBorder="1" applyAlignment="1">
      <alignment horizontal="left" wrapText="1"/>
    </xf>
    <xf numFmtId="0" fontId="16" fillId="2" borderId="1" xfId="5" applyFont="1" applyFill="1" applyBorder="1" applyAlignment="1">
      <alignment horizontal="left"/>
    </xf>
    <xf numFmtId="164" fontId="19" fillId="2" borderId="1" xfId="10" applyNumberFormat="1" applyFont="1" applyFill="1" applyBorder="1" applyAlignment="1">
      <alignment horizontal="right" vertical="top"/>
    </xf>
    <xf numFmtId="164" fontId="19" fillId="2" borderId="1" xfId="9" applyNumberFormat="1" applyFont="1" applyFill="1" applyBorder="1" applyAlignment="1">
      <alignment horizontal="right" vertical="top"/>
    </xf>
    <xf numFmtId="164" fontId="16" fillId="3" borderId="1" xfId="7" applyNumberFormat="1" applyFont="1" applyFill="1" applyBorder="1"/>
    <xf numFmtId="164" fontId="16" fillId="4" borderId="1" xfId="7" applyNumberFormat="1" applyFont="1" applyFill="1" applyBorder="1"/>
    <xf numFmtId="0" fontId="2" fillId="0" borderId="0" xfId="13" applyFont="1" applyFill="1" applyAlignment="1" applyProtection="1">
      <alignment vertical="top"/>
      <protection locked="0"/>
    </xf>
    <xf numFmtId="0" fontId="28" fillId="0" borderId="0" xfId="22" applyFont="1" applyAlignment="1" applyProtection="1">
      <alignment vertical="top"/>
      <protection locked="0"/>
    </xf>
    <xf numFmtId="1" fontId="28" fillId="0" borderId="0" xfId="22" applyNumberFormat="1" applyFont="1" applyFill="1" applyAlignment="1" applyProtection="1">
      <alignment vertical="top"/>
      <protection locked="0"/>
    </xf>
    <xf numFmtId="0" fontId="28" fillId="0" borderId="0" xfId="22" applyFont="1" applyFill="1" applyAlignment="1" applyProtection="1">
      <alignment vertical="top"/>
      <protection locked="0"/>
    </xf>
    <xf numFmtId="0" fontId="28" fillId="0" borderId="0" xfId="22" applyFont="1" applyFill="1"/>
    <xf numFmtId="0" fontId="28" fillId="0" borderId="0" xfId="22" applyFont="1" applyFill="1" applyAlignment="1"/>
    <xf numFmtId="0" fontId="3" fillId="2" borderId="0" xfId="5" applyFill="1" applyAlignment="1">
      <alignment wrapText="1"/>
    </xf>
    <xf numFmtId="1" fontId="3" fillId="0" borderId="0" xfId="3" applyNumberFormat="1" applyFont="1" applyFill="1" applyBorder="1" applyAlignment="1" applyProtection="1">
      <alignment horizontal="right" wrapText="1"/>
    </xf>
    <xf numFmtId="1" fontId="3" fillId="2" borderId="0" xfId="3" applyNumberFormat="1" applyFont="1" applyFill="1" applyBorder="1" applyAlignment="1" applyProtection="1">
      <alignment horizontal="right" wrapText="1"/>
    </xf>
    <xf numFmtId="0" fontId="17" fillId="2" borderId="0" xfId="5" applyFont="1" applyFill="1" applyAlignment="1">
      <alignment horizontal="left" wrapText="1"/>
    </xf>
    <xf numFmtId="2" fontId="3" fillId="2" borderId="0" xfId="7" applyNumberFormat="1" applyFill="1"/>
    <xf numFmtId="0" fontId="28" fillId="0" borderId="0" xfId="22" quotePrefix="1" applyFont="1" applyFill="1"/>
    <xf numFmtId="1" fontId="2" fillId="0" borderId="0" xfId="1" applyNumberFormat="1" applyFont="1" applyAlignment="1">
      <alignment horizontal="left" vertical="center"/>
    </xf>
    <xf numFmtId="0" fontId="10" fillId="0" borderId="0" xfId="0" applyFont="1" applyAlignment="1">
      <alignment vertical="center" wrapText="1"/>
    </xf>
    <xf numFmtId="0" fontId="7" fillId="2" borderId="0" xfId="11" applyFont="1" applyFill="1" applyAlignment="1">
      <alignment horizontal="left" vertical="top" wrapText="1"/>
    </xf>
    <xf numFmtId="1" fontId="12" fillId="0" borderId="0" xfId="0" applyNumberFormat="1" applyFont="1"/>
    <xf numFmtId="1" fontId="4" fillId="0" borderId="1" xfId="0" applyNumberFormat="1" applyFont="1" applyBorder="1" applyAlignment="1">
      <alignment horizontal="right"/>
    </xf>
    <xf numFmtId="1" fontId="12" fillId="2" borderId="0" xfId="0" applyNumberFormat="1" applyFont="1" applyFill="1"/>
    <xf numFmtId="0" fontId="3" fillId="0" borderId="0" xfId="5" applyAlignment="1">
      <alignment horizontal="left" vertical="top" wrapText="1"/>
    </xf>
    <xf numFmtId="0" fontId="12" fillId="0" borderId="0" xfId="0" applyFont="1" applyAlignment="1">
      <alignment vertical="center" wrapText="1"/>
    </xf>
    <xf numFmtId="0" fontId="3" fillId="0" borderId="0" xfId="5"/>
    <xf numFmtId="0" fontId="3" fillId="2" borderId="0" xfId="5" applyFill="1"/>
    <xf numFmtId="0" fontId="3" fillId="2" borderId="0" xfId="7" applyFill="1"/>
    <xf numFmtId="0" fontId="3" fillId="2" borderId="0" xfId="5" applyFill="1" applyAlignment="1">
      <alignment horizontal="left" vertical="center" wrapText="1"/>
    </xf>
    <xf numFmtId="0" fontId="3" fillId="0" borderId="0" xfId="4"/>
    <xf numFmtId="1" fontId="4" fillId="0" borderId="0" xfId="0" applyNumberFormat="1" applyFont="1" applyAlignment="1">
      <alignment horizontal="right"/>
    </xf>
    <xf numFmtId="0" fontId="3" fillId="0" borderId="0" xfId="2"/>
    <xf numFmtId="0" fontId="3" fillId="2" borderId="0" xfId="4" applyFill="1"/>
    <xf numFmtId="0" fontId="3" fillId="0" borderId="0" xfId="5" applyAlignment="1">
      <alignment wrapText="1"/>
    </xf>
    <xf numFmtId="166" fontId="3" fillId="2" borderId="0" xfId="7" applyNumberFormat="1" applyFill="1"/>
    <xf numFmtId="0" fontId="12" fillId="0" borderId="0" xfId="0" applyFont="1" applyAlignment="1">
      <alignment horizontal="left" vertical="center" wrapText="1"/>
    </xf>
    <xf numFmtId="170" fontId="12" fillId="2" borderId="0" xfId="0" applyNumberFormat="1" applyFont="1" applyFill="1"/>
    <xf numFmtId="164" fontId="3" fillId="2" borderId="0" xfId="7" applyNumberFormat="1" applyFill="1"/>
    <xf numFmtId="1" fontId="3" fillId="2" borderId="0" xfId="7" applyNumberFormat="1" applyFill="1"/>
    <xf numFmtId="0" fontId="3" fillId="2" borderId="0" xfId="11" applyFill="1"/>
    <xf numFmtId="0" fontId="3" fillId="0" borderId="0" xfId="7"/>
    <xf numFmtId="0" fontId="3" fillId="2" borderId="1" xfId="5" applyFill="1" applyBorder="1" applyAlignment="1">
      <alignment horizontal="left"/>
    </xf>
    <xf numFmtId="0" fontId="3" fillId="2" borderId="1" xfId="5" applyFill="1" applyBorder="1"/>
    <xf numFmtId="0" fontId="3" fillId="2" borderId="1" xfId="7" applyFill="1" applyBorder="1"/>
    <xf numFmtId="0" fontId="3" fillId="2" borderId="3" xfId="7" applyFill="1" applyBorder="1"/>
    <xf numFmtId="0" fontId="3" fillId="2" borderId="3" xfId="7" applyFill="1" applyBorder="1" applyAlignment="1">
      <alignment wrapText="1"/>
    </xf>
    <xf numFmtId="0" fontId="3" fillId="2" borderId="0" xfId="7" applyFill="1" applyAlignment="1">
      <alignment wrapText="1"/>
    </xf>
    <xf numFmtId="0" fontId="3" fillId="3" borderId="0" xfId="7" applyFill="1"/>
    <xf numFmtId="164" fontId="3" fillId="3" borderId="0" xfId="7" applyNumberFormat="1" applyFill="1"/>
    <xf numFmtId="164" fontId="3" fillId="2" borderId="0" xfId="5" applyNumberFormat="1" applyFill="1"/>
    <xf numFmtId="165" fontId="3" fillId="2" borderId="0" xfId="7" applyNumberFormat="1" applyFill="1"/>
    <xf numFmtId="166" fontId="3" fillId="3" borderId="0" xfId="7" applyNumberFormat="1" applyFill="1"/>
    <xf numFmtId="1" fontId="3" fillId="2" borderId="0" xfId="5" applyNumberFormat="1" applyFill="1"/>
    <xf numFmtId="165" fontId="3" fillId="2" borderId="0" xfId="5" applyNumberFormat="1" applyFill="1"/>
    <xf numFmtId="1" fontId="3" fillId="2" borderId="0" xfId="7" applyNumberFormat="1" applyFill="1" applyAlignment="1">
      <alignment horizontal="right"/>
    </xf>
    <xf numFmtId="165" fontId="3" fillId="3" borderId="0" xfId="7" applyNumberFormat="1" applyFill="1"/>
    <xf numFmtId="0" fontId="3" fillId="2" borderId="2" xfId="7" applyFill="1" applyBorder="1"/>
    <xf numFmtId="0" fontId="3" fillId="3" borderId="0" xfId="7" applyFill="1" applyAlignment="1">
      <alignment horizontal="right"/>
    </xf>
    <xf numFmtId="0" fontId="3" fillId="2" borderId="0" xfId="7" applyFill="1" applyAlignment="1">
      <alignment horizontal="right"/>
    </xf>
    <xf numFmtId="0" fontId="3" fillId="4" borderId="0" xfId="7" applyFill="1" applyAlignment="1">
      <alignment horizontal="right"/>
    </xf>
    <xf numFmtId="0" fontId="3" fillId="4" borderId="0" xfId="7" applyFill="1"/>
    <xf numFmtId="1" fontId="3" fillId="3" borderId="0" xfId="7" applyNumberFormat="1" applyFill="1"/>
    <xf numFmtId="1" fontId="3" fillId="2" borderId="0" xfId="7" applyNumberFormat="1" applyFill="1" applyAlignment="1">
      <alignment wrapText="1"/>
    </xf>
    <xf numFmtId="1" fontId="3" fillId="4" borderId="0" xfId="7" applyNumberFormat="1" applyFill="1"/>
    <xf numFmtId="0" fontId="3" fillId="2" borderId="0" xfId="7" applyFill="1" applyAlignment="1">
      <alignment horizontal="left" vertical="top" wrapText="1"/>
    </xf>
    <xf numFmtId="0" fontId="3" fillId="2" borderId="0" xfId="7" applyFill="1" applyAlignment="1">
      <alignment horizontal="center"/>
    </xf>
    <xf numFmtId="165" fontId="3" fillId="0" borderId="0" xfId="21" applyNumberFormat="1"/>
    <xf numFmtId="2" fontId="3" fillId="0" borderId="0" xfId="21" applyNumberFormat="1"/>
    <xf numFmtId="165" fontId="3" fillId="0" borderId="0" xfId="21" applyNumberFormat="1" applyAlignment="1">
      <alignment vertical="center"/>
    </xf>
    <xf numFmtId="165" fontId="3" fillId="0" borderId="1" xfId="21" applyNumberFormat="1" applyBorder="1"/>
    <xf numFmtId="2" fontId="3" fillId="0" borderId="1" xfId="21" applyNumberFormat="1" applyBorder="1"/>
    <xf numFmtId="0" fontId="44" fillId="0" borderId="0" xfId="0" applyFont="1"/>
    <xf numFmtId="0" fontId="43" fillId="0" borderId="0" xfId="20" applyFont="1"/>
    <xf numFmtId="0" fontId="26" fillId="0" borderId="0" xfId="20" applyFont="1"/>
    <xf numFmtId="164" fontId="18" fillId="0" borderId="1" xfId="21" applyNumberFormat="1" applyFont="1" applyBorder="1" applyAlignment="1">
      <alignment horizontal="right"/>
    </xf>
    <xf numFmtId="0" fontId="10" fillId="0" borderId="0" xfId="0" applyFont="1" applyAlignment="1">
      <alignment vertical="center"/>
    </xf>
    <xf numFmtId="0" fontId="20" fillId="0" borderId="0" xfId="0" applyFont="1" applyAlignment="1">
      <alignment vertical="center"/>
    </xf>
    <xf numFmtId="0" fontId="45" fillId="0" borderId="0" xfId="0" applyFont="1"/>
    <xf numFmtId="0" fontId="26" fillId="0" borderId="0" xfId="0" applyFont="1"/>
    <xf numFmtId="0" fontId="26" fillId="0" borderId="0" xfId="0" applyFont="1" applyAlignment="1" applyProtection="1">
      <alignment vertical="top"/>
      <protection locked="0"/>
    </xf>
    <xf numFmtId="0" fontId="6" fillId="0" borderId="0" xfId="1" applyFont="1" applyAlignment="1">
      <alignment vertical="center" wrapText="1"/>
    </xf>
    <xf numFmtId="0" fontId="6" fillId="0" borderId="0" xfId="1" applyFont="1" applyAlignment="1">
      <alignment vertical="center"/>
    </xf>
    <xf numFmtId="0" fontId="23" fillId="0" borderId="0" xfId="18" applyFill="1" applyAlignment="1" applyProtection="1">
      <alignment vertical="top"/>
      <protection locked="0"/>
    </xf>
    <xf numFmtId="0" fontId="30" fillId="0" borderId="0" xfId="0" applyFont="1" applyAlignment="1" applyProtection="1">
      <alignment vertical="top" wrapText="1"/>
      <protection locked="0"/>
    </xf>
    <xf numFmtId="0" fontId="15" fillId="0" borderId="0" xfId="0" applyFont="1" applyAlignment="1" applyProtection="1">
      <alignment vertical="top" wrapText="1"/>
      <protection locked="0"/>
    </xf>
    <xf numFmtId="0" fontId="41" fillId="0" borderId="0" xfId="0" applyFont="1" applyAlignment="1" applyProtection="1">
      <alignment horizontal="left" vertical="top" wrapText="1"/>
      <protection locked="0"/>
    </xf>
    <xf numFmtId="0" fontId="35" fillId="0" borderId="0" xfId="16" applyFont="1" applyFill="1" applyAlignment="1" applyProtection="1">
      <alignment horizontal="left" vertical="top" wrapText="1"/>
      <protection locked="0"/>
    </xf>
    <xf numFmtId="0" fontId="15" fillId="0" borderId="0" xfId="0" applyFont="1" applyAlignment="1" applyProtection="1">
      <alignment vertical="top" wrapText="1"/>
      <protection locked="0"/>
    </xf>
    <xf numFmtId="0" fontId="23" fillId="0" borderId="0" xfId="13" applyFill="1" applyAlignment="1"/>
    <xf numFmtId="0" fontId="28" fillId="0" borderId="0" xfId="15" quotePrefix="1" applyFont="1" applyFill="1" applyBorder="1" applyAlignment="1" applyProtection="1">
      <alignment vertical="top" wrapText="1"/>
      <protection locked="0"/>
    </xf>
    <xf numFmtId="0" fontId="2" fillId="0" borderId="0" xfId="0" applyFont="1" applyAlignment="1" applyProtection="1">
      <alignment vertical="top" wrapText="1"/>
      <protection locked="0"/>
    </xf>
    <xf numFmtId="0" fontId="30" fillId="0" borderId="0" xfId="14" applyFont="1" applyAlignment="1" applyProtection="1">
      <alignment vertical="top" wrapText="1"/>
      <protection locked="0"/>
    </xf>
    <xf numFmtId="0" fontId="26" fillId="0" borderId="0" xfId="0" applyFont="1" applyAlignment="1">
      <alignment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7" fillId="0" borderId="0" xfId="0" applyFont="1" applyAlignment="1">
      <alignment horizontal="left" vertical="top" wrapText="1"/>
    </xf>
    <xf numFmtId="0" fontId="12" fillId="0" borderId="0" xfId="0" applyFont="1" applyAlignment="1">
      <alignment wrapText="1"/>
    </xf>
    <xf numFmtId="0" fontId="2" fillId="0" borderId="0" xfId="0" applyFont="1" applyAlignment="1">
      <alignment wrapText="1"/>
    </xf>
    <xf numFmtId="0" fontId="12" fillId="2" borderId="0" xfId="14" applyFont="1" applyFill="1" applyAlignment="1">
      <alignment vertical="top" wrapText="1"/>
    </xf>
    <xf numFmtId="0" fontId="3" fillId="0" borderId="0" xfId="5" applyAlignment="1">
      <alignment horizontal="left" vertical="top" wrapText="1"/>
    </xf>
    <xf numFmtId="0" fontId="12" fillId="0" borderId="0" xfId="0" applyFont="1"/>
    <xf numFmtId="0" fontId="3" fillId="2" borderId="0" xfId="5" applyFill="1" applyAlignment="1">
      <alignment horizontal="left" vertical="top" wrapText="1"/>
    </xf>
    <xf numFmtId="1" fontId="2" fillId="0" borderId="0" xfId="1" applyNumberFormat="1" applyFont="1" applyAlignment="1">
      <alignment horizontal="left" vertical="center"/>
    </xf>
    <xf numFmtId="1" fontId="6" fillId="0" borderId="2" xfId="3" applyNumberFormat="1" applyFont="1" applyBorder="1" applyAlignment="1">
      <alignment horizontal="center" wrapText="1"/>
    </xf>
    <xf numFmtId="0" fontId="14" fillId="2" borderId="0" xfId="5" applyFont="1" applyFill="1" applyAlignment="1">
      <alignment horizontal="left" vertical="top" wrapText="1"/>
    </xf>
    <xf numFmtId="0" fontId="10" fillId="0" borderId="0" xfId="0" applyFont="1" applyAlignment="1">
      <alignment horizontal="left" vertical="center" wrapText="1"/>
    </xf>
    <xf numFmtId="0" fontId="3" fillId="2" borderId="0" xfId="5" applyFill="1" applyAlignment="1">
      <alignment horizontal="left" vertical="center" wrapText="1"/>
    </xf>
    <xf numFmtId="1" fontId="6" fillId="0" borderId="2" xfId="3" applyNumberFormat="1" applyFont="1" applyFill="1" applyBorder="1" applyAlignment="1">
      <alignment horizontal="center" wrapText="1"/>
    </xf>
    <xf numFmtId="0" fontId="10" fillId="0" borderId="0" xfId="0" applyFont="1" applyAlignment="1">
      <alignment vertical="center" wrapText="1"/>
    </xf>
    <xf numFmtId="0" fontId="12" fillId="0" borderId="0" xfId="0" applyFont="1" applyAlignment="1">
      <alignment vertical="center" wrapText="1"/>
    </xf>
    <xf numFmtId="0" fontId="7" fillId="2" borderId="0" xfId="11" applyFont="1" applyFill="1" applyAlignment="1">
      <alignment horizontal="left" vertical="top" wrapText="1"/>
    </xf>
    <xf numFmtId="1" fontId="2" fillId="2" borderId="0" xfId="1" applyNumberFormat="1" applyFont="1" applyFill="1" applyAlignment="1">
      <alignment horizontal="left" vertical="center" wrapText="1"/>
    </xf>
    <xf numFmtId="0" fontId="42" fillId="2" borderId="0" xfId="11" applyFont="1" applyFill="1" applyAlignment="1">
      <alignment horizontal="center" vertical="center" wrapText="1"/>
    </xf>
    <xf numFmtId="1" fontId="2" fillId="2" borderId="0" xfId="1" applyNumberFormat="1" applyFont="1" applyFill="1" applyAlignment="1">
      <alignment horizontal="left" vertical="center"/>
    </xf>
    <xf numFmtId="0" fontId="16" fillId="2" borderId="1" xfId="5" applyFont="1" applyFill="1" applyBorder="1" applyAlignment="1">
      <alignment horizontal="right" wrapText="1"/>
    </xf>
    <xf numFmtId="0" fontId="3" fillId="2" borderId="0" xfId="5" applyFill="1" applyAlignment="1">
      <alignment horizontal="left" wrapText="1"/>
    </xf>
    <xf numFmtId="0" fontId="2" fillId="2" borderId="0" xfId="5" applyFont="1" applyFill="1" applyAlignment="1">
      <alignment horizontal="left" vertical="center"/>
    </xf>
    <xf numFmtId="0" fontId="3" fillId="2" borderId="0" xfId="7" applyFill="1" applyAlignment="1">
      <alignment horizontal="left" wrapText="1"/>
    </xf>
    <xf numFmtId="0" fontId="3" fillId="2" borderId="0" xfId="7" applyFill="1" applyAlignment="1">
      <alignment horizontal="left" vertical="top" wrapText="1"/>
    </xf>
    <xf numFmtId="0" fontId="2" fillId="0" borderId="0" xfId="7" applyFont="1" applyAlignment="1">
      <alignment horizontal="left" vertical="center"/>
    </xf>
    <xf numFmtId="0" fontId="3" fillId="2" borderId="1" xfId="7" applyFill="1" applyBorder="1" applyAlignment="1">
      <alignment horizontal="left"/>
    </xf>
    <xf numFmtId="0" fontId="16" fillId="2" borderId="1" xfId="7" applyFont="1" applyFill="1" applyBorder="1" applyAlignment="1">
      <alignment horizontal="right" wrapText="1"/>
    </xf>
    <xf numFmtId="0" fontId="3" fillId="0" borderId="0" xfId="7" applyAlignment="1">
      <alignment horizontal="left"/>
    </xf>
    <xf numFmtId="0" fontId="3" fillId="2" borderId="0" xfId="7" applyFill="1" applyAlignment="1">
      <alignment horizontal="left"/>
    </xf>
    <xf numFmtId="0" fontId="38" fillId="0" borderId="0" xfId="20" applyFont="1" applyAlignment="1">
      <alignment horizontal="left" wrapText="1"/>
    </xf>
    <xf numFmtId="0" fontId="6" fillId="0" borderId="0" xfId="1" applyFont="1" applyAlignment="1">
      <alignment horizontal="left" vertical="center" wrapText="1"/>
    </xf>
    <xf numFmtId="0" fontId="38" fillId="0" borderId="0" xfId="20" applyFont="1" applyAlignment="1">
      <alignment horizontal="left" vertical="center" wrapText="1"/>
    </xf>
    <xf numFmtId="0" fontId="38" fillId="0" borderId="0" xfId="20" applyFont="1" applyAlignment="1">
      <alignment horizontal="left"/>
    </xf>
    <xf numFmtId="0" fontId="30" fillId="0" borderId="0" xfId="0" applyFont="1" applyFill="1" applyAlignment="1" applyProtection="1">
      <alignment vertical="top" wrapText="1"/>
      <protection locked="0"/>
    </xf>
    <xf numFmtId="0" fontId="15" fillId="0" borderId="0" xfId="0" applyFont="1" applyFill="1" applyAlignment="1">
      <alignment wrapText="1"/>
    </xf>
    <xf numFmtId="0" fontId="15" fillId="0" borderId="0" xfId="0" applyFont="1" applyFill="1"/>
    <xf numFmtId="0" fontId="23" fillId="0" borderId="0" xfId="22" applyFill="1" applyAlignment="1">
      <alignment wrapText="1"/>
    </xf>
  </cellXfs>
  <cellStyles count="23">
    <cellStyle name="Followed Hyperlink 2" xfId="16" xr:uid="{80FD56EE-4BC0-4FBF-B767-B592CA60393C}"/>
    <cellStyle name="Hyperlink" xfId="22" builtinId="8"/>
    <cellStyle name="Hyperlink 2" xfId="13" xr:uid="{8E0F4FF4-A713-4533-AA0F-3911D5391749}"/>
    <cellStyle name="Hyperlink 2 2" xfId="18" xr:uid="{F7C7F4E0-9994-456C-AC8A-4298FBDE5378}"/>
    <cellStyle name="Hyperlink 4" xfId="15" xr:uid="{FF9371A7-D70E-4B1A-A287-32FAE48FAFA0}"/>
    <cellStyle name="Normal" xfId="0" builtinId="0"/>
    <cellStyle name="Normal 13" xfId="7" xr:uid="{A2FC5600-091C-44C6-BE18-29A2BA105C1A}"/>
    <cellStyle name="Normal 2 2" xfId="5" xr:uid="{2FF1C538-1686-4368-8F88-B02A0E343F49}"/>
    <cellStyle name="Normal 2 2 2" xfId="1" xr:uid="{3B50DA4D-0A3D-43B9-835B-ED267BD50DCF}"/>
    <cellStyle name="Normal 2 2 2 2" xfId="19" xr:uid="{71874E8B-7E2D-4E15-A1B9-3AC9D0FAC27D}"/>
    <cellStyle name="Normal 3 2" xfId="6" xr:uid="{5B819496-6616-4BE4-A00A-CBDE57239097}"/>
    <cellStyle name="Normal 3 3" xfId="21" xr:uid="{90A10618-D69D-4E6D-B0C1-C1AAF9C0BC0D}"/>
    <cellStyle name="Normal 5" xfId="14" xr:uid="{6E29CCA7-5110-4E55-BCA6-650A16985C33}"/>
    <cellStyle name="Normal 6" xfId="17" xr:uid="{467518F5-BAA8-444B-B179-A3AFDF397D00}"/>
    <cellStyle name="Normal 7" xfId="20" xr:uid="{7347ABC9-A27A-4CE2-A329-F7801582E8D9}"/>
    <cellStyle name="Normal_10 ALCOHOL" xfId="9" xr:uid="{FBF55990-E8CD-4CE3-BEEB-3EC5E9F11CD4}"/>
    <cellStyle name="Normal_10 ALCOHOL_1" xfId="10" xr:uid="{CF962C22-4F19-4B90-8729-8EA01A41A680}"/>
    <cellStyle name="Normal_Sheet3" xfId="8" xr:uid="{B3DB35E2-F9F7-4960-B8FF-C3B99284A956}"/>
    <cellStyle name="Normal_Sheet5" xfId="12" xr:uid="{EA349F9E-9955-4913-BCDE-CEC64E361297}"/>
    <cellStyle name="Normal_Table 11 NEW" xfId="2" xr:uid="{A33E86B7-DE61-4577-9FEC-7926C73C2CE2}"/>
    <cellStyle name="Normal_Table 11_1" xfId="4" xr:uid="{97AFD104-4532-4E8E-899F-35C20B98202F}"/>
    <cellStyle name="Normal_Table 3 Table HDD (drinkers)_1" xfId="11" xr:uid="{7C00AB22-5544-43B6-905A-8D5B67C03F66}"/>
    <cellStyle name="Percent 2" xfId="3" xr:uid="{E9B19E2D-BD61-4444-A3AA-BACD58A75A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49</xdr:row>
      <xdr:rowOff>95250</xdr:rowOff>
    </xdr:from>
    <xdr:to>
      <xdr:col>1</xdr:col>
      <xdr:colOff>76200</xdr:colOff>
      <xdr:row>51</xdr:row>
      <xdr:rowOff>38100</xdr:rowOff>
    </xdr:to>
    <xdr:pic>
      <xdr:nvPicPr>
        <xdr:cNvPr id="3"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966553DD-793B-4FE8-AD5E-A6F682E275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11785600"/>
          <a:ext cx="1390650" cy="488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352425</xdr:colOff>
      <xdr:row>1</xdr:row>
      <xdr:rowOff>28575</xdr:rowOff>
    </xdr:from>
    <xdr:to>
      <xdr:col>5</xdr:col>
      <xdr:colOff>152170</xdr:colOff>
      <xdr:row>5</xdr:row>
      <xdr:rowOff>912271</xdr:rowOff>
    </xdr:to>
    <xdr:pic>
      <xdr:nvPicPr>
        <xdr:cNvPr id="4" name="Picture 3" descr="NHS England logo">
          <a:extLst>
            <a:ext uri="{FF2B5EF4-FFF2-40B4-BE49-F238E27FC236}">
              <a16:creationId xmlns:a16="http://schemas.microsoft.com/office/drawing/2014/main" id="{7AB100B3-52B9-4CA1-80A5-A40450EB63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258300" y="209550"/>
          <a:ext cx="1885720" cy="1617121"/>
        </a:xfrm>
        <a:prstGeom prst="rect">
          <a:avLst/>
        </a:prstGeom>
      </xdr:spPr>
    </xdr:pic>
    <xdr:clientData/>
  </xdr:twoCellAnchor>
  <xdr:twoCellAnchor>
    <xdr:from>
      <xdr:col>0</xdr:col>
      <xdr:colOff>0</xdr:colOff>
      <xdr:row>49</xdr:row>
      <xdr:rowOff>95250</xdr:rowOff>
    </xdr:from>
    <xdr:to>
      <xdr:col>1</xdr:col>
      <xdr:colOff>76200</xdr:colOff>
      <xdr:row>51</xdr:row>
      <xdr:rowOff>38100</xdr:rowOff>
    </xdr:to>
    <xdr:pic>
      <xdr:nvPicPr>
        <xdr:cNvPr id="5"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FC1588C0-28C3-47E5-B5F3-35AA2AD4B9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10944225"/>
          <a:ext cx="1333500"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49</xdr:row>
      <xdr:rowOff>95250</xdr:rowOff>
    </xdr:from>
    <xdr:to>
      <xdr:col>1</xdr:col>
      <xdr:colOff>76200</xdr:colOff>
      <xdr:row>51</xdr:row>
      <xdr:rowOff>38100</xdr:rowOff>
    </xdr:to>
    <xdr:pic>
      <xdr:nvPicPr>
        <xdr:cNvPr id="6"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A7BBA88B-92A1-4D89-AA99-1027122EFF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10944225"/>
          <a:ext cx="1333500"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49</xdr:row>
      <xdr:rowOff>95250</xdr:rowOff>
    </xdr:from>
    <xdr:to>
      <xdr:col>1</xdr:col>
      <xdr:colOff>76200</xdr:colOff>
      <xdr:row>51</xdr:row>
      <xdr:rowOff>38100</xdr:rowOff>
    </xdr:to>
    <xdr:pic>
      <xdr:nvPicPr>
        <xdr:cNvPr id="7"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83254724-F910-4680-99A0-7946E28501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10944225"/>
          <a:ext cx="1333500"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RFP01\Data\WORKDOCS\HSE\DATA\Trends\Trend%20tables\2014\to%20HSCIC2\HSCIC-style-adult-trend%20tables-examp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RFP01\Data\PopulationHealthandSocialCare\PopulationHealth\Lifestyles\Publications\Health%20Survey%20(HSE)\2014\Trend%20tables\reformat%20tables\HSCIC-style-adult-trend%20tables-examp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scic365.sharepoint.com/PopulationHealthandSocialCare/PopulationHealth/Lifestyles/Publications/Health%20Survey%20(HSE)/2014/Trend%20tables/reformat%20tables/HSCIC-style-adult-trend%20tables-exampl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digital.nhs.uk/PopulationHealthandSocialCare/PopulationHealth/Lifestyles/Publications/Health%20Survey%20(HSE)/2014/Trend%20tables/reformat%20tables/HSCIC-style-adult-trend%20tables-exampl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scic365.sharepoint.com/WORKDOCS/HSE/DATA/Trends/Trend%20tables/2014/to%20HSCIC2/HSCIC-style-adult-trend%20tables-ex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psi@nationalarchives.gsi.gov.uk" TargetMode="External"/><Relationship Id="rId7"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s://digital.nhs.uk/data-and-information/publications/statistical/health-survey-for-england" TargetMode="External"/><Relationship Id="rId6" Type="http://schemas.openxmlformats.org/officeDocument/2006/relationships/printerSettings" Target="../printerSettings/printerSettings1.bin"/><Relationship Id="rId5" Type="http://schemas.openxmlformats.org/officeDocument/2006/relationships/hyperlink" Target="http://www.nationalarchives.gov.uk/doc/open-government-licence" TargetMode="External"/><Relationship Id="rId4" Type="http://schemas.openxmlformats.org/officeDocument/2006/relationships/hyperlink" Target="http://www.nationalarchives.gov.uk/doc/open-government-licenc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FED30-A6B8-4D1F-8426-9AE1E3535458}">
  <sheetPr codeName="Sheet9">
    <pageSetUpPr fitToPage="1"/>
  </sheetPr>
  <dimension ref="A4:K60"/>
  <sheetViews>
    <sheetView showGridLines="0" tabSelected="1" zoomScale="90" zoomScaleNormal="90" workbookViewId="0"/>
  </sheetViews>
  <sheetFormatPr defaultColWidth="10.44140625" defaultRowHeight="13.8" x14ac:dyDescent="0.25"/>
  <cols>
    <col min="1" max="1" width="21.5546875" style="94" customWidth="1"/>
    <col min="2" max="2" width="141.5546875" style="94" customWidth="1"/>
    <col min="3" max="16384" width="10.44140625" style="94"/>
  </cols>
  <sheetData>
    <row r="4" spans="1:3" ht="15" customHeight="1" x14ac:dyDescent="0.3">
      <c r="A4" s="145"/>
    </row>
    <row r="6" spans="1:3" ht="108.75" customHeight="1" x14ac:dyDescent="0.25">
      <c r="A6" s="240" t="s">
        <v>0</v>
      </c>
      <c r="B6" s="241"/>
      <c r="C6" s="93"/>
    </row>
    <row r="7" spans="1:3" ht="30.75" customHeight="1" x14ac:dyDescent="0.25">
      <c r="A7" s="242" t="s">
        <v>1</v>
      </c>
      <c r="B7" s="242"/>
    </row>
    <row r="8" spans="1:3" x14ac:dyDescent="0.25">
      <c r="A8" s="276" t="s">
        <v>181</v>
      </c>
      <c r="B8" s="276"/>
    </row>
    <row r="9" spans="1:3" ht="14.4" x14ac:dyDescent="0.3">
      <c r="A9" s="277" t="s">
        <v>2</v>
      </c>
      <c r="B9" s="278" t="s">
        <v>179</v>
      </c>
    </row>
    <row r="10" spans="1:3" x14ac:dyDescent="0.25">
      <c r="A10" s="243"/>
      <c r="B10" s="243"/>
    </row>
    <row r="11" spans="1:3" x14ac:dyDescent="0.25">
      <c r="A11" s="244" t="s">
        <v>4</v>
      </c>
      <c r="B11" s="244"/>
    </row>
    <row r="12" spans="1:3" x14ac:dyDescent="0.25">
      <c r="A12" s="245" t="s">
        <v>5</v>
      </c>
      <c r="B12" s="245"/>
    </row>
    <row r="13" spans="1:3" x14ac:dyDescent="0.25">
      <c r="A13" s="239"/>
      <c r="B13" s="239"/>
    </row>
    <row r="14" spans="1:3" ht="14.25" customHeight="1" x14ac:dyDescent="0.25">
      <c r="A14" s="237" t="s">
        <v>6</v>
      </c>
      <c r="B14" s="237"/>
    </row>
    <row r="15" spans="1:3" ht="14.25" customHeight="1" x14ac:dyDescent="0.25">
      <c r="A15" s="105" t="s">
        <v>7</v>
      </c>
      <c r="B15" s="143"/>
    </row>
    <row r="16" spans="1:3" ht="14.25" customHeight="1" x14ac:dyDescent="0.25">
      <c r="A16" s="153" t="str">
        <f>'Table 1'!A1</f>
        <v>Table 1: Summary of weekly alcohol consumption among drinkers, by age, sex, original and revised alcohol unit conversion factors</v>
      </c>
      <c r="B16" s="143"/>
    </row>
    <row r="17" spans="1:11" ht="15" customHeight="1" x14ac:dyDescent="0.25">
      <c r="A17" s="154" t="str">
        <f>'Table 2'!A1</f>
        <v>Table 2: Summary of weekly alcohol consumption, by age, sex and original and revised alcohol unit conversion factors</v>
      </c>
      <c r="B17" s="95"/>
    </row>
    <row r="18" spans="1:11" ht="15" customHeight="1" x14ac:dyDescent="0.25">
      <c r="A18" s="154" t="str">
        <f>'Table 3'!A1</f>
        <v>Table 3: Estimated maximum alcohol consumption on any day in the last week among drinkers, by age, sex and original and revised alcohol unit conversion factors</v>
      </c>
      <c r="B18" s="95"/>
    </row>
    <row r="19" spans="1:11" ht="15" customHeight="1" x14ac:dyDescent="0.25">
      <c r="A19" s="163" t="s">
        <v>8</v>
      </c>
      <c r="B19" s="95"/>
    </row>
    <row r="20" spans="1:11" ht="15" customHeight="1" x14ac:dyDescent="0.25">
      <c r="A20" s="105" t="s">
        <v>9</v>
      </c>
      <c r="B20" s="144"/>
    </row>
    <row r="21" spans="1:11" ht="15" customHeight="1" x14ac:dyDescent="0.25">
      <c r="A21" s="156" t="str">
        <f>'Table 5'!A1</f>
        <v>Table 5: Estimated weekly alcohol consumption, by survey year, age, sex, original and revised alcohol unit conversion factors</v>
      </c>
      <c r="B21" s="96"/>
      <c r="C21" s="96"/>
      <c r="D21" s="96"/>
      <c r="E21" s="96"/>
      <c r="F21" s="96"/>
      <c r="G21" s="96"/>
      <c r="H21" s="96"/>
      <c r="I21" s="96"/>
      <c r="J21" s="96"/>
      <c r="K21" s="96"/>
    </row>
    <row r="22" spans="1:11" ht="15" customHeight="1" x14ac:dyDescent="0.25">
      <c r="A22" s="155" t="str">
        <f>'Table 6'!A1</f>
        <v>Table 6: Estimated maximum alcohol consumption on any day in the last week, by survey year, age, sex, original and revised alcohol unit conversion factors</v>
      </c>
      <c r="B22" s="95"/>
    </row>
    <row r="23" spans="1:11" ht="15" customHeight="1" x14ac:dyDescent="0.25">
      <c r="A23" s="152" t="s">
        <v>10</v>
      </c>
      <c r="B23" s="226"/>
    </row>
    <row r="24" spans="1:11" ht="15" customHeight="1" x14ac:dyDescent="0.25">
      <c r="A24" s="156" t="s">
        <v>11</v>
      </c>
      <c r="B24" s="95"/>
      <c r="C24" s="225"/>
    </row>
    <row r="25" spans="1:11" s="20" customFormat="1" ht="15" customHeight="1" x14ac:dyDescent="0.3">
      <c r="A25" s="156" t="s">
        <v>12</v>
      </c>
      <c r="B25"/>
    </row>
    <row r="26" spans="1:11" s="82" customFormat="1" ht="15" customHeight="1" x14ac:dyDescent="0.25">
      <c r="A26" s="157" t="s">
        <v>13</v>
      </c>
      <c r="B26" s="99"/>
    </row>
    <row r="27" spans="1:11" s="82" customFormat="1" ht="15" customHeight="1" x14ac:dyDescent="0.25">
      <c r="A27" s="157" t="s">
        <v>14</v>
      </c>
      <c r="B27" s="98"/>
      <c r="C27" s="98"/>
    </row>
    <row r="28" spans="1:11" x14ac:dyDescent="0.25">
      <c r="A28" s="157" t="s">
        <v>15</v>
      </c>
    </row>
    <row r="30" spans="1:11" ht="14.4" x14ac:dyDescent="0.3">
      <c r="A30" s="235"/>
      <c r="B30" s="235"/>
    </row>
    <row r="31" spans="1:11" ht="14.4" x14ac:dyDescent="0.3">
      <c r="A31" s="97"/>
      <c r="B31" s="99"/>
      <c r="D31" s="224"/>
      <c r="E31"/>
      <c r="F31"/>
    </row>
    <row r="32" spans="1:11" ht="14.4" x14ac:dyDescent="0.3">
      <c r="A32" s="99"/>
      <c r="B32" s="99"/>
      <c r="D32" s="224"/>
      <c r="E32"/>
      <c r="F32" s="218"/>
    </row>
    <row r="33" spans="1:7" ht="14.4" x14ac:dyDescent="0.3">
      <c r="A33" s="236"/>
      <c r="B33" s="236"/>
      <c r="D33" s="224"/>
      <c r="E33"/>
      <c r="F33"/>
    </row>
    <row r="34" spans="1:7" ht="15" customHeight="1" x14ac:dyDescent="0.3">
      <c r="A34" s="237" t="s">
        <v>16</v>
      </c>
      <c r="B34" s="237"/>
      <c r="D34" s="224"/>
      <c r="E34"/>
      <c r="F34"/>
    </row>
    <row r="35" spans="1:7" ht="32.4" customHeight="1" x14ac:dyDescent="0.3">
      <c r="A35" s="238" t="s">
        <v>17</v>
      </c>
      <c r="B35" s="238"/>
      <c r="D35" s="224"/>
      <c r="E35"/>
      <c r="F35"/>
    </row>
    <row r="36" spans="1:7" ht="15.6" customHeight="1" x14ac:dyDescent="0.3">
      <c r="A36" s="275" t="s">
        <v>180</v>
      </c>
      <c r="B36" s="275"/>
      <c r="D36" s="224"/>
      <c r="E36"/>
      <c r="F36"/>
    </row>
    <row r="37" spans="1:7" ht="15" hidden="1" customHeight="1" x14ac:dyDescent="0.25">
      <c r="A37" s="229" t="s">
        <v>3</v>
      </c>
      <c r="B37" s="230"/>
    </row>
    <row r="38" spans="1:7" ht="15" customHeight="1" x14ac:dyDescent="0.25">
      <c r="A38" s="229" t="s">
        <v>179</v>
      </c>
      <c r="B38" s="230"/>
    </row>
    <row r="39" spans="1:7" x14ac:dyDescent="0.25">
      <c r="A39" s="236"/>
      <c r="B39" s="236"/>
    </row>
    <row r="40" spans="1:7" ht="15" customHeight="1" x14ac:dyDescent="0.25">
      <c r="A40" s="237" t="s">
        <v>18</v>
      </c>
      <c r="B40" s="237"/>
    </row>
    <row r="41" spans="1:7" ht="15" customHeight="1" x14ac:dyDescent="0.25">
      <c r="A41" s="234" t="s">
        <v>175</v>
      </c>
      <c r="B41" s="234"/>
    </row>
    <row r="42" spans="1:7" ht="14.25" customHeight="1" x14ac:dyDescent="0.25">
      <c r="A42" s="234" t="s">
        <v>19</v>
      </c>
      <c r="B42" s="234"/>
    </row>
    <row r="43" spans="1:7" ht="14.25" customHeight="1" x14ac:dyDescent="0.25">
      <c r="A43" s="234" t="s">
        <v>20</v>
      </c>
      <c r="B43" s="234"/>
    </row>
    <row r="44" spans="1:7" ht="17.25" customHeight="1" x14ac:dyDescent="0.25">
      <c r="A44" s="234" t="s">
        <v>21</v>
      </c>
      <c r="B44" s="234"/>
    </row>
    <row r="45" spans="1:7" ht="14.25" customHeight="1" x14ac:dyDescent="0.25">
      <c r="A45" s="234" t="s">
        <v>22</v>
      </c>
      <c r="B45" s="234"/>
    </row>
    <row r="46" spans="1:7" ht="14.25" customHeight="1" x14ac:dyDescent="0.25">
      <c r="A46" s="231"/>
      <c r="B46" s="231"/>
    </row>
    <row r="47" spans="1:7" ht="15.75" customHeight="1" x14ac:dyDescent="0.25">
      <c r="A47" s="232" t="s">
        <v>23</v>
      </c>
      <c r="B47" s="232"/>
      <c r="G47" s="100"/>
    </row>
    <row r="48" spans="1:7" ht="26.25" customHeight="1" x14ac:dyDescent="0.25">
      <c r="A48" s="232" t="s">
        <v>24</v>
      </c>
      <c r="B48" s="232"/>
      <c r="C48" s="101"/>
      <c r="D48" s="101"/>
      <c r="E48" s="101"/>
      <c r="F48" s="101"/>
      <c r="G48" s="100"/>
    </row>
    <row r="49" spans="1:7" ht="14.25" customHeight="1" x14ac:dyDescent="0.25">
      <c r="A49" s="232"/>
      <c r="B49" s="232"/>
      <c r="G49" s="102"/>
    </row>
    <row r="50" spans="1:7" ht="14.25" customHeight="1" x14ac:dyDescent="0.25">
      <c r="A50" s="232"/>
      <c r="B50" s="232"/>
      <c r="G50" s="102"/>
    </row>
    <row r="51" spans="1:7" ht="29.25" customHeight="1" x14ac:dyDescent="0.25">
      <c r="A51" s="232"/>
      <c r="B51" s="232"/>
      <c r="G51" s="102"/>
    </row>
    <row r="52" spans="1:7" ht="14.25" customHeight="1" x14ac:dyDescent="0.25">
      <c r="A52" s="232"/>
      <c r="B52" s="232"/>
      <c r="G52" s="101"/>
    </row>
    <row r="53" spans="1:7" ht="30" customHeight="1" x14ac:dyDescent="0.25">
      <c r="A53" s="232" t="s">
        <v>25</v>
      </c>
      <c r="B53" s="232"/>
      <c r="G53" s="102"/>
    </row>
    <row r="54" spans="1:7" x14ac:dyDescent="0.25">
      <c r="A54" s="232" t="s">
        <v>26</v>
      </c>
      <c r="B54" s="232" t="s">
        <v>26</v>
      </c>
      <c r="G54" s="103"/>
    </row>
    <row r="55" spans="1:7" ht="15" customHeight="1" x14ac:dyDescent="0.25">
      <c r="A55" s="233" t="s">
        <v>27</v>
      </c>
      <c r="B55" s="233" t="s">
        <v>27</v>
      </c>
      <c r="G55" s="103"/>
    </row>
    <row r="56" spans="1:7" ht="15" customHeight="1" x14ac:dyDescent="0.25">
      <c r="A56" s="232" t="s">
        <v>28</v>
      </c>
      <c r="B56" s="232" t="s">
        <v>28</v>
      </c>
      <c r="G56" s="103"/>
    </row>
    <row r="57" spans="1:7" ht="15" customHeight="1" x14ac:dyDescent="0.25">
      <c r="A57" s="232" t="s">
        <v>29</v>
      </c>
      <c r="B57" s="232" t="s">
        <v>29</v>
      </c>
      <c r="G57" s="104"/>
    </row>
    <row r="58" spans="1:7" ht="15" customHeight="1" x14ac:dyDescent="0.25">
      <c r="A58" s="232" t="s">
        <v>30</v>
      </c>
      <c r="B58" s="232" t="s">
        <v>30</v>
      </c>
      <c r="G58" s="102"/>
    </row>
    <row r="59" spans="1:7" ht="15" x14ac:dyDescent="0.25">
      <c r="G59" s="102"/>
    </row>
    <row r="60" spans="1:7" x14ac:dyDescent="0.25">
      <c r="G60" s="104"/>
    </row>
  </sheetData>
  <mergeCells count="32">
    <mergeCell ref="A13:B13"/>
    <mergeCell ref="A14:B14"/>
    <mergeCell ref="A6:B6"/>
    <mergeCell ref="A7:B7"/>
    <mergeCell ref="A8:B8"/>
    <mergeCell ref="A10:B10"/>
    <mergeCell ref="A11:B11"/>
    <mergeCell ref="A12:B12"/>
    <mergeCell ref="A45:B45"/>
    <mergeCell ref="A30:B30"/>
    <mergeCell ref="A33:B33"/>
    <mergeCell ref="A34:B34"/>
    <mergeCell ref="A35:B35"/>
    <mergeCell ref="A36:B36"/>
    <mergeCell ref="A39:B39"/>
    <mergeCell ref="A40:B40"/>
    <mergeCell ref="A41:B41"/>
    <mergeCell ref="A42:B42"/>
    <mergeCell ref="A43:B43"/>
    <mergeCell ref="A44:B44"/>
    <mergeCell ref="A58:B58"/>
    <mergeCell ref="A47:B47"/>
    <mergeCell ref="A48:B48"/>
    <mergeCell ref="A49:B49"/>
    <mergeCell ref="A50:B50"/>
    <mergeCell ref="A51:B51"/>
    <mergeCell ref="A52:B52"/>
    <mergeCell ref="A53:B53"/>
    <mergeCell ref="A54:B54"/>
    <mergeCell ref="A55:B55"/>
    <mergeCell ref="A56:B56"/>
    <mergeCell ref="A57:B57"/>
  </mergeCells>
  <hyperlinks>
    <hyperlink ref="B9" r:id="rId1" xr:uid="{B0D06648-F1A9-4F35-A90A-67BD10F75996}"/>
    <hyperlink ref="B58" r:id="rId2" display="mailto:psi@nationalarchives.gsi.gov.uk" xr:uid="{23D6A12B-C298-43AB-98E3-0B0F2584A099}"/>
    <hyperlink ref="A58" r:id="rId3" display="mailto:psi@nationalarchives.gsi.gov.uk" xr:uid="{B80C3991-D039-412B-9268-8730F775B374}"/>
    <hyperlink ref="B55" r:id="rId4" display="http://www.nationalarchives.gov.uk/doc/open-government-licence" xr:uid="{8E505AE2-DA09-47BB-99B7-A9A7C3095A92}"/>
    <hyperlink ref="A55" r:id="rId5" display="http://www.nationalarchives.gov.uk/doc/open-government-licence" xr:uid="{F05EF7F0-2FB7-4CC8-A1EC-3D62E10068C1}"/>
    <hyperlink ref="A16" location="'Table 1'!Print_Area" display="'Table 1'!Print_Area" xr:uid="{3C5504F5-DCF8-4D2C-98B9-904415E084E4}"/>
    <hyperlink ref="A17" location="'Table 2'!A1" display="'Table 2'!A1" xr:uid="{EC7F1FCD-203D-45D5-8837-21CD122B4883}"/>
    <hyperlink ref="A18" location="'Table 3'!Print_Area" display="'Table 3'!Print_Area" xr:uid="{D49C9003-DFD1-42A8-A39D-03AF5E89989A}"/>
    <hyperlink ref="A21" location="'Table 5'!Print_Area" display="'Table 5'!Print_Area" xr:uid="{96F0F85E-98C9-4178-AC2F-1B56AC562423}"/>
    <hyperlink ref="A22" location="'Table 6'!Print_Area" display="'Table 6'!Print_Area" xr:uid="{B183912B-FA9F-485A-960D-157F453295C9}"/>
    <hyperlink ref="A19" location="'Table 4'!A1" display="Table 4: Estimated maximum alcohol consumption on any day in the last week, by age, sex, original and revised alcohol unit conversion factors" xr:uid="{D740467B-4A88-452A-A7E3-B0140E24FA60}"/>
    <hyperlink ref="A24" location="'Table 7'!A1" display="Table 7: True standard errors and 95% confidence intervals for average weekly alcohol consumption among adults, by age and sex, using the original conversion factors (2019)" xr:uid="{498ABBC2-86D8-4D28-80E5-B5F6CD86CE21}"/>
    <hyperlink ref="A25" location="'Table 8 '!A1" display="Table 8: True standard errors and 95% confidence intervals for average weekly alcohol consumption among adults, by age and sex, using the revised alcohol conversion factors (2019)" xr:uid="{03F04927-8355-474E-9297-F11B4EE9C01E}"/>
    <hyperlink ref="A26" location="'Table 9'!A1" display="Table 9: True standard errors and 95% confidence intervals for estimated maximum alcohol consumption on any day in the last week, by age and sex, using the revised alcohol conversion factors (2019)" xr:uid="{EFBFFBB5-1D3F-4990-B789-06614E2D7E4C}"/>
    <hyperlink ref="A27" location="'Table 10'!A1" display="Table 10: True standard errors and 95% confidence intervals for average weekly alcohol consumption among adults, by age and sex, using the revised alcohol conversion factors (2021)" xr:uid="{84E39EB8-1568-4534-9A3E-EA2CF3482778}"/>
    <hyperlink ref="A28" location="'Table 11'!A1" display="Table 11: True standard errors and 95% confidence intervals for estimated maximum alcohol consumption on any day in the last week, by age and sex, using the revised alcohol conversion factors (2021)" xr:uid="{D62498AD-09F5-43B7-A317-7094AA3B61D0}"/>
  </hyperlinks>
  <pageMargins left="0.70866141732283472" right="0.70866141732283472" top="0.74803149606299213" bottom="0.74803149606299213" header="0.31496062992125984" footer="0.31496062992125984"/>
  <pageSetup paperSize="9" scale="80" fitToHeight="0" orientation="landscape"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F4D44-BFF5-464B-A0B0-1A675413EDD6}">
  <dimension ref="A1:J147"/>
  <sheetViews>
    <sheetView showGridLines="0" zoomScaleNormal="100" workbookViewId="0">
      <pane xSplit="3" ySplit="3" topLeftCell="D4" activePane="bottomRight" state="frozen"/>
      <selection pane="topRight" activeCell="J41" sqref="J41"/>
      <selection pane="bottomLeft" activeCell="J41" sqref="J41"/>
      <selection pane="bottomRight" activeCell="A124" sqref="A124"/>
    </sheetView>
  </sheetViews>
  <sheetFormatPr defaultColWidth="9.88671875" defaultRowHeight="13.8" x14ac:dyDescent="0.25"/>
  <cols>
    <col min="1" max="1" width="18.88671875" style="141" customWidth="1"/>
    <col min="2" max="2" width="40.5546875" style="141" customWidth="1"/>
    <col min="3" max="9" width="11.5546875" style="142" customWidth="1"/>
    <col min="10" max="16384" width="9.88671875" style="141"/>
  </cols>
  <sheetData>
    <row r="1" spans="1:10" s="118" customFormat="1" ht="32.25" customHeight="1" x14ac:dyDescent="0.25">
      <c r="A1" s="273" t="s">
        <v>13</v>
      </c>
      <c r="B1" s="273"/>
      <c r="C1" s="273"/>
      <c r="D1" s="273"/>
      <c r="E1" s="273"/>
      <c r="F1" s="273"/>
      <c r="G1" s="273"/>
      <c r="H1" s="273"/>
      <c r="I1" s="273"/>
    </row>
    <row r="2" spans="1:10" s="122" customFormat="1" ht="13.2" x14ac:dyDescent="0.25">
      <c r="A2" s="80" t="s">
        <v>66</v>
      </c>
      <c r="B2" s="119"/>
      <c r="C2" s="120"/>
      <c r="D2" s="120"/>
      <c r="E2" s="120"/>
      <c r="F2" s="120"/>
      <c r="G2" s="120"/>
      <c r="H2" s="120"/>
      <c r="I2" s="120"/>
      <c r="J2" s="121"/>
    </row>
    <row r="3" spans="1:10" s="122" customFormat="1" ht="39.6" x14ac:dyDescent="0.25">
      <c r="A3" s="123" t="s">
        <v>138</v>
      </c>
      <c r="B3" s="124" t="s">
        <v>139</v>
      </c>
      <c r="C3" s="125" t="s">
        <v>140</v>
      </c>
      <c r="D3" s="126" t="s">
        <v>141</v>
      </c>
      <c r="E3" s="126" t="s">
        <v>142</v>
      </c>
      <c r="F3" s="125" t="s">
        <v>143</v>
      </c>
      <c r="G3" s="125" t="s">
        <v>144</v>
      </c>
      <c r="H3" s="125" t="s">
        <v>145</v>
      </c>
      <c r="I3" s="125" t="s">
        <v>146</v>
      </c>
    </row>
    <row r="4" spans="1:10" s="122" customFormat="1" ht="13.2" x14ac:dyDescent="0.25">
      <c r="A4" s="122" t="s">
        <v>147</v>
      </c>
      <c r="B4" s="127" t="s">
        <v>86</v>
      </c>
      <c r="C4" s="213">
        <v>56.550701688018364</v>
      </c>
      <c r="D4" s="30">
        <v>301.00000000000006</v>
      </c>
      <c r="E4" s="30">
        <v>522.45608604165659</v>
      </c>
      <c r="F4" s="214">
        <v>3.0995529267348272</v>
      </c>
      <c r="G4" s="213">
        <v>50.385309565881045</v>
      </c>
      <c r="H4" s="213">
        <v>62.519861304930522</v>
      </c>
      <c r="I4" s="128">
        <v>1.4304645183783469</v>
      </c>
    </row>
    <row r="5" spans="1:10" s="122" customFormat="1" ht="13.2" x14ac:dyDescent="0.25">
      <c r="B5" s="127" t="s">
        <v>73</v>
      </c>
      <c r="C5" s="213">
        <v>15.44534634598233</v>
      </c>
      <c r="D5" s="30">
        <v>301.00000000000006</v>
      </c>
      <c r="E5" s="30">
        <v>522.45608604165659</v>
      </c>
      <c r="F5" s="214">
        <v>2.1353584593939265</v>
      </c>
      <c r="G5" s="213">
        <v>11.694271436285213</v>
      </c>
      <c r="H5" s="213">
        <v>20.125405779988277</v>
      </c>
      <c r="I5" s="128">
        <v>1.3517351981348942</v>
      </c>
    </row>
    <row r="6" spans="1:10" s="122" customFormat="1" ht="13.2" x14ac:dyDescent="0.25">
      <c r="B6" s="127" t="s">
        <v>74</v>
      </c>
      <c r="C6" s="213">
        <v>9.3875346468292609</v>
      </c>
      <c r="D6" s="30">
        <v>301.00000000000006</v>
      </c>
      <c r="E6" s="30">
        <v>522.45608604165659</v>
      </c>
      <c r="F6" s="214">
        <v>1.8242683496031882</v>
      </c>
      <c r="G6" s="213">
        <v>6.3622481449185235</v>
      </c>
      <c r="H6" s="213">
        <v>13.641786171722675</v>
      </c>
      <c r="I6" s="128">
        <v>1.4308937591448123</v>
      </c>
    </row>
    <row r="7" spans="1:10" s="122" customFormat="1" ht="13.2" x14ac:dyDescent="0.25">
      <c r="B7" s="127" t="s">
        <v>75</v>
      </c>
      <c r="C7" s="213">
        <v>18.616417319170097</v>
      </c>
      <c r="D7" s="30">
        <v>301.00000000000006</v>
      </c>
      <c r="E7" s="30">
        <v>522.45608604165659</v>
      </c>
      <c r="F7" s="214">
        <v>2.6299996238475765</v>
      </c>
      <c r="G7" s="213">
        <v>13.984506638034484</v>
      </c>
      <c r="H7" s="213">
        <v>24.348223039187911</v>
      </c>
      <c r="I7" s="128">
        <v>1.5457086850073949</v>
      </c>
    </row>
    <row r="8" spans="1:10" s="122" customFormat="1" ht="13.2" x14ac:dyDescent="0.25">
      <c r="C8" s="213"/>
      <c r="F8" s="214"/>
      <c r="G8" s="213"/>
      <c r="H8" s="213"/>
      <c r="I8" s="128"/>
    </row>
    <row r="9" spans="1:10" s="122" customFormat="1" ht="13.2" x14ac:dyDescent="0.25">
      <c r="A9" s="122" t="s">
        <v>148</v>
      </c>
      <c r="B9" s="127" t="s">
        <v>86</v>
      </c>
      <c r="C9" s="213">
        <v>42.978895854176841</v>
      </c>
      <c r="D9" s="30">
        <v>431.99999999999989</v>
      </c>
      <c r="E9" s="30">
        <v>662.18440407007961</v>
      </c>
      <c r="F9" s="214">
        <v>2.8228686626836232</v>
      </c>
      <c r="G9" s="213">
        <v>37.536195027061297</v>
      </c>
      <c r="H9" s="213">
        <v>48.596796249609156</v>
      </c>
      <c r="I9" s="128">
        <v>1.4685820910089369</v>
      </c>
    </row>
    <row r="10" spans="1:10" s="122" customFormat="1" ht="13.2" x14ac:dyDescent="0.25">
      <c r="B10" s="127" t="s">
        <v>73</v>
      </c>
      <c r="C10" s="213">
        <v>15.79299390635197</v>
      </c>
      <c r="D10" s="30">
        <v>431.99999999999989</v>
      </c>
      <c r="E10" s="30">
        <v>662.18440407007961</v>
      </c>
      <c r="F10" s="214">
        <v>1.850267138928495</v>
      </c>
      <c r="G10" s="213">
        <v>12.483941800753977</v>
      </c>
      <c r="H10" s="213">
        <v>19.780908517417995</v>
      </c>
      <c r="I10" s="128">
        <v>1.306715618784078</v>
      </c>
    </row>
    <row r="11" spans="1:10" s="122" customFormat="1" ht="13.2" x14ac:dyDescent="0.25">
      <c r="B11" s="127" t="s">
        <v>74</v>
      </c>
      <c r="C11" s="213">
        <v>14.228750970031962</v>
      </c>
      <c r="D11" s="30">
        <v>431.99999999999989</v>
      </c>
      <c r="E11" s="30">
        <v>662.18440407007961</v>
      </c>
      <c r="F11" s="214">
        <v>1.9591802994689662</v>
      </c>
      <c r="G11" s="213">
        <v>10.791797826005624</v>
      </c>
      <c r="H11" s="213">
        <v>18.532898225292865</v>
      </c>
      <c r="I11" s="128">
        <v>1.444352316299977</v>
      </c>
    </row>
    <row r="12" spans="1:10" s="122" customFormat="1" ht="13.2" x14ac:dyDescent="0.25">
      <c r="B12" s="127" t="s">
        <v>75</v>
      </c>
      <c r="C12" s="213">
        <v>26.999359269439232</v>
      </c>
      <c r="D12" s="30">
        <v>431.99999999999989</v>
      </c>
      <c r="E12" s="30">
        <v>662.18440407007961</v>
      </c>
      <c r="F12" s="214">
        <v>2.5154946517816548</v>
      </c>
      <c r="G12" s="213">
        <v>22.344605821891943</v>
      </c>
      <c r="H12" s="213">
        <v>32.221434715967803</v>
      </c>
      <c r="I12" s="128">
        <v>1.4592722604977919</v>
      </c>
    </row>
    <row r="13" spans="1:10" s="122" customFormat="1" ht="13.2" x14ac:dyDescent="0.25">
      <c r="C13" s="213"/>
      <c r="F13" s="214"/>
      <c r="G13" s="213"/>
      <c r="H13" s="213"/>
      <c r="I13" s="128"/>
    </row>
    <row r="14" spans="1:10" s="122" customFormat="1" ht="13.2" x14ac:dyDescent="0.25">
      <c r="A14" s="122" t="s">
        <v>149</v>
      </c>
      <c r="B14" s="127" t="s">
        <v>86</v>
      </c>
      <c r="C14" s="213">
        <v>42.679835514296627</v>
      </c>
      <c r="D14" s="30">
        <v>610.99999999999989</v>
      </c>
      <c r="E14" s="30">
        <v>645.79438560864241</v>
      </c>
      <c r="F14" s="214">
        <v>2.0161050443474533</v>
      </c>
      <c r="G14" s="213">
        <v>38.769148038524918</v>
      </c>
      <c r="H14" s="213">
        <v>46.684238518765049</v>
      </c>
      <c r="I14" s="128">
        <v>1.0367134331543018</v>
      </c>
    </row>
    <row r="15" spans="1:10" s="122" customFormat="1" ht="13.2" x14ac:dyDescent="0.25">
      <c r="B15" s="127" t="s">
        <v>73</v>
      </c>
      <c r="C15" s="213">
        <v>18.293878782702503</v>
      </c>
      <c r="D15" s="30">
        <v>610.99999999999989</v>
      </c>
      <c r="E15" s="30">
        <v>645.79438560864241</v>
      </c>
      <c r="F15" s="214">
        <v>1.5121967755475585</v>
      </c>
      <c r="G15" s="213">
        <v>15.504595626586379</v>
      </c>
      <c r="H15" s="213">
        <v>21.457525240593878</v>
      </c>
      <c r="I15" s="128">
        <v>0.99480684371751948</v>
      </c>
    </row>
    <row r="16" spans="1:10" s="122" customFormat="1" ht="13.2" x14ac:dyDescent="0.25">
      <c r="B16" s="127" t="s">
        <v>74</v>
      </c>
      <c r="C16" s="213">
        <v>15.900000371639736</v>
      </c>
      <c r="D16" s="30">
        <v>610.99999999999989</v>
      </c>
      <c r="E16" s="30">
        <v>645.79438560864241</v>
      </c>
      <c r="F16" s="214">
        <v>1.7177294127623275</v>
      </c>
      <c r="G16" s="213">
        <v>12.804424118264141</v>
      </c>
      <c r="H16" s="213">
        <v>19.575941778256052</v>
      </c>
      <c r="I16" s="128">
        <v>1.1947274445486598</v>
      </c>
    </row>
    <row r="17" spans="1:9" s="122" customFormat="1" ht="13.2" x14ac:dyDescent="0.25">
      <c r="B17" s="127" t="s">
        <v>75</v>
      </c>
      <c r="C17" s="213">
        <v>23.126285331361181</v>
      </c>
      <c r="D17" s="30">
        <v>610.99999999999989</v>
      </c>
      <c r="E17" s="30">
        <v>645.79438560864241</v>
      </c>
      <c r="F17" s="214">
        <v>1.7492599752269518</v>
      </c>
      <c r="G17" s="213">
        <v>19.865296496632244</v>
      </c>
      <c r="H17" s="213">
        <v>26.743929851803561</v>
      </c>
      <c r="I17" s="128">
        <v>1.0551717073110987</v>
      </c>
    </row>
    <row r="18" spans="1:9" s="122" customFormat="1" ht="13.2" x14ac:dyDescent="0.25">
      <c r="C18" s="213"/>
      <c r="F18" s="214"/>
      <c r="G18" s="213"/>
      <c r="H18" s="213"/>
      <c r="I18" s="128"/>
    </row>
    <row r="19" spans="1:9" s="122" customFormat="1" ht="13.2" x14ac:dyDescent="0.25">
      <c r="A19" s="122" t="s">
        <v>150</v>
      </c>
      <c r="B19" s="127" t="s">
        <v>86</v>
      </c>
      <c r="C19" s="213">
        <v>38.420905462167994</v>
      </c>
      <c r="D19" s="30">
        <v>627.99999999999989</v>
      </c>
      <c r="E19" s="30">
        <v>685.58074230216425</v>
      </c>
      <c r="F19" s="214">
        <v>2.1616908857115438</v>
      </c>
      <c r="G19" s="213">
        <v>34.266516751601003</v>
      </c>
      <c r="H19" s="213">
        <v>42.751389263561911</v>
      </c>
      <c r="I19" s="128">
        <v>1.1646246256198682</v>
      </c>
    </row>
    <row r="20" spans="1:9" s="122" customFormat="1" ht="13.2" x14ac:dyDescent="0.25">
      <c r="B20" s="127" t="s">
        <v>73</v>
      </c>
      <c r="C20" s="213">
        <v>17.419963290234861</v>
      </c>
      <c r="D20" s="30">
        <v>627.99999999999989</v>
      </c>
      <c r="E20" s="30">
        <v>685.58074230216425</v>
      </c>
      <c r="F20" s="214">
        <v>1.6680951371165913</v>
      </c>
      <c r="G20" s="213">
        <v>14.378064521380137</v>
      </c>
      <c r="H20" s="213">
        <v>20.94797091107127</v>
      </c>
      <c r="I20" s="128">
        <v>1.1525306597649572</v>
      </c>
    </row>
    <row r="21" spans="1:9" s="122" customFormat="1" ht="13.2" x14ac:dyDescent="0.25">
      <c r="B21" s="127" t="s">
        <v>74</v>
      </c>
      <c r="C21" s="213">
        <v>16.714190640943727</v>
      </c>
      <c r="D21" s="30">
        <v>627.99999999999989</v>
      </c>
      <c r="E21" s="30">
        <v>685.58074230216425</v>
      </c>
      <c r="F21" s="214">
        <v>1.5869841465012136</v>
      </c>
      <c r="G21" s="213">
        <v>13.82070155142614</v>
      </c>
      <c r="H21" s="213">
        <v>20.072363683717008</v>
      </c>
      <c r="I21" s="128">
        <v>1.1146466932375847</v>
      </c>
    </row>
    <row r="22" spans="1:9" s="122" customFormat="1" ht="13.2" x14ac:dyDescent="0.25">
      <c r="B22" s="127" t="s">
        <v>75</v>
      </c>
      <c r="C22" s="213">
        <v>27.444940606653411</v>
      </c>
      <c r="D22" s="30">
        <v>627.99999999999989</v>
      </c>
      <c r="E22" s="30">
        <v>685.58074230216425</v>
      </c>
      <c r="F22" s="214">
        <v>1.930256340873767</v>
      </c>
      <c r="G22" s="213">
        <v>23.815241839977254</v>
      </c>
      <c r="H22" s="213">
        <v>31.399838877113751</v>
      </c>
      <c r="I22" s="128">
        <v>1.1335555660626686</v>
      </c>
    </row>
    <row r="23" spans="1:9" s="122" customFormat="1" ht="13.2" x14ac:dyDescent="0.25">
      <c r="C23" s="213"/>
      <c r="F23" s="214"/>
      <c r="G23" s="213"/>
      <c r="H23" s="213"/>
      <c r="I23" s="128"/>
    </row>
    <row r="24" spans="1:9" s="122" customFormat="1" ht="13.2" x14ac:dyDescent="0.25">
      <c r="A24" s="122" t="s">
        <v>151</v>
      </c>
      <c r="B24" s="127" t="s">
        <v>86</v>
      </c>
      <c r="C24" s="213">
        <v>32.489866333500267</v>
      </c>
      <c r="D24" s="30">
        <v>626.99999999999807</v>
      </c>
      <c r="E24" s="30">
        <v>607.29966692745677</v>
      </c>
      <c r="F24" s="214">
        <v>2.0663174029537399</v>
      </c>
      <c r="G24" s="213">
        <v>28.564054715628206</v>
      </c>
      <c r="H24" s="213">
        <v>36.678204842305711</v>
      </c>
      <c r="I24" s="128">
        <v>1.0881872380095738</v>
      </c>
    </row>
    <row r="25" spans="1:9" s="122" customFormat="1" ht="13.2" x14ac:dyDescent="0.25">
      <c r="B25" s="127" t="s">
        <v>73</v>
      </c>
      <c r="C25" s="213">
        <v>21.685794656025944</v>
      </c>
      <c r="D25" s="30">
        <v>626.99999999999807</v>
      </c>
      <c r="E25" s="30">
        <v>607.29966692745677</v>
      </c>
      <c r="F25" s="214">
        <v>1.7245108244915959</v>
      </c>
      <c r="G25" s="213">
        <v>18.485333687435496</v>
      </c>
      <c r="H25" s="213">
        <v>25.268599535954568</v>
      </c>
      <c r="I25" s="128">
        <v>1.0321029575130667</v>
      </c>
    </row>
    <row r="26" spans="1:9" s="122" customFormat="1" ht="13.2" x14ac:dyDescent="0.25">
      <c r="B26" s="127" t="s">
        <v>74</v>
      </c>
      <c r="C26" s="213">
        <v>19.229476417362328</v>
      </c>
      <c r="D26" s="30">
        <v>626.99999999999807</v>
      </c>
      <c r="E26" s="30">
        <v>607.29966692745677</v>
      </c>
      <c r="F26" s="214">
        <v>1.7162191313857156</v>
      </c>
      <c r="G26" s="213">
        <v>16.076935528698495</v>
      </c>
      <c r="H26" s="213">
        <v>22.832019268463135</v>
      </c>
      <c r="I26" s="128">
        <v>1.0740576711473719</v>
      </c>
    </row>
    <row r="27" spans="1:9" s="122" customFormat="1" ht="13.2" x14ac:dyDescent="0.25">
      <c r="B27" s="127" t="s">
        <v>75</v>
      </c>
      <c r="C27" s="213">
        <v>26.594862593111561</v>
      </c>
      <c r="D27" s="30">
        <v>626.99999999999807</v>
      </c>
      <c r="E27" s="30">
        <v>607.29966692745677</v>
      </c>
      <c r="F27" s="214">
        <v>1.8002366861698038</v>
      </c>
      <c r="G27" s="213">
        <v>23.206936075532006</v>
      </c>
      <c r="H27" s="213">
        <v>30.282347297888723</v>
      </c>
      <c r="I27" s="128">
        <v>1.0049224430245254</v>
      </c>
    </row>
    <row r="28" spans="1:9" s="122" customFormat="1" ht="13.2" x14ac:dyDescent="0.25">
      <c r="C28" s="213"/>
      <c r="D28" s="129"/>
      <c r="E28" s="129"/>
      <c r="F28" s="214"/>
      <c r="G28" s="213"/>
      <c r="H28" s="213"/>
      <c r="I28" s="128"/>
    </row>
    <row r="29" spans="1:9" s="122" customFormat="1" ht="13.2" x14ac:dyDescent="0.25">
      <c r="A29" s="122" t="s">
        <v>152</v>
      </c>
      <c r="B29" s="127" t="s">
        <v>86</v>
      </c>
      <c r="C29" s="213">
        <v>30.338410318776504</v>
      </c>
      <c r="D29" s="30">
        <v>583</v>
      </c>
      <c r="E29" s="30">
        <v>484.22417485408755</v>
      </c>
      <c r="F29" s="214">
        <v>1.9795647203366777</v>
      </c>
      <c r="G29" s="213">
        <v>26.590976971403368</v>
      </c>
      <c r="H29" s="213">
        <v>34.366722810057624</v>
      </c>
      <c r="I29" s="128">
        <v>0.94833844728667938</v>
      </c>
    </row>
    <row r="30" spans="1:9" s="122" customFormat="1" ht="13.2" x14ac:dyDescent="0.25">
      <c r="B30" s="127" t="s">
        <v>73</v>
      </c>
      <c r="C30" s="213">
        <v>27.094443570847844</v>
      </c>
      <c r="D30" s="30">
        <v>583</v>
      </c>
      <c r="E30" s="30">
        <v>484.22417485408755</v>
      </c>
      <c r="F30" s="214">
        <v>1.8894109177060212</v>
      </c>
      <c r="G30" s="213">
        <v>23.541582777228115</v>
      </c>
      <c r="H30" s="213">
        <v>30.966334159298913</v>
      </c>
      <c r="I30" s="128">
        <v>0.9362519631907773</v>
      </c>
    </row>
    <row r="31" spans="1:9" s="122" customFormat="1" ht="13.2" x14ac:dyDescent="0.25">
      <c r="B31" s="127" t="s">
        <v>74</v>
      </c>
      <c r="C31" s="213">
        <v>24.356132485436991</v>
      </c>
      <c r="D31" s="30">
        <v>583</v>
      </c>
      <c r="E31" s="30">
        <v>484.22417485408755</v>
      </c>
      <c r="F31" s="214">
        <v>1.8481617615571422</v>
      </c>
      <c r="G31" s="213">
        <v>20.906553558823106</v>
      </c>
      <c r="H31" s="213">
        <v>28.172156264555483</v>
      </c>
      <c r="I31" s="128">
        <v>0.94827807072299231</v>
      </c>
    </row>
    <row r="32" spans="1:9" s="122" customFormat="1" ht="13.2" x14ac:dyDescent="0.25">
      <c r="B32" s="127" t="s">
        <v>75</v>
      </c>
      <c r="C32" s="213">
        <v>18.21101362493863</v>
      </c>
      <c r="D32" s="30">
        <v>583</v>
      </c>
      <c r="E32" s="30">
        <v>484.22417485408755</v>
      </c>
      <c r="F32" s="214">
        <v>1.6427771866002032</v>
      </c>
      <c r="G32" s="213">
        <v>15.199205445778116</v>
      </c>
      <c r="H32" s="213">
        <v>21.667140650747264</v>
      </c>
      <c r="I32" s="128">
        <v>0.93745611012206598</v>
      </c>
    </row>
    <row r="33" spans="1:9" s="122" customFormat="1" ht="13.2" x14ac:dyDescent="0.25">
      <c r="C33" s="213"/>
      <c r="D33" s="129"/>
      <c r="E33" s="129"/>
      <c r="F33" s="214"/>
      <c r="G33" s="213"/>
      <c r="H33" s="213"/>
      <c r="I33" s="128"/>
    </row>
    <row r="34" spans="1:9" s="122" customFormat="1" ht="13.2" x14ac:dyDescent="0.25">
      <c r="A34" s="122" t="s">
        <v>153</v>
      </c>
      <c r="B34" s="127" t="s">
        <v>86</v>
      </c>
      <c r="C34" s="213">
        <v>45.370809255476708</v>
      </c>
      <c r="D34" s="30">
        <v>457.00000000000006</v>
      </c>
      <c r="E34" s="30">
        <v>358.76330252335293</v>
      </c>
      <c r="F34" s="214">
        <v>2.4690584484208458</v>
      </c>
      <c r="G34" s="213">
        <v>40.573063754418406</v>
      </c>
      <c r="H34" s="213">
        <v>50.256105921228801</v>
      </c>
      <c r="I34" s="128">
        <v>0.94015238195360151</v>
      </c>
    </row>
    <row r="35" spans="1:9" s="122" customFormat="1" ht="13.2" x14ac:dyDescent="0.25">
      <c r="B35" s="127" t="s">
        <v>73</v>
      </c>
      <c r="C35" s="213">
        <v>32.805493734313622</v>
      </c>
      <c r="D35" s="30">
        <v>457.00000000000006</v>
      </c>
      <c r="E35" s="30">
        <v>358.76330252335293</v>
      </c>
      <c r="F35" s="214">
        <v>2.3342240133621366</v>
      </c>
      <c r="G35" s="213">
        <v>28.388263673288456</v>
      </c>
      <c r="H35" s="213">
        <v>37.549648893803166</v>
      </c>
      <c r="I35" s="128">
        <v>0.9424751020397294</v>
      </c>
    </row>
    <row r="36" spans="1:9" s="122" customFormat="1" ht="13.2" x14ac:dyDescent="0.25">
      <c r="B36" s="127" t="s">
        <v>74</v>
      </c>
      <c r="C36" s="213">
        <v>14.954541580063255</v>
      </c>
      <c r="D36" s="30">
        <v>457.00000000000006</v>
      </c>
      <c r="E36" s="30">
        <v>358.76330252335293</v>
      </c>
      <c r="F36" s="214">
        <v>1.6354133804292772</v>
      </c>
      <c r="G36" s="213">
        <v>12.014017605001573</v>
      </c>
      <c r="H36" s="213">
        <v>18.463750075048065</v>
      </c>
      <c r="I36" s="128">
        <v>0.86932657767072363</v>
      </c>
    </row>
    <row r="37" spans="1:9" s="122" customFormat="1" ht="13.2" x14ac:dyDescent="0.25">
      <c r="B37" s="127" t="s">
        <v>75</v>
      </c>
      <c r="C37" s="213">
        <v>6.8691554301463942</v>
      </c>
      <c r="D37" s="30">
        <v>457.00000000000006</v>
      </c>
      <c r="E37" s="30">
        <v>358.76330252335293</v>
      </c>
      <c r="F37" s="214">
        <v>1.1914769947590387</v>
      </c>
      <c r="G37" s="213">
        <v>4.8646346063957777</v>
      </c>
      <c r="H37" s="213">
        <v>9.6161695509563732</v>
      </c>
      <c r="I37" s="128">
        <v>0.89300675728554268</v>
      </c>
    </row>
    <row r="38" spans="1:9" s="122" customFormat="1" ht="13.2" x14ac:dyDescent="0.25">
      <c r="C38" s="213"/>
      <c r="D38" s="129"/>
      <c r="E38" s="129"/>
      <c r="F38" s="214"/>
      <c r="G38" s="213"/>
      <c r="H38" s="213"/>
      <c r="I38" s="128"/>
    </row>
    <row r="39" spans="1:9" s="122" customFormat="1" ht="13.2" x14ac:dyDescent="0.25">
      <c r="A39" s="122" t="s">
        <v>154</v>
      </c>
      <c r="B39" s="127" t="s">
        <v>86</v>
      </c>
      <c r="C39" s="213">
        <v>40.997198565650535</v>
      </c>
      <c r="D39" s="30">
        <v>3638.9999999999877</v>
      </c>
      <c r="E39" s="30">
        <v>3966.3027623274284</v>
      </c>
      <c r="F39" s="214">
        <v>1.0863634111981684</v>
      </c>
      <c r="G39" s="213">
        <v>38.878563392374069</v>
      </c>
      <c r="H39" s="213">
        <v>43.149780371260967</v>
      </c>
      <c r="I39" s="128">
        <v>1.3922530376957822</v>
      </c>
    </row>
    <row r="40" spans="1:9" s="122" customFormat="1" ht="13.2" x14ac:dyDescent="0.25">
      <c r="B40" s="127" t="s">
        <v>73</v>
      </c>
      <c r="C40" s="213">
        <v>20.256454832228201</v>
      </c>
      <c r="D40" s="30">
        <v>3638.9999999999877</v>
      </c>
      <c r="E40" s="30">
        <v>3966.3027623274284</v>
      </c>
      <c r="F40" s="214">
        <v>0.66048399739036756</v>
      </c>
      <c r="G40" s="213">
        <v>18.9883117827337</v>
      </c>
      <c r="H40" s="213">
        <v>21.586723594804912</v>
      </c>
      <c r="I40" s="128">
        <v>1.0358318507354789</v>
      </c>
    </row>
    <row r="41" spans="1:9" s="122" customFormat="1" ht="13.2" x14ac:dyDescent="0.25">
      <c r="B41" s="127" t="s">
        <v>74</v>
      </c>
      <c r="C41" s="213">
        <v>16.360504273368385</v>
      </c>
      <c r="D41" s="30">
        <v>3638.9999999999877</v>
      </c>
      <c r="E41" s="30">
        <v>3966.3027623274284</v>
      </c>
      <c r="F41" s="214">
        <v>0.72978530335376968</v>
      </c>
      <c r="G41" s="213">
        <v>14.975183078363058</v>
      </c>
      <c r="H41" s="213">
        <v>17.847078605997307</v>
      </c>
      <c r="I41" s="128">
        <v>1.2435049498073352</v>
      </c>
    </row>
    <row r="42" spans="1:9" s="122" customFormat="1" ht="13.2" x14ac:dyDescent="0.25">
      <c r="B42" s="127" t="s">
        <v>75</v>
      </c>
      <c r="C42" s="213">
        <v>22.385842328753256</v>
      </c>
      <c r="D42" s="30">
        <v>3638.9999999999877</v>
      </c>
      <c r="E42" s="30">
        <v>3966.3027623274284</v>
      </c>
      <c r="F42" s="128">
        <v>0.89265335356323239</v>
      </c>
      <c r="G42" s="213">
        <v>20.679086730356932</v>
      </c>
      <c r="H42" s="213">
        <v>24.190505169612354</v>
      </c>
      <c r="I42" s="128">
        <v>1.3498393898872039</v>
      </c>
    </row>
    <row r="43" spans="1:9" s="122" customFormat="1" ht="13.2" x14ac:dyDescent="0.25">
      <c r="C43" s="213"/>
      <c r="D43" s="129"/>
      <c r="E43" s="129"/>
      <c r="F43" s="214"/>
      <c r="G43" s="213"/>
      <c r="H43" s="213"/>
      <c r="I43" s="128"/>
    </row>
    <row r="44" spans="1:9" s="122" customFormat="1" ht="13.2" x14ac:dyDescent="0.25">
      <c r="A44" s="122" t="s">
        <v>155</v>
      </c>
      <c r="B44" s="127" t="s">
        <v>86</v>
      </c>
      <c r="C44" s="213">
        <v>62.921964698671673</v>
      </c>
      <c r="D44" s="30">
        <v>397.99999999999994</v>
      </c>
      <c r="E44" s="30">
        <v>514.03413293769165</v>
      </c>
      <c r="F44" s="214">
        <v>2.9653754191250568</v>
      </c>
      <c r="G44" s="213">
        <v>56.926618890189616</v>
      </c>
      <c r="H44" s="213">
        <v>68.543937807782072</v>
      </c>
      <c r="I44" s="128">
        <v>1.3930916455170634</v>
      </c>
    </row>
    <row r="45" spans="1:9" s="122" customFormat="1" ht="13.2" x14ac:dyDescent="0.25">
      <c r="B45" s="127" t="s">
        <v>77</v>
      </c>
      <c r="C45" s="213">
        <v>12.791878656769878</v>
      </c>
      <c r="D45" s="30">
        <v>397.99999999999994</v>
      </c>
      <c r="E45" s="30">
        <v>514.03413293769165</v>
      </c>
      <c r="F45" s="214">
        <v>1.7026211356989105</v>
      </c>
      <c r="G45" s="213">
        <v>9.7995404714759147</v>
      </c>
      <c r="H45" s="213">
        <v>16.530489247203565</v>
      </c>
      <c r="I45" s="128">
        <v>1.1567297035281106</v>
      </c>
    </row>
    <row r="46" spans="1:9" s="122" customFormat="1" ht="13.2" x14ac:dyDescent="0.25">
      <c r="B46" s="127" t="s">
        <v>78</v>
      </c>
      <c r="C46" s="213">
        <v>9.740733326378427</v>
      </c>
      <c r="D46" s="30">
        <v>397.99999999999994</v>
      </c>
      <c r="E46" s="30">
        <v>514.03413293769165</v>
      </c>
      <c r="F46" s="214">
        <v>1.6324196485438898</v>
      </c>
      <c r="G46" s="213">
        <v>6.9681910481972418</v>
      </c>
      <c r="H46" s="213">
        <v>13.456860984251321</v>
      </c>
      <c r="I46" s="128">
        <v>1.2492506524166214</v>
      </c>
    </row>
    <row r="47" spans="1:9" s="122" customFormat="1" ht="13.2" x14ac:dyDescent="0.25">
      <c r="B47" s="127" t="s">
        <v>79</v>
      </c>
      <c r="C47" s="213">
        <v>14.545423318179971</v>
      </c>
      <c r="D47" s="30">
        <v>397.99999999999994</v>
      </c>
      <c r="E47" s="30">
        <v>514.03413293769165</v>
      </c>
      <c r="F47" s="214">
        <v>2.0225605872367551</v>
      </c>
      <c r="G47" s="213">
        <v>10.999660187403441</v>
      </c>
      <c r="H47" s="213">
        <v>18.990288323742273</v>
      </c>
      <c r="I47" s="128">
        <v>1.3017578119816229</v>
      </c>
    </row>
    <row r="48" spans="1:9" s="122" customFormat="1" ht="13.2" x14ac:dyDescent="0.25">
      <c r="C48" s="213"/>
      <c r="F48" s="214"/>
      <c r="G48" s="213"/>
      <c r="H48" s="213"/>
      <c r="I48" s="128"/>
    </row>
    <row r="49" spans="1:9" s="122" customFormat="1" ht="13.2" x14ac:dyDescent="0.25">
      <c r="A49" s="122" t="s">
        <v>156</v>
      </c>
      <c r="B49" s="127" t="s">
        <v>86</v>
      </c>
      <c r="C49" s="213">
        <v>55.077814510337589</v>
      </c>
      <c r="D49" s="30">
        <v>646.00000000000034</v>
      </c>
      <c r="E49" s="30">
        <v>681.36046276502088</v>
      </c>
      <c r="F49" s="214">
        <v>2.4197005724022285</v>
      </c>
      <c r="G49" s="213">
        <v>50.286259227735123</v>
      </c>
      <c r="H49" s="213">
        <v>59.77695026478527</v>
      </c>
      <c r="I49" s="128">
        <v>1.2708515516879899</v>
      </c>
    </row>
    <row r="50" spans="1:9" s="122" customFormat="1" ht="13.2" x14ac:dyDescent="0.25">
      <c r="B50" s="127" t="s">
        <v>77</v>
      </c>
      <c r="C50" s="213">
        <v>14.056764615846177</v>
      </c>
      <c r="D50" s="30">
        <v>646.00000000000034</v>
      </c>
      <c r="E50" s="30">
        <v>681.36046276502088</v>
      </c>
      <c r="F50" s="214">
        <v>1.7406351122049479</v>
      </c>
      <c r="G50" s="213">
        <v>10.968221465281644</v>
      </c>
      <c r="H50" s="213">
        <v>17.840734605926425</v>
      </c>
      <c r="I50" s="128">
        <v>1.3083115891002783</v>
      </c>
    </row>
    <row r="51" spans="1:9" s="122" customFormat="1" ht="13.2" x14ac:dyDescent="0.25">
      <c r="B51" s="127" t="s">
        <v>78</v>
      </c>
      <c r="C51" s="213">
        <v>9.2252199690570276</v>
      </c>
      <c r="D51" s="30">
        <v>646.00000000000034</v>
      </c>
      <c r="E51" s="30">
        <v>681.36046276502088</v>
      </c>
      <c r="F51" s="214">
        <v>1.1085569330588554</v>
      </c>
      <c r="G51" s="213">
        <v>7.2639983925579479</v>
      </c>
      <c r="H51" s="213">
        <v>11.649438476043692</v>
      </c>
      <c r="I51" s="128">
        <v>1.0007809246040897</v>
      </c>
    </row>
    <row r="52" spans="1:9" s="122" customFormat="1" ht="13.2" x14ac:dyDescent="0.25">
      <c r="B52" s="127" t="s">
        <v>79</v>
      </c>
      <c r="C52" s="213">
        <v>21.640200904759176</v>
      </c>
      <c r="D52" s="30">
        <v>646.00000000000034</v>
      </c>
      <c r="E52" s="30">
        <v>681.36046276502088</v>
      </c>
      <c r="F52" s="214">
        <v>1.9879585474697279</v>
      </c>
      <c r="G52" s="213">
        <v>17.985126196080188</v>
      </c>
      <c r="H52" s="213">
        <v>25.804376477087498</v>
      </c>
      <c r="I52" s="128">
        <v>1.2611943237792125</v>
      </c>
    </row>
    <row r="53" spans="1:9" s="122" customFormat="1" ht="13.2" x14ac:dyDescent="0.25">
      <c r="C53" s="213"/>
      <c r="F53" s="214"/>
      <c r="G53" s="213"/>
      <c r="H53" s="213"/>
      <c r="I53" s="128"/>
    </row>
    <row r="54" spans="1:9" s="122" customFormat="1" ht="13.2" x14ac:dyDescent="0.25">
      <c r="A54" s="122" t="s">
        <v>157</v>
      </c>
      <c r="B54" s="127" t="s">
        <v>86</v>
      </c>
      <c r="C54" s="213">
        <v>49.491350251009877</v>
      </c>
      <c r="D54" s="30">
        <v>778.99999999999955</v>
      </c>
      <c r="E54" s="30">
        <v>657.35175511453929</v>
      </c>
      <c r="F54" s="214">
        <v>2.0354837253335569</v>
      </c>
      <c r="G54" s="213">
        <v>45.499363969464504</v>
      </c>
      <c r="H54" s="213">
        <v>53.489832412231941</v>
      </c>
      <c r="I54" s="128">
        <v>1.0446782112361319</v>
      </c>
    </row>
    <row r="55" spans="1:9" s="122" customFormat="1" ht="13.2" x14ac:dyDescent="0.25">
      <c r="B55" s="127" t="s">
        <v>77</v>
      </c>
      <c r="C55" s="213">
        <v>16.911000687709695</v>
      </c>
      <c r="D55" s="30">
        <v>778.99999999999955</v>
      </c>
      <c r="E55" s="30">
        <v>657.35175511453929</v>
      </c>
      <c r="F55" s="214">
        <v>1.4482611279347739</v>
      </c>
      <c r="G55" s="213">
        <v>14.249915519802538</v>
      </c>
      <c r="H55" s="213">
        <v>19.953392839416555</v>
      </c>
      <c r="I55" s="128">
        <v>0.99140907358187647</v>
      </c>
    </row>
    <row r="56" spans="1:9" s="122" customFormat="1" ht="13.2" x14ac:dyDescent="0.25">
      <c r="B56" s="127" t="s">
        <v>78</v>
      </c>
      <c r="C56" s="213">
        <v>13.896265712709891</v>
      </c>
      <c r="D56" s="30">
        <v>778.99999999999955</v>
      </c>
      <c r="E56" s="30">
        <v>657.35175511453929</v>
      </c>
      <c r="F56" s="214">
        <v>1.1982727920935303</v>
      </c>
      <c r="G56" s="213">
        <v>11.702396031192901</v>
      </c>
      <c r="H56" s="213">
        <v>16.424917180945737</v>
      </c>
      <c r="I56" s="128">
        <v>0.88891059584472987</v>
      </c>
    </row>
    <row r="57" spans="1:9" s="122" customFormat="1" ht="13.2" x14ac:dyDescent="0.25">
      <c r="B57" s="127" t="s">
        <v>79</v>
      </c>
      <c r="C57" s="213">
        <v>19.701383348570541</v>
      </c>
      <c r="D57" s="30">
        <v>778.99999999999955</v>
      </c>
      <c r="E57" s="30">
        <v>657.35175511453929</v>
      </c>
      <c r="F57" s="214">
        <v>1.5097996694494389</v>
      </c>
      <c r="G57" s="213">
        <v>16.899230703339839</v>
      </c>
      <c r="H57" s="213">
        <v>22.840468486608387</v>
      </c>
      <c r="I57" s="128">
        <v>0.97404577403975345</v>
      </c>
    </row>
    <row r="58" spans="1:9" s="122" customFormat="1" ht="13.2" x14ac:dyDescent="0.25">
      <c r="C58" s="213"/>
      <c r="F58" s="214"/>
      <c r="G58" s="213"/>
      <c r="H58" s="213"/>
      <c r="I58" s="128"/>
    </row>
    <row r="59" spans="1:9" s="122" customFormat="1" ht="13.2" x14ac:dyDescent="0.25">
      <c r="A59" s="122" t="s">
        <v>158</v>
      </c>
      <c r="B59" s="127" t="s">
        <v>86</v>
      </c>
      <c r="C59" s="213">
        <v>42.42867123069275</v>
      </c>
      <c r="D59" s="30">
        <v>782.99999999999886</v>
      </c>
      <c r="E59" s="30">
        <v>706.06225481115268</v>
      </c>
      <c r="F59" s="214">
        <v>1.9863648701790522</v>
      </c>
      <c r="G59" s="213">
        <v>38.576382059301714</v>
      </c>
      <c r="H59" s="213">
        <v>46.375208257811039</v>
      </c>
      <c r="I59" s="128">
        <v>1.068836315185989</v>
      </c>
    </row>
    <row r="60" spans="1:9" s="122" customFormat="1" ht="13.2" x14ac:dyDescent="0.25">
      <c r="B60" s="127" t="s">
        <v>77</v>
      </c>
      <c r="C60" s="213">
        <v>19.844285318107037</v>
      </c>
      <c r="D60" s="30">
        <v>782.99999999999886</v>
      </c>
      <c r="E60" s="30">
        <v>706.06225481115268</v>
      </c>
      <c r="F60" s="214">
        <v>1.4523358655433432</v>
      </c>
      <c r="G60" s="213">
        <v>17.141216693153982</v>
      </c>
      <c r="H60" s="213">
        <v>22.856031542482917</v>
      </c>
      <c r="I60" s="128">
        <v>0.96842747689761011</v>
      </c>
    </row>
    <row r="61" spans="1:9" s="122" customFormat="1" ht="13.2" x14ac:dyDescent="0.25">
      <c r="B61" s="127" t="s">
        <v>78</v>
      </c>
      <c r="C61" s="213">
        <v>16.226936058354148</v>
      </c>
      <c r="D61" s="30">
        <v>782.99999999999886</v>
      </c>
      <c r="E61" s="30">
        <v>706.06225481115268</v>
      </c>
      <c r="F61" s="214">
        <v>1.4005772892659623</v>
      </c>
      <c r="G61" s="213">
        <v>13.65672669368008</v>
      </c>
      <c r="H61" s="213">
        <v>19.173447054408179</v>
      </c>
      <c r="I61" s="128">
        <v>1.0102331951810537</v>
      </c>
    </row>
    <row r="62" spans="1:9" s="122" customFormat="1" ht="13.2" x14ac:dyDescent="0.25">
      <c r="B62" s="127" t="s">
        <v>79</v>
      </c>
      <c r="C62" s="213">
        <v>21.500107392846324</v>
      </c>
      <c r="D62" s="30">
        <v>782.99999999999886</v>
      </c>
      <c r="E62" s="30">
        <v>706.06225481115268</v>
      </c>
      <c r="F62" s="214">
        <v>1.5118236421237601</v>
      </c>
      <c r="G62" s="213">
        <v>18.675512225891453</v>
      </c>
      <c r="H62" s="213">
        <v>24.622565414511214</v>
      </c>
      <c r="I62" s="128">
        <v>0.97865879642693032</v>
      </c>
    </row>
    <row r="63" spans="1:9" s="122" customFormat="1" ht="13.2" x14ac:dyDescent="0.25">
      <c r="C63" s="213"/>
      <c r="F63" s="214"/>
      <c r="G63" s="213"/>
      <c r="H63" s="213"/>
      <c r="I63" s="128"/>
    </row>
    <row r="64" spans="1:9" s="122" customFormat="1" ht="13.2" x14ac:dyDescent="0.25">
      <c r="A64" s="122" t="s">
        <v>159</v>
      </c>
      <c r="B64" s="127" t="s">
        <v>86</v>
      </c>
      <c r="C64" s="213">
        <v>43.798879120017048</v>
      </c>
      <c r="D64" s="30">
        <v>717.99999999999909</v>
      </c>
      <c r="E64" s="30">
        <v>630.13111583770353</v>
      </c>
      <c r="F64" s="214">
        <v>2.0651667250256405</v>
      </c>
      <c r="G64" s="213">
        <v>39.786881192619731</v>
      </c>
      <c r="H64" s="213">
        <v>47.893648848081853</v>
      </c>
      <c r="I64" s="128">
        <v>1.0457553967307043</v>
      </c>
    </row>
    <row r="65" spans="1:9" s="122" customFormat="1" ht="13.2" x14ac:dyDescent="0.25">
      <c r="B65" s="127" t="s">
        <v>77</v>
      </c>
      <c r="C65" s="213">
        <v>23.241057126256447</v>
      </c>
      <c r="D65" s="30">
        <v>717.99999999999909</v>
      </c>
      <c r="E65" s="30">
        <v>630.13111583770353</v>
      </c>
      <c r="F65" s="214">
        <v>1.743509912799138</v>
      </c>
      <c r="G65" s="213">
        <v>19.988900433683739</v>
      </c>
      <c r="H65" s="213">
        <v>26.844806769951262</v>
      </c>
      <c r="I65" s="128">
        <v>1.0370769261296549</v>
      </c>
    </row>
    <row r="66" spans="1:9" s="122" customFormat="1" ht="13.2" x14ac:dyDescent="0.25">
      <c r="B66" s="127" t="s">
        <v>78</v>
      </c>
      <c r="C66" s="213">
        <v>15.243129793861357</v>
      </c>
      <c r="D66" s="30">
        <v>717.99999999999909</v>
      </c>
      <c r="E66" s="30">
        <v>630.13111583770353</v>
      </c>
      <c r="F66" s="214">
        <v>1.3894474070151217</v>
      </c>
      <c r="G66" s="213">
        <v>12.706094951627161</v>
      </c>
      <c r="H66" s="213">
        <v>18.181229439936018</v>
      </c>
      <c r="I66" s="128">
        <v>0.97117292337602046</v>
      </c>
    </row>
    <row r="67" spans="1:9" s="122" customFormat="1" ht="13.2" x14ac:dyDescent="0.25">
      <c r="B67" s="127" t="s">
        <v>79</v>
      </c>
      <c r="C67" s="213">
        <v>17.716933959865226</v>
      </c>
      <c r="D67" s="30">
        <v>717.99999999999909</v>
      </c>
      <c r="E67" s="30">
        <v>630.13111583770353</v>
      </c>
      <c r="F67" s="214">
        <v>1.4323135555072519</v>
      </c>
      <c r="G67" s="213">
        <v>15.072785694689076</v>
      </c>
      <c r="H67" s="213">
        <v>20.711810212940829</v>
      </c>
      <c r="I67" s="128">
        <v>0.94247007252404902</v>
      </c>
    </row>
    <row r="68" spans="1:9" s="122" customFormat="1" ht="13.2" x14ac:dyDescent="0.25">
      <c r="C68" s="213"/>
      <c r="D68" s="129"/>
      <c r="E68" s="129"/>
      <c r="F68" s="214"/>
      <c r="G68" s="213"/>
      <c r="H68" s="213"/>
      <c r="I68" s="128"/>
    </row>
    <row r="69" spans="1:9" s="122" customFormat="1" ht="13.2" x14ac:dyDescent="0.25">
      <c r="A69" s="122" t="s">
        <v>160</v>
      </c>
      <c r="B69" s="127" t="s">
        <v>86</v>
      </c>
      <c r="C69" s="213">
        <v>44.335573442036271</v>
      </c>
      <c r="D69" s="30">
        <v>655.00000000000159</v>
      </c>
      <c r="E69" s="30">
        <v>522.3136465865515</v>
      </c>
      <c r="F69" s="214">
        <v>2.0242877756513922</v>
      </c>
      <c r="G69" s="213">
        <v>40.398346235797831</v>
      </c>
      <c r="H69" s="213">
        <v>48.345270592289971</v>
      </c>
      <c r="I69" s="128">
        <v>0.93204401885579147</v>
      </c>
    </row>
    <row r="70" spans="1:9" s="122" customFormat="1" ht="13.2" x14ac:dyDescent="0.25">
      <c r="B70" s="127" t="s">
        <v>77</v>
      </c>
      <c r="C70" s="213">
        <v>27.246653682025983</v>
      </c>
      <c r="D70" s="30">
        <v>655.00000000000159</v>
      </c>
      <c r="E70" s="30">
        <v>522.3136465865515</v>
      </c>
      <c r="F70" s="214">
        <v>1.8060037345373119</v>
      </c>
      <c r="G70" s="213">
        <v>23.842193611296263</v>
      </c>
      <c r="H70" s="213">
        <v>30.939747936189448</v>
      </c>
      <c r="I70" s="128">
        <v>0.92782223797891039</v>
      </c>
    </row>
    <row r="71" spans="1:9" s="122" customFormat="1" ht="13.2" x14ac:dyDescent="0.25">
      <c r="B71" s="127" t="s">
        <v>78</v>
      </c>
      <c r="C71" s="132">
        <v>16.923173848112651</v>
      </c>
      <c r="D71" s="30">
        <v>655.00000000000159</v>
      </c>
      <c r="E71" s="30">
        <v>522.3136465865515</v>
      </c>
      <c r="F71" s="133">
        <v>1.5437965298486431</v>
      </c>
      <c r="G71" s="132">
        <v>14.099262454220874</v>
      </c>
      <c r="H71" s="132">
        <v>20.179810776310799</v>
      </c>
      <c r="I71" s="133">
        <v>0.94175603139976383</v>
      </c>
    </row>
    <row r="72" spans="1:9" s="122" customFormat="1" ht="13.2" x14ac:dyDescent="0.25">
      <c r="B72" s="127" t="s">
        <v>79</v>
      </c>
      <c r="C72" s="213">
        <v>11.494599027824785</v>
      </c>
      <c r="D72" s="30">
        <v>655.00000000000159</v>
      </c>
      <c r="E72" s="30">
        <v>522.3136465865515</v>
      </c>
      <c r="F72" s="214">
        <v>1.2609359700578222</v>
      </c>
      <c r="G72" s="213">
        <v>9.2374181869320715</v>
      </c>
      <c r="H72" s="213">
        <v>14.216932812679199</v>
      </c>
      <c r="I72" s="128">
        <v>0.90425400262519162</v>
      </c>
    </row>
    <row r="73" spans="1:9" s="122" customFormat="1" ht="13.2" x14ac:dyDescent="0.25">
      <c r="C73" s="213"/>
      <c r="D73" s="129"/>
      <c r="E73" s="129"/>
      <c r="F73" s="214"/>
      <c r="G73" s="213"/>
      <c r="H73" s="213"/>
      <c r="I73" s="128"/>
    </row>
    <row r="74" spans="1:9" s="122" customFormat="1" ht="13.2" x14ac:dyDescent="0.25">
      <c r="A74" s="122" t="s">
        <v>161</v>
      </c>
      <c r="B74" s="127" t="s">
        <v>86</v>
      </c>
      <c r="C74" s="213">
        <v>59.260779969694219</v>
      </c>
      <c r="D74" s="30">
        <v>526.99999999999955</v>
      </c>
      <c r="E74" s="30">
        <v>452.82165021129686</v>
      </c>
      <c r="F74" s="214">
        <v>2.3765022543991408</v>
      </c>
      <c r="G74" s="213">
        <v>54.515966918271943</v>
      </c>
      <c r="H74" s="213">
        <v>63.838942083690597</v>
      </c>
      <c r="I74" s="128">
        <v>1.0300903180320651</v>
      </c>
    </row>
    <row r="75" spans="1:9" s="122" customFormat="1" ht="13.2" x14ac:dyDescent="0.25">
      <c r="B75" s="127" t="s">
        <v>77</v>
      </c>
      <c r="C75" s="213">
        <v>27.918527180746295</v>
      </c>
      <c r="D75" s="30">
        <v>526.99999999999955</v>
      </c>
      <c r="E75" s="30">
        <v>452.82165021129686</v>
      </c>
      <c r="F75" s="214">
        <v>2.0506101276390178</v>
      </c>
      <c r="G75" s="213">
        <v>24.068291423545602</v>
      </c>
      <c r="H75" s="213">
        <v>32.124112378189203</v>
      </c>
      <c r="I75" s="128">
        <v>0.97353625912822384</v>
      </c>
    </row>
    <row r="76" spans="1:9" s="122" customFormat="1" ht="13.2" x14ac:dyDescent="0.25">
      <c r="B76" s="127" t="s">
        <v>78</v>
      </c>
      <c r="C76" s="213">
        <v>9.5644098904178598</v>
      </c>
      <c r="D76" s="30">
        <v>526.99999999999955</v>
      </c>
      <c r="E76" s="30">
        <v>452.82165021129686</v>
      </c>
      <c r="F76" s="214">
        <v>1.3734598140677856</v>
      </c>
      <c r="G76" s="213">
        <v>7.18292896240402</v>
      </c>
      <c r="H76" s="213">
        <v>12.628040604330963</v>
      </c>
      <c r="I76" s="128">
        <v>0.99459046137665907</v>
      </c>
    </row>
    <row r="77" spans="1:9" s="122" customFormat="1" ht="13.2" x14ac:dyDescent="0.25">
      <c r="B77" s="127" t="s">
        <v>79</v>
      </c>
      <c r="C77" s="213">
        <v>3.2562829591417604</v>
      </c>
      <c r="D77" s="30">
        <v>526.99999999999955</v>
      </c>
      <c r="E77" s="30">
        <v>452.82165021129686</v>
      </c>
      <c r="F77" s="128">
        <v>0.77107964292555409</v>
      </c>
      <c r="G77" s="213">
        <v>2.037354585528846</v>
      </c>
      <c r="H77" s="213">
        <v>5.1660257673430765</v>
      </c>
      <c r="I77" s="128">
        <v>0.92523892579236822</v>
      </c>
    </row>
    <row r="78" spans="1:9" s="122" customFormat="1" ht="13.2" x14ac:dyDescent="0.25">
      <c r="C78" s="213"/>
      <c r="D78" s="129"/>
      <c r="E78" s="129"/>
      <c r="F78" s="214"/>
      <c r="G78" s="213"/>
      <c r="H78" s="213"/>
      <c r="I78" s="128"/>
    </row>
    <row r="79" spans="1:9" s="122" customFormat="1" ht="13.2" x14ac:dyDescent="0.25">
      <c r="A79" s="122" t="s">
        <v>162</v>
      </c>
      <c r="B79" s="127" t="s">
        <v>86</v>
      </c>
      <c r="C79" s="213">
        <v>50.420097343565914</v>
      </c>
      <c r="D79" s="30">
        <v>4506.0000000000073</v>
      </c>
      <c r="E79" s="30">
        <v>4164.0750182639595</v>
      </c>
      <c r="F79" s="214">
        <v>0.97651330449771512</v>
      </c>
      <c r="G79" s="213">
        <v>48.499633750399326</v>
      </c>
      <c r="H79" s="213">
        <v>52.339322133002121</v>
      </c>
      <c r="I79" s="128">
        <v>1.2613809914932417</v>
      </c>
    </row>
    <row r="80" spans="1:9" s="122" customFormat="1" ht="13.2" x14ac:dyDescent="0.25">
      <c r="B80" s="127" t="s">
        <v>77</v>
      </c>
      <c r="C80" s="213">
        <v>19.884197139984856</v>
      </c>
      <c r="D80" s="30">
        <v>4506.0000000000073</v>
      </c>
      <c r="E80" s="30">
        <v>4164.0750182639595</v>
      </c>
      <c r="F80" s="214">
        <v>0.69592352970361282</v>
      </c>
      <c r="G80" s="213">
        <v>18.550654853936717</v>
      </c>
      <c r="H80" s="213">
        <v>21.288547100251957</v>
      </c>
      <c r="I80" s="128">
        <v>1.1260850375272204</v>
      </c>
    </row>
    <row r="81" spans="1:9" s="122" customFormat="1" ht="13.2" x14ac:dyDescent="0.25">
      <c r="B81" s="127" t="s">
        <v>78</v>
      </c>
      <c r="C81" s="213">
        <v>13.126583439317818</v>
      </c>
      <c r="D81" s="30">
        <v>4506.0000000000073</v>
      </c>
      <c r="E81" s="30">
        <v>4164.0750182639595</v>
      </c>
      <c r="F81" s="214">
        <v>0.55990159318413668</v>
      </c>
      <c r="G81" s="213">
        <v>12.063932789071966</v>
      </c>
      <c r="H81" s="213">
        <v>14.26765040165292</v>
      </c>
      <c r="I81" s="128">
        <v>1.0708168408341152</v>
      </c>
    </row>
    <row r="82" spans="1:9" s="122" customFormat="1" ht="13.2" x14ac:dyDescent="0.25">
      <c r="B82" s="127" t="s">
        <v>79</v>
      </c>
      <c r="C82" s="213">
        <v>16.569122077131439</v>
      </c>
      <c r="D82" s="30">
        <v>4506.0000000000073</v>
      </c>
      <c r="E82" s="30">
        <v>4164.0750182639595</v>
      </c>
      <c r="F82" s="214">
        <v>0.6425487205866286</v>
      </c>
      <c r="G82" s="213">
        <v>15.343551020177296</v>
      </c>
      <c r="H82" s="213">
        <v>17.87191973712817</v>
      </c>
      <c r="I82" s="128">
        <v>1.1161323596268069</v>
      </c>
    </row>
    <row r="83" spans="1:9" s="122" customFormat="1" ht="13.2" x14ac:dyDescent="0.25">
      <c r="C83" s="213"/>
      <c r="D83" s="129"/>
      <c r="E83" s="129"/>
      <c r="F83" s="214"/>
      <c r="G83" s="213"/>
      <c r="H83" s="213"/>
      <c r="I83" s="128"/>
    </row>
    <row r="84" spans="1:9" s="122" customFormat="1" ht="13.2" x14ac:dyDescent="0.25">
      <c r="A84" s="122" t="s">
        <v>163</v>
      </c>
      <c r="B84" s="127" t="s">
        <v>86</v>
      </c>
      <c r="C84" s="213">
        <v>59.710448492599077</v>
      </c>
      <c r="D84" s="30">
        <v>698.99999999999989</v>
      </c>
      <c r="E84" s="30">
        <v>1036.4902189793479</v>
      </c>
      <c r="F84" s="214">
        <v>2.2703254374249759</v>
      </c>
      <c r="G84" s="213">
        <v>55.176027353814447</v>
      </c>
      <c r="H84" s="213">
        <v>64.084745552530322</v>
      </c>
      <c r="I84" s="128">
        <v>1.4914642770291153</v>
      </c>
    </row>
    <row r="85" spans="1:9" s="122" customFormat="1" ht="13.2" x14ac:dyDescent="0.25">
      <c r="B85" s="127" t="s">
        <v>81</v>
      </c>
      <c r="C85" s="213">
        <v>14.129392815571173</v>
      </c>
      <c r="D85" s="30">
        <v>698.99999999999989</v>
      </c>
      <c r="E85" s="30">
        <v>1036.4902189793479</v>
      </c>
      <c r="F85" s="214">
        <v>1.3960743640251672</v>
      </c>
      <c r="G85" s="213">
        <v>11.599514177011132</v>
      </c>
      <c r="H85" s="213">
        <v>17.104283046443545</v>
      </c>
      <c r="I85" s="128">
        <v>1.2914293713731344</v>
      </c>
    </row>
    <row r="86" spans="1:9" s="122" customFormat="1" ht="13.2" x14ac:dyDescent="0.25">
      <c r="B86" s="127" t="s">
        <v>82</v>
      </c>
      <c r="C86" s="213">
        <v>9.5626990368758733</v>
      </c>
      <c r="D86" s="30">
        <v>698.99999999999989</v>
      </c>
      <c r="E86" s="30">
        <v>1036.4902189793479</v>
      </c>
      <c r="F86" s="214">
        <v>1.2289272603351662</v>
      </c>
      <c r="G86" s="213">
        <v>7.4035022560805865</v>
      </c>
      <c r="H86" s="213">
        <v>12.26818339894605</v>
      </c>
      <c r="I86" s="128">
        <v>1.3465059025911064</v>
      </c>
    </row>
    <row r="87" spans="1:9" s="122" customFormat="1" ht="13.2" x14ac:dyDescent="0.25">
      <c r="B87" s="127" t="s">
        <v>83</v>
      </c>
      <c r="C87" s="213">
        <v>16.597459654953873</v>
      </c>
      <c r="D87" s="30">
        <v>698.99999999999989</v>
      </c>
      <c r="E87" s="30">
        <v>1036.4902189793479</v>
      </c>
      <c r="F87" s="214">
        <v>1.7481637244117638</v>
      </c>
      <c r="G87" s="213">
        <v>13.437290522861275</v>
      </c>
      <c r="H87" s="213">
        <v>20.326317712275692</v>
      </c>
      <c r="I87" s="128">
        <v>1.513971770954571</v>
      </c>
    </row>
    <row r="88" spans="1:9" s="122" customFormat="1" ht="13.2" x14ac:dyDescent="0.25">
      <c r="C88" s="213"/>
      <c r="F88" s="214"/>
      <c r="G88" s="213"/>
      <c r="H88" s="213"/>
      <c r="I88" s="128"/>
    </row>
    <row r="89" spans="1:9" s="122" customFormat="1" ht="13.2" x14ac:dyDescent="0.25">
      <c r="A89" s="122" t="s">
        <v>164</v>
      </c>
      <c r="B89" s="127" t="s">
        <v>86</v>
      </c>
      <c r="C89" s="213">
        <v>49.114697506962237</v>
      </c>
      <c r="D89" s="30">
        <v>1077.9999999999977</v>
      </c>
      <c r="E89" s="30">
        <v>1343.5448668350987</v>
      </c>
      <c r="F89" s="214">
        <v>2.0365138989840421</v>
      </c>
      <c r="G89" s="213">
        <v>45.123108014093347</v>
      </c>
      <c r="H89" s="213">
        <v>53.117606818512009</v>
      </c>
      <c r="I89" s="128">
        <v>1.4944282477052557</v>
      </c>
    </row>
    <row r="90" spans="1:9" s="122" customFormat="1" ht="13.2" x14ac:dyDescent="0.25">
      <c r="B90" s="127" t="s">
        <v>81</v>
      </c>
      <c r="C90" s="213">
        <v>14.912488891560846</v>
      </c>
      <c r="D90" s="30">
        <v>1077.9999999999977</v>
      </c>
      <c r="E90" s="30">
        <v>1343.5448668350987</v>
      </c>
      <c r="F90" s="214">
        <v>1.3627747957709935</v>
      </c>
      <c r="G90" s="213">
        <v>12.425517385671574</v>
      </c>
      <c r="H90" s="213">
        <v>17.796076735934978</v>
      </c>
      <c r="I90" s="128">
        <v>1.4034783664281805</v>
      </c>
    </row>
    <row r="91" spans="1:9" s="122" customFormat="1" ht="13.2" x14ac:dyDescent="0.25">
      <c r="B91" s="127" t="s">
        <v>82</v>
      </c>
      <c r="C91" s="213">
        <v>11.691278435665296</v>
      </c>
      <c r="D91" s="30">
        <v>1077.9999999999977</v>
      </c>
      <c r="E91" s="30">
        <v>1343.5448668350987</v>
      </c>
      <c r="F91" s="214">
        <v>1.1461280848321016</v>
      </c>
      <c r="G91" s="213">
        <v>9.6184793253184466</v>
      </c>
      <c r="H91" s="213">
        <v>14.140881020367695</v>
      </c>
      <c r="I91" s="128">
        <v>1.3085489119991032</v>
      </c>
    </row>
    <row r="92" spans="1:9" s="122" customFormat="1" ht="13.2" x14ac:dyDescent="0.25">
      <c r="B92" s="127" t="s">
        <v>83</v>
      </c>
      <c r="C92" s="213">
        <v>24.281535165811761</v>
      </c>
      <c r="D92" s="30">
        <v>1077.9999999999977</v>
      </c>
      <c r="E92" s="30">
        <v>1343.5448668350987</v>
      </c>
      <c r="F92" s="214">
        <v>1.7492002894162098</v>
      </c>
      <c r="G92" s="213">
        <v>21.007983054640572</v>
      </c>
      <c r="H92" s="213">
        <v>27.885115066625254</v>
      </c>
      <c r="I92" s="128">
        <v>1.4965463657067029</v>
      </c>
    </row>
    <row r="93" spans="1:9" s="122" customFormat="1" ht="13.2" x14ac:dyDescent="0.25">
      <c r="C93" s="213"/>
      <c r="F93" s="214"/>
      <c r="G93" s="213"/>
      <c r="H93" s="213"/>
      <c r="I93" s="128"/>
    </row>
    <row r="94" spans="1:9" s="122" customFormat="1" ht="13.2" x14ac:dyDescent="0.25">
      <c r="A94" s="122" t="s">
        <v>165</v>
      </c>
      <c r="B94" s="127" t="s">
        <v>86</v>
      </c>
      <c r="C94" s="213">
        <v>46.115797934200003</v>
      </c>
      <c r="D94" s="30">
        <v>1390.0000000000039</v>
      </c>
      <c r="E94" s="30">
        <v>1303.1461407231825</v>
      </c>
      <c r="F94" s="214">
        <v>1.64664181815114</v>
      </c>
      <c r="G94" s="213">
        <v>42.897723069013558</v>
      </c>
      <c r="H94" s="213">
        <v>49.366577052213387</v>
      </c>
      <c r="I94" s="128">
        <v>1.1934483530866022</v>
      </c>
    </row>
    <row r="95" spans="1:9" s="122" customFormat="1" ht="13.2" x14ac:dyDescent="0.25">
      <c r="B95" s="127" t="s">
        <v>81</v>
      </c>
      <c r="C95" s="213">
        <v>17.59630748624874</v>
      </c>
      <c r="D95" s="30">
        <v>1390.0000000000039</v>
      </c>
      <c r="E95" s="30">
        <v>1303.1461407231825</v>
      </c>
      <c r="F95" s="214">
        <v>1.0565759461625397</v>
      </c>
      <c r="G95" s="213">
        <v>15.613518530927701</v>
      </c>
      <c r="H95" s="213">
        <v>19.771897703010158</v>
      </c>
      <c r="I95" s="128">
        <v>1.0024822517250633</v>
      </c>
    </row>
    <row r="96" spans="1:9" s="122" customFormat="1" ht="13.2" x14ac:dyDescent="0.25">
      <c r="B96" s="127" t="s">
        <v>82</v>
      </c>
      <c r="C96" s="213">
        <v>14.889247660435442</v>
      </c>
      <c r="D96" s="30">
        <v>1390.0000000000039</v>
      </c>
      <c r="E96" s="30">
        <v>1303.1461407231825</v>
      </c>
      <c r="F96" s="214">
        <v>1.0896419455772661</v>
      </c>
      <c r="G96" s="213">
        <v>12.870620278685896</v>
      </c>
      <c r="H96" s="213">
        <v>17.162114596587166</v>
      </c>
      <c r="I96" s="128">
        <v>1.105898584216886</v>
      </c>
    </row>
    <row r="97" spans="1:9" s="122" customFormat="1" ht="13.2" x14ac:dyDescent="0.25">
      <c r="B97" s="127" t="s">
        <v>83</v>
      </c>
      <c r="C97" s="213">
        <v>21.398646919115784</v>
      </c>
      <c r="D97" s="30">
        <v>1390.0000000000039</v>
      </c>
      <c r="E97" s="30">
        <v>1303.1461407231825</v>
      </c>
      <c r="F97" s="214">
        <v>1.2040303125412395</v>
      </c>
      <c r="G97" s="213">
        <v>19.125630010471042</v>
      </c>
      <c r="H97" s="213">
        <v>23.862098934418189</v>
      </c>
      <c r="I97" s="128">
        <v>1.0606920993714546</v>
      </c>
    </row>
    <row r="98" spans="1:9" s="122" customFormat="1" ht="13.2" x14ac:dyDescent="0.25">
      <c r="C98" s="213"/>
      <c r="F98" s="214"/>
      <c r="G98" s="213"/>
      <c r="H98" s="213"/>
      <c r="I98" s="128"/>
    </row>
    <row r="99" spans="1:9" s="122" customFormat="1" ht="13.2" x14ac:dyDescent="0.25">
      <c r="A99" s="122" t="s">
        <v>166</v>
      </c>
      <c r="B99" s="127" t="s">
        <v>86</v>
      </c>
      <c r="C99" s="213">
        <v>40.454280502425469</v>
      </c>
      <c r="D99" s="30">
        <v>1411.0000000000018</v>
      </c>
      <c r="E99" s="30">
        <v>1391.6429971133207</v>
      </c>
      <c r="F99" s="214">
        <v>1.6603479828578178</v>
      </c>
      <c r="G99" s="213">
        <v>37.23499149728768</v>
      </c>
      <c r="H99" s="213">
        <v>43.757857963099312</v>
      </c>
      <c r="I99" s="128">
        <v>1.2630456383225168</v>
      </c>
    </row>
    <row r="100" spans="1:9" s="122" customFormat="1" ht="13.2" x14ac:dyDescent="0.25">
      <c r="B100" s="127" t="s">
        <v>81</v>
      </c>
      <c r="C100" s="213">
        <v>18.649964289728516</v>
      </c>
      <c r="D100" s="30">
        <v>1411.0000000000018</v>
      </c>
      <c r="E100" s="30">
        <v>1391.6429971133207</v>
      </c>
      <c r="F100" s="214">
        <v>1.1648494616342397</v>
      </c>
      <c r="G100" s="213">
        <v>16.466257382089914</v>
      </c>
      <c r="H100" s="213">
        <v>21.050290360181041</v>
      </c>
      <c r="I100" s="128">
        <v>1.1165530596153861</v>
      </c>
    </row>
    <row r="101" spans="1:9" s="122" customFormat="1" ht="13.2" x14ac:dyDescent="0.25">
      <c r="B101" s="127" t="s">
        <v>82</v>
      </c>
      <c r="C101" s="213">
        <v>16.466977763816523</v>
      </c>
      <c r="D101" s="30">
        <v>1411.0000000000018</v>
      </c>
      <c r="E101" s="30">
        <v>1391.6429971133207</v>
      </c>
      <c r="F101" s="214">
        <v>1.0715511913116573</v>
      </c>
      <c r="G101" s="213">
        <v>14.465980852543614</v>
      </c>
      <c r="H101" s="213">
        <v>18.684299152687782</v>
      </c>
      <c r="I101" s="128">
        <v>1.0787090332558766</v>
      </c>
    </row>
    <row r="102" spans="1:9" s="122" customFormat="1" ht="13.2" x14ac:dyDescent="0.25">
      <c r="B102" s="127" t="s">
        <v>83</v>
      </c>
      <c r="C102" s="213">
        <v>24.428777444029336</v>
      </c>
      <c r="D102" s="30">
        <v>1411.0000000000018</v>
      </c>
      <c r="E102" s="30">
        <v>1391.6429971133207</v>
      </c>
      <c r="F102" s="214">
        <v>1.3391658910550637</v>
      </c>
      <c r="G102" s="213">
        <v>21.891533905830993</v>
      </c>
      <c r="H102" s="213">
        <v>27.157843463194524</v>
      </c>
      <c r="I102" s="128">
        <v>1.16367774216935</v>
      </c>
    </row>
    <row r="103" spans="1:9" s="122" customFormat="1" ht="13.2" x14ac:dyDescent="0.25">
      <c r="C103" s="213"/>
      <c r="F103" s="214"/>
      <c r="G103" s="213"/>
      <c r="H103" s="213"/>
      <c r="I103" s="128"/>
    </row>
    <row r="104" spans="1:9" s="122" customFormat="1" ht="13.2" x14ac:dyDescent="0.25">
      <c r="A104" s="122" t="s">
        <v>167</v>
      </c>
      <c r="B104" s="127" t="s">
        <v>86</v>
      </c>
      <c r="C104" s="213">
        <v>38.248702258259307</v>
      </c>
      <c r="D104" s="30">
        <v>1345.0000000000005</v>
      </c>
      <c r="E104" s="30">
        <v>1237.4307827651594</v>
      </c>
      <c r="F104" s="214">
        <v>1.6095452272025339</v>
      </c>
      <c r="G104" s="213">
        <v>35.136430713077687</v>
      </c>
      <c r="H104" s="213">
        <v>41.460438836710352</v>
      </c>
      <c r="I104" s="128">
        <v>1.1659925222531629</v>
      </c>
    </row>
    <row r="105" spans="1:9" s="122" customFormat="1" ht="13.2" x14ac:dyDescent="0.25">
      <c r="B105" s="127" t="s">
        <v>81</v>
      </c>
      <c r="C105" s="213">
        <v>22.477773722197981</v>
      </c>
      <c r="D105" s="30">
        <v>1345.0000000000005</v>
      </c>
      <c r="E105" s="30">
        <v>1237.4307827651594</v>
      </c>
      <c r="F105" s="214">
        <v>1.3227177997453821</v>
      </c>
      <c r="G105" s="213">
        <v>19.983151131990219</v>
      </c>
      <c r="H105" s="213">
        <v>25.185794575743405</v>
      </c>
      <c r="I105" s="128">
        <v>1.1155817723104819</v>
      </c>
    </row>
    <row r="106" spans="1:9" s="122" customFormat="1" ht="13.2" x14ac:dyDescent="0.25">
      <c r="B106" s="127" t="s">
        <v>82</v>
      </c>
      <c r="C106" s="213">
        <v>17.199527687325581</v>
      </c>
      <c r="D106" s="30">
        <v>1345.0000000000005</v>
      </c>
      <c r="E106" s="30">
        <v>1237.4307827651594</v>
      </c>
      <c r="F106" s="214">
        <v>1.1662124702534848</v>
      </c>
      <c r="G106" s="213">
        <v>15.025181149086322</v>
      </c>
      <c r="H106" s="213">
        <v>19.615894891727827</v>
      </c>
      <c r="I106" s="128">
        <v>1.0879952287684131</v>
      </c>
    </row>
    <row r="107" spans="1:9" s="122" customFormat="1" ht="13.2" x14ac:dyDescent="0.25">
      <c r="B107" s="127" t="s">
        <v>83</v>
      </c>
      <c r="C107" s="213">
        <v>22.073996332217284</v>
      </c>
      <c r="D107" s="30">
        <v>1345.0000000000005</v>
      </c>
      <c r="E107" s="30">
        <v>1237.4307827651594</v>
      </c>
      <c r="F107" s="214">
        <v>1.3023183595888113</v>
      </c>
      <c r="G107" s="213">
        <v>19.618987176469414</v>
      </c>
      <c r="H107" s="213">
        <v>24.741652021228063</v>
      </c>
      <c r="I107" s="128">
        <v>1.105501802915795</v>
      </c>
    </row>
    <row r="108" spans="1:9" s="122" customFormat="1" ht="13.2" x14ac:dyDescent="0.25">
      <c r="C108" s="213"/>
      <c r="F108" s="214"/>
      <c r="G108" s="213"/>
      <c r="H108" s="213"/>
      <c r="I108" s="128"/>
    </row>
    <row r="109" spans="1:9" s="122" customFormat="1" ht="13.2" x14ac:dyDescent="0.25">
      <c r="A109" s="122" t="s">
        <v>168</v>
      </c>
      <c r="B109" s="127" t="s">
        <v>86</v>
      </c>
      <c r="C109" s="213">
        <v>37.601832673152366</v>
      </c>
      <c r="D109" s="30">
        <v>1238.0000000000011</v>
      </c>
      <c r="E109" s="30">
        <v>1006.5378214406378</v>
      </c>
      <c r="F109" s="214">
        <v>1.4921366227976556</v>
      </c>
      <c r="G109" s="213">
        <v>34.715349876814059</v>
      </c>
      <c r="H109" s="213">
        <v>40.579139163073933</v>
      </c>
      <c r="I109" s="128">
        <v>0.97813035127845005</v>
      </c>
    </row>
    <row r="110" spans="1:9" s="122" customFormat="1" ht="13.2" x14ac:dyDescent="0.25">
      <c r="B110" s="127" t="s">
        <v>81</v>
      </c>
      <c r="C110" s="213">
        <v>27.173428599053771</v>
      </c>
      <c r="D110" s="30">
        <v>1238.0000000000011</v>
      </c>
      <c r="E110" s="30">
        <v>1006.5378214406378</v>
      </c>
      <c r="F110" s="214">
        <v>1.3669686542461044</v>
      </c>
      <c r="G110" s="213">
        <v>24.569387898329975</v>
      </c>
      <c r="H110" s="213">
        <v>29.943901784101001</v>
      </c>
      <c r="I110" s="128">
        <v>0.97570824127709699</v>
      </c>
    </row>
    <row r="111" spans="1:9" s="122" customFormat="1" ht="13.2" x14ac:dyDescent="0.25">
      <c r="B111" s="127" t="s">
        <v>82</v>
      </c>
      <c r="C111" s="213">
        <v>20.499013907189106</v>
      </c>
      <c r="D111" s="30">
        <v>1238.0000000000011</v>
      </c>
      <c r="E111" s="30">
        <v>1006.5378214406378</v>
      </c>
      <c r="F111" s="214">
        <v>1.2615233439354883</v>
      </c>
      <c r="G111" s="213">
        <v>18.128665356594521</v>
      </c>
      <c r="H111" s="213">
        <v>23.091873884901691</v>
      </c>
      <c r="I111" s="128">
        <v>0.99225002259738904</v>
      </c>
    </row>
    <row r="112" spans="1:9" s="122" customFormat="1" ht="13.2" x14ac:dyDescent="0.25">
      <c r="B112" s="127" t="s">
        <v>83</v>
      </c>
      <c r="C112" s="213">
        <v>14.725724820604768</v>
      </c>
      <c r="D112" s="30">
        <v>1238.0000000000011</v>
      </c>
      <c r="E112" s="30">
        <v>1006.5378214406378</v>
      </c>
      <c r="F112" s="214">
        <v>1.0739545042024992</v>
      </c>
      <c r="G112" s="213">
        <v>12.73603030159598</v>
      </c>
      <c r="H112" s="213">
        <v>16.965826999138002</v>
      </c>
      <c r="I112" s="128">
        <v>0.96231464259964516</v>
      </c>
    </row>
    <row r="113" spans="1:9" s="122" customFormat="1" ht="13.2" x14ac:dyDescent="0.25">
      <c r="C113" s="213"/>
      <c r="D113" s="129"/>
      <c r="E113" s="129"/>
      <c r="F113" s="214"/>
      <c r="G113" s="213"/>
      <c r="H113" s="213"/>
      <c r="I113" s="128"/>
    </row>
    <row r="114" spans="1:9" s="122" customFormat="1" ht="13.2" x14ac:dyDescent="0.25">
      <c r="A114" s="122" t="s">
        <v>169</v>
      </c>
      <c r="B114" s="127" t="s">
        <v>86</v>
      </c>
      <c r="C114" s="213">
        <v>53.120681205425157</v>
      </c>
      <c r="D114" s="30">
        <v>983.99999999999955</v>
      </c>
      <c r="E114" s="30">
        <v>811.58495273464928</v>
      </c>
      <c r="F114" s="214">
        <v>1.8549344474070744</v>
      </c>
      <c r="G114" s="213">
        <v>49.461864021783448</v>
      </c>
      <c r="H114" s="213">
        <v>56.746251462167805</v>
      </c>
      <c r="I114" s="128">
        <v>1.0598309922561819</v>
      </c>
    </row>
    <row r="115" spans="1:9" s="122" customFormat="1" ht="13.2" x14ac:dyDescent="0.25">
      <c r="B115" s="127" t="s">
        <v>81</v>
      </c>
      <c r="C115" s="213">
        <v>30.078823837518197</v>
      </c>
      <c r="D115" s="30">
        <v>983.99999999999955</v>
      </c>
      <c r="E115" s="30">
        <v>811.58495273464928</v>
      </c>
      <c r="F115" s="214">
        <v>1.6304659420217014</v>
      </c>
      <c r="G115" s="213">
        <v>26.972112737156266</v>
      </c>
      <c r="H115" s="213">
        <v>33.379811384500513</v>
      </c>
      <c r="I115" s="128">
        <v>1.0136953555362505</v>
      </c>
    </row>
    <row r="116" spans="1:9" s="122" customFormat="1" ht="13.2" x14ac:dyDescent="0.25">
      <c r="B116" s="127" t="s">
        <v>82</v>
      </c>
      <c r="C116" s="213">
        <v>11.947132043529567</v>
      </c>
      <c r="D116" s="30">
        <v>983.99999999999955</v>
      </c>
      <c r="E116" s="30">
        <v>811.58495273464928</v>
      </c>
      <c r="F116" s="214">
        <v>1.0920682684832106</v>
      </c>
      <c r="G116" s="213">
        <v>9.960325679189248</v>
      </c>
      <c r="H116" s="213">
        <v>14.267452089700786</v>
      </c>
      <c r="I116" s="128">
        <v>0.96001212078510123</v>
      </c>
    </row>
    <row r="117" spans="1:9" s="122" customFormat="1" ht="13.2" x14ac:dyDescent="0.25">
      <c r="B117" s="127" t="s">
        <v>83</v>
      </c>
      <c r="C117" s="213">
        <v>4.8533629135271594</v>
      </c>
      <c r="D117" s="30">
        <v>983.99999999999955</v>
      </c>
      <c r="E117" s="30">
        <v>811.58495273464928</v>
      </c>
      <c r="F117" s="214">
        <v>0.69840303383137259</v>
      </c>
      <c r="G117" s="213">
        <v>3.6500829113795819</v>
      </c>
      <c r="H117" s="213">
        <v>6.4268548469562088</v>
      </c>
      <c r="I117" s="128">
        <v>0.92665596354030522</v>
      </c>
    </row>
    <row r="118" spans="1:9" s="122" customFormat="1" ht="13.2" x14ac:dyDescent="0.25">
      <c r="C118" s="213"/>
      <c r="D118" s="129"/>
      <c r="E118" s="129"/>
      <c r="F118" s="214"/>
      <c r="G118" s="213"/>
      <c r="H118" s="213"/>
      <c r="I118" s="128"/>
    </row>
    <row r="119" spans="1:9" s="122" customFormat="1" ht="13.2" x14ac:dyDescent="0.25">
      <c r="A119" s="122" t="s">
        <v>57</v>
      </c>
      <c r="B119" s="127" t="s">
        <v>86</v>
      </c>
      <c r="C119" s="213">
        <v>45.823254434101656</v>
      </c>
      <c r="D119" s="30">
        <v>8144.9999999999836</v>
      </c>
      <c r="E119" s="30">
        <v>8130.377780591376</v>
      </c>
      <c r="F119" s="214">
        <v>0.87452526612698189</v>
      </c>
      <c r="G119" s="213">
        <v>44.108723023288725</v>
      </c>
      <c r="H119" s="213">
        <v>47.547734694065468</v>
      </c>
      <c r="I119" s="128">
        <v>1.5839512907788469</v>
      </c>
    </row>
    <row r="120" spans="1:9" s="122" customFormat="1" ht="13.2" x14ac:dyDescent="0.25">
      <c r="B120" s="127" t="s">
        <v>81</v>
      </c>
      <c r="C120" s="213">
        <v>20.065798383234249</v>
      </c>
      <c r="D120" s="30">
        <v>8144.9999999999836</v>
      </c>
      <c r="E120" s="30">
        <v>8130.377780591376</v>
      </c>
      <c r="F120" s="214">
        <v>0.52306016301698444</v>
      </c>
      <c r="G120" s="213">
        <v>19.056668758770464</v>
      </c>
      <c r="H120" s="213">
        <v>21.114426171561281</v>
      </c>
      <c r="I120" s="128">
        <v>1.1786259109488788</v>
      </c>
    </row>
    <row r="121" spans="1:9" s="122" customFormat="1" ht="13.2" x14ac:dyDescent="0.25">
      <c r="B121" s="127" t="s">
        <v>82</v>
      </c>
      <c r="C121" s="213">
        <v>14.704211131829545</v>
      </c>
      <c r="D121" s="30">
        <v>8144.9999999999836</v>
      </c>
      <c r="E121" s="30">
        <v>8130.377780591376</v>
      </c>
      <c r="F121" s="214">
        <v>0.485265941297848</v>
      </c>
      <c r="G121" s="213">
        <v>13.775105426607096</v>
      </c>
      <c r="H121" s="213">
        <v>15.68458408646036</v>
      </c>
      <c r="I121" s="128">
        <v>1.2365566961994552</v>
      </c>
    </row>
    <row r="122" spans="1:9" s="122" customFormat="1" ht="13.2" x14ac:dyDescent="0.25">
      <c r="A122" s="119"/>
      <c r="B122" s="134" t="s">
        <v>83</v>
      </c>
      <c r="C122" s="216">
        <v>19.406736050834862</v>
      </c>
      <c r="D122" s="56">
        <v>8144.9999999999836</v>
      </c>
      <c r="E122" s="56">
        <v>8130.377780591376</v>
      </c>
      <c r="F122" s="217">
        <v>0.63656350589449306</v>
      </c>
      <c r="G122" s="216">
        <v>18.185194130833899</v>
      </c>
      <c r="H122" s="216">
        <v>20.689581767109814</v>
      </c>
      <c r="I122" s="135">
        <v>1.4525630670793428</v>
      </c>
    </row>
    <row r="123" spans="1:9" s="122" customFormat="1" ht="13.2" x14ac:dyDescent="0.25">
      <c r="A123" s="136" t="s">
        <v>177</v>
      </c>
      <c r="C123" s="137"/>
      <c r="D123" s="137"/>
      <c r="E123" s="138"/>
      <c r="F123" s="138"/>
      <c r="G123" s="138"/>
      <c r="H123" s="138"/>
      <c r="I123" s="138"/>
    </row>
    <row r="124" spans="1:9" s="122" customFormat="1" ht="13.2" x14ac:dyDescent="0.25">
      <c r="A124" s="139"/>
      <c r="C124" s="137"/>
      <c r="D124" s="137"/>
      <c r="E124" s="138"/>
      <c r="F124" s="138"/>
      <c r="G124" s="138"/>
      <c r="H124" s="138"/>
      <c r="I124" s="138"/>
    </row>
    <row r="125" spans="1:9" s="122" customFormat="1" ht="13.2" x14ac:dyDescent="0.25">
      <c r="A125" s="136" t="s">
        <v>62</v>
      </c>
      <c r="C125" s="137"/>
      <c r="D125" s="137"/>
      <c r="E125" s="138"/>
      <c r="F125" s="138"/>
      <c r="G125" s="138"/>
      <c r="H125" s="138"/>
      <c r="I125" s="138"/>
    </row>
    <row r="126" spans="1:9" s="122" customFormat="1" ht="13.2" x14ac:dyDescent="0.25">
      <c r="A126" s="140" t="s">
        <v>171</v>
      </c>
      <c r="C126" s="137"/>
      <c r="D126" s="137"/>
      <c r="E126" s="138"/>
      <c r="F126" s="138"/>
      <c r="G126" s="138"/>
      <c r="H126" s="138"/>
      <c r="I126" s="138"/>
    </row>
    <row r="127" spans="1:9" s="122" customFormat="1" ht="29.25" customHeight="1" x14ac:dyDescent="0.25">
      <c r="A127" s="248" t="s">
        <v>120</v>
      </c>
      <c r="B127" s="248"/>
      <c r="C127" s="248"/>
      <c r="D127" s="248"/>
      <c r="E127" s="248"/>
      <c r="F127" s="248"/>
      <c r="G127" s="248"/>
      <c r="H127" s="248"/>
      <c r="I127" s="248"/>
    </row>
    <row r="128" spans="1:9" s="122" customFormat="1" ht="39.75" customHeight="1" x14ac:dyDescent="0.25">
      <c r="A128" s="246" t="s">
        <v>88</v>
      </c>
      <c r="B128" s="247"/>
      <c r="C128" s="247"/>
      <c r="D128" s="247"/>
      <c r="E128" s="247"/>
      <c r="F128" s="247"/>
      <c r="G128" s="247"/>
      <c r="H128" s="247"/>
      <c r="I128" s="247"/>
    </row>
    <row r="129" spans="1:9" s="122" customFormat="1" ht="13.2" x14ac:dyDescent="0.25">
      <c r="A129" s="139"/>
      <c r="C129" s="137"/>
      <c r="D129" s="137"/>
      <c r="E129" s="138"/>
      <c r="F129" s="138"/>
      <c r="G129" s="138"/>
      <c r="H129" s="138"/>
      <c r="I129" s="138"/>
    </row>
    <row r="130" spans="1:9" s="122" customFormat="1" ht="13.2" x14ac:dyDescent="0.25">
      <c r="A130" s="228" t="s">
        <v>24</v>
      </c>
      <c r="B130" s="227"/>
      <c r="C130" s="227"/>
      <c r="D130" s="227"/>
      <c r="E130" s="138"/>
      <c r="F130" s="138"/>
      <c r="G130" s="138"/>
      <c r="H130" s="138"/>
      <c r="I130" s="138"/>
    </row>
    <row r="131" spans="1:9" s="122" customFormat="1" ht="13.2" x14ac:dyDescent="0.25">
      <c r="A131" s="272"/>
      <c r="B131" s="272"/>
      <c r="C131" s="272"/>
      <c r="D131" s="272"/>
      <c r="E131" s="138"/>
      <c r="F131" s="138"/>
      <c r="G131" s="138"/>
      <c r="H131" s="138"/>
      <c r="I131" s="138"/>
    </row>
    <row r="132" spans="1:9" s="122" customFormat="1" ht="13.2" x14ac:dyDescent="0.25">
      <c r="C132" s="138"/>
      <c r="D132" s="138"/>
      <c r="E132" s="138"/>
      <c r="F132" s="138"/>
      <c r="G132" s="138"/>
      <c r="H132" s="138"/>
      <c r="I132" s="138"/>
    </row>
    <row r="133" spans="1:9" s="122" customFormat="1" ht="13.2" x14ac:dyDescent="0.25">
      <c r="C133" s="138"/>
      <c r="D133" s="138"/>
      <c r="E133" s="138"/>
      <c r="F133" s="138"/>
      <c r="G133" s="138"/>
      <c r="H133" s="138"/>
      <c r="I133" s="138"/>
    </row>
    <row r="134" spans="1:9" s="122" customFormat="1" ht="13.2" x14ac:dyDescent="0.25">
      <c r="C134" s="138"/>
      <c r="D134" s="138"/>
      <c r="E134" s="138"/>
      <c r="F134" s="138"/>
      <c r="G134" s="138"/>
      <c r="H134" s="138"/>
      <c r="I134" s="138"/>
    </row>
    <row r="135" spans="1:9" s="122" customFormat="1" ht="13.2" x14ac:dyDescent="0.25">
      <c r="C135" s="138"/>
      <c r="D135" s="138"/>
      <c r="E135" s="138"/>
      <c r="F135" s="138"/>
      <c r="G135" s="138"/>
      <c r="H135" s="138"/>
      <c r="I135" s="138"/>
    </row>
    <row r="136" spans="1:9" s="122" customFormat="1" ht="13.2" x14ac:dyDescent="0.25">
      <c r="C136" s="138"/>
      <c r="D136" s="138"/>
      <c r="E136" s="138"/>
      <c r="F136" s="138"/>
      <c r="G136" s="138"/>
      <c r="H136" s="138"/>
      <c r="I136" s="138"/>
    </row>
    <row r="137" spans="1:9" s="122" customFormat="1" ht="13.2" x14ac:dyDescent="0.25">
      <c r="C137" s="138"/>
      <c r="D137" s="138"/>
      <c r="E137" s="138"/>
      <c r="F137" s="138"/>
      <c r="G137" s="138"/>
      <c r="H137" s="138"/>
      <c r="I137" s="138"/>
    </row>
    <row r="138" spans="1:9" s="122" customFormat="1" ht="13.2" x14ac:dyDescent="0.25">
      <c r="C138" s="138"/>
      <c r="D138" s="138"/>
      <c r="E138" s="138"/>
      <c r="F138" s="138"/>
      <c r="G138" s="138"/>
      <c r="H138" s="138"/>
      <c r="I138" s="138"/>
    </row>
    <row r="139" spans="1:9" s="122" customFormat="1" ht="13.2" x14ac:dyDescent="0.25">
      <c r="C139" s="138"/>
      <c r="D139" s="138"/>
      <c r="E139" s="138"/>
      <c r="F139" s="138"/>
      <c r="G139" s="138"/>
      <c r="H139" s="138"/>
      <c r="I139" s="138"/>
    </row>
    <row r="140" spans="1:9" s="122" customFormat="1" ht="13.2" x14ac:dyDescent="0.25">
      <c r="C140" s="138"/>
      <c r="D140" s="138"/>
      <c r="E140" s="138"/>
      <c r="F140" s="138"/>
      <c r="G140" s="138"/>
      <c r="H140" s="138"/>
      <c r="I140" s="138"/>
    </row>
    <row r="141" spans="1:9" s="122" customFormat="1" ht="13.2" x14ac:dyDescent="0.25">
      <c r="C141" s="138"/>
      <c r="D141" s="138"/>
      <c r="E141" s="138"/>
      <c r="F141" s="138"/>
      <c r="G141" s="138"/>
      <c r="H141" s="138"/>
      <c r="I141" s="138"/>
    </row>
    <row r="142" spans="1:9" s="122" customFormat="1" ht="13.2" x14ac:dyDescent="0.25">
      <c r="C142" s="138"/>
      <c r="D142" s="138"/>
      <c r="E142" s="138"/>
      <c r="F142" s="138"/>
      <c r="G142" s="138"/>
      <c r="H142" s="138"/>
      <c r="I142" s="138"/>
    </row>
    <row r="143" spans="1:9" s="122" customFormat="1" ht="13.2" x14ac:dyDescent="0.25">
      <c r="C143" s="138"/>
      <c r="D143" s="138"/>
      <c r="E143" s="138"/>
      <c r="F143" s="138"/>
      <c r="G143" s="138"/>
      <c r="H143" s="138"/>
      <c r="I143" s="138"/>
    </row>
    <row r="144" spans="1:9" s="122" customFormat="1" ht="13.2" x14ac:dyDescent="0.25">
      <c r="C144" s="138"/>
      <c r="D144" s="138"/>
      <c r="E144" s="138"/>
      <c r="F144" s="138"/>
      <c r="G144" s="138"/>
      <c r="H144" s="138"/>
      <c r="I144" s="138"/>
    </row>
    <row r="145" spans="3:9" s="122" customFormat="1" ht="13.2" x14ac:dyDescent="0.25">
      <c r="C145" s="138"/>
      <c r="D145" s="138"/>
      <c r="E145" s="138"/>
      <c r="F145" s="138"/>
      <c r="G145" s="138"/>
      <c r="H145" s="138"/>
      <c r="I145" s="138"/>
    </row>
    <row r="146" spans="3:9" s="122" customFormat="1" ht="13.2" x14ac:dyDescent="0.25">
      <c r="C146" s="138"/>
      <c r="D146" s="138"/>
      <c r="E146" s="138"/>
      <c r="F146" s="138"/>
      <c r="G146" s="138"/>
      <c r="H146" s="138"/>
      <c r="I146" s="138"/>
    </row>
    <row r="147" spans="3:9" s="122" customFormat="1" ht="13.2" x14ac:dyDescent="0.25">
      <c r="C147" s="138"/>
      <c r="D147" s="138"/>
      <c r="E147" s="138"/>
      <c r="F147" s="138"/>
      <c r="G147" s="138"/>
      <c r="H147" s="138"/>
      <c r="I147" s="138"/>
    </row>
  </sheetData>
  <mergeCells count="4">
    <mergeCell ref="A1:I1"/>
    <mergeCell ref="A131:D131"/>
    <mergeCell ref="A128:I128"/>
    <mergeCell ref="A127:I127"/>
  </mergeCells>
  <pageMargins left="0.7" right="0.7"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FF22A-D4FA-4C94-9EE0-22073AD96538}">
  <dimension ref="A1:T147"/>
  <sheetViews>
    <sheetView showGridLines="0" zoomScaleNormal="100" workbookViewId="0">
      <pane xSplit="3" ySplit="3" topLeftCell="D4" activePane="bottomRight" state="frozen"/>
      <selection pane="topRight" activeCell="J41" sqref="J41"/>
      <selection pane="bottomLeft" activeCell="J41" sqref="J41"/>
      <selection pane="bottomRight" activeCell="A124" sqref="A124"/>
    </sheetView>
  </sheetViews>
  <sheetFormatPr defaultColWidth="9.88671875" defaultRowHeight="13.8" x14ac:dyDescent="0.25"/>
  <cols>
    <col min="1" max="1" width="18.88671875" style="141" customWidth="1"/>
    <col min="2" max="2" width="40.5546875" style="141" customWidth="1"/>
    <col min="3" max="9" width="11.5546875" style="142" customWidth="1"/>
    <col min="10" max="16384" width="9.88671875" style="141"/>
  </cols>
  <sheetData>
    <row r="1" spans="1:20" s="118" customFormat="1" ht="30" customHeight="1" x14ac:dyDescent="0.25">
      <c r="A1" s="271" t="s">
        <v>14</v>
      </c>
      <c r="B1" s="271"/>
      <c r="C1" s="271"/>
      <c r="D1" s="271"/>
      <c r="E1" s="271"/>
      <c r="F1" s="271"/>
      <c r="G1" s="271"/>
      <c r="H1" s="271"/>
      <c r="I1" s="271"/>
    </row>
    <row r="2" spans="1:20" s="122" customFormat="1" ht="13.2" x14ac:dyDescent="0.25">
      <c r="A2" s="2" t="s">
        <v>172</v>
      </c>
      <c r="B2" s="119"/>
      <c r="C2" s="120"/>
      <c r="D2" s="120"/>
      <c r="E2" s="120"/>
      <c r="F2" s="120"/>
      <c r="G2" s="120"/>
      <c r="H2" s="120"/>
      <c r="I2" s="120"/>
      <c r="J2" s="121"/>
    </row>
    <row r="3" spans="1:20" s="122" customFormat="1" ht="39.6" x14ac:dyDescent="0.25">
      <c r="A3" s="123" t="s">
        <v>138</v>
      </c>
      <c r="B3" s="124" t="s">
        <v>139</v>
      </c>
      <c r="C3" s="125" t="s">
        <v>140</v>
      </c>
      <c r="D3" s="126" t="s">
        <v>141</v>
      </c>
      <c r="E3" s="126" t="s">
        <v>142</v>
      </c>
      <c r="F3" s="125" t="s">
        <v>143</v>
      </c>
      <c r="G3" s="125" t="s">
        <v>144</v>
      </c>
      <c r="H3" s="125" t="s">
        <v>145</v>
      </c>
      <c r="I3" s="125" t="s">
        <v>146</v>
      </c>
    </row>
    <row r="4" spans="1:20" s="122" customFormat="1" x14ac:dyDescent="0.25">
      <c r="A4" s="122" t="s">
        <v>147</v>
      </c>
      <c r="B4" s="127" t="s">
        <v>67</v>
      </c>
      <c r="C4" s="213">
        <v>34.613579197195236</v>
      </c>
      <c r="D4" s="30">
        <v>167.00000000000003</v>
      </c>
      <c r="E4" s="30">
        <v>336.57713783697204</v>
      </c>
      <c r="F4" s="214">
        <v>5.3729600419179349</v>
      </c>
      <c r="G4" s="213">
        <v>24.923294831606967</v>
      </c>
      <c r="H4" s="213">
        <v>45.774362537278051</v>
      </c>
      <c r="I4" s="128">
        <v>2.0787816257827516</v>
      </c>
      <c r="L4" s="274"/>
      <c r="M4" s="274"/>
      <c r="N4" s="274"/>
      <c r="O4" s="274"/>
      <c r="P4" s="274"/>
      <c r="Q4" s="274"/>
      <c r="R4" s="274"/>
      <c r="S4" s="274"/>
      <c r="T4" s="274"/>
    </row>
    <row r="5" spans="1:20" s="122" customFormat="1" ht="13.2" x14ac:dyDescent="0.25">
      <c r="B5" s="127" t="s">
        <v>46</v>
      </c>
      <c r="C5" s="213">
        <v>45.663815140408346</v>
      </c>
      <c r="D5" s="30">
        <v>167.00000000000003</v>
      </c>
      <c r="E5" s="30">
        <v>336.57713783697204</v>
      </c>
      <c r="F5" s="214">
        <v>3.6295439897385857</v>
      </c>
      <c r="G5" s="213">
        <v>38.664898355330642</v>
      </c>
      <c r="H5" s="213">
        <v>52.838238868677088</v>
      </c>
      <c r="I5" s="128">
        <v>1.3411695755090693</v>
      </c>
    </row>
    <row r="6" spans="1:20" s="122" customFormat="1" ht="13.2" x14ac:dyDescent="0.25">
      <c r="B6" s="127" t="s">
        <v>47</v>
      </c>
      <c r="C6" s="213">
        <v>12.112687818417688</v>
      </c>
      <c r="D6" s="30">
        <v>167.00000000000003</v>
      </c>
      <c r="E6" s="30">
        <v>336.57713783697204</v>
      </c>
      <c r="F6" s="214">
        <v>2.7878737497538038</v>
      </c>
      <c r="G6" s="213">
        <v>7.6099300943513946</v>
      </c>
      <c r="H6" s="213">
        <v>18.739317756133794</v>
      </c>
      <c r="I6" s="128">
        <v>1.5727223011553775</v>
      </c>
    </row>
    <row r="7" spans="1:20" s="122" customFormat="1" ht="13.2" x14ac:dyDescent="0.25">
      <c r="B7" s="127" t="s">
        <v>48</v>
      </c>
      <c r="C7" s="213">
        <v>7.6099178439787289</v>
      </c>
      <c r="D7" s="30">
        <v>167.00000000000003</v>
      </c>
      <c r="E7" s="30">
        <v>336.57713783697204</v>
      </c>
      <c r="F7" s="214">
        <v>3.6312072722284117</v>
      </c>
      <c r="G7" s="213">
        <v>2.8979560527814141</v>
      </c>
      <c r="H7" s="213">
        <v>18.52194045715347</v>
      </c>
      <c r="I7" s="128">
        <v>2.520639135170081</v>
      </c>
    </row>
    <row r="8" spans="1:20" s="122" customFormat="1" ht="13.2" x14ac:dyDescent="0.25">
      <c r="C8" s="213"/>
      <c r="F8" s="214"/>
      <c r="G8" s="213"/>
      <c r="H8" s="213"/>
      <c r="I8" s="128"/>
    </row>
    <row r="9" spans="1:20" s="122" customFormat="1" ht="13.2" x14ac:dyDescent="0.25">
      <c r="A9" s="122" t="s">
        <v>148</v>
      </c>
      <c r="B9" s="127" t="s">
        <v>67</v>
      </c>
      <c r="C9" s="213">
        <v>17.166878771270998</v>
      </c>
      <c r="D9" s="30">
        <v>285.00000000000023</v>
      </c>
      <c r="E9" s="30">
        <v>492.82515336696423</v>
      </c>
      <c r="F9" s="214">
        <v>2.7216217181147262</v>
      </c>
      <c r="G9" s="213">
        <v>12.454691268451599</v>
      </c>
      <c r="H9" s="213">
        <v>23.189653697837564</v>
      </c>
      <c r="I9" s="128">
        <v>1.6074834156400781</v>
      </c>
    </row>
    <row r="10" spans="1:20" s="122" customFormat="1" ht="13.2" x14ac:dyDescent="0.25">
      <c r="B10" s="127" t="s">
        <v>46</v>
      </c>
      <c r="C10" s="213">
        <v>57.986765004311835</v>
      </c>
      <c r="D10" s="30">
        <v>285.00000000000023</v>
      </c>
      <c r="E10" s="30">
        <v>492.82515336696423</v>
      </c>
      <c r="F10" s="214">
        <v>3.3955176190198797</v>
      </c>
      <c r="G10" s="213">
        <v>51.20643615940007</v>
      </c>
      <c r="H10" s="213">
        <v>64.47849340377455</v>
      </c>
      <c r="I10" s="128">
        <v>1.532198062073848</v>
      </c>
    </row>
    <row r="11" spans="1:20" s="122" customFormat="1" ht="13.2" x14ac:dyDescent="0.25">
      <c r="B11" s="127" t="s">
        <v>47</v>
      </c>
      <c r="C11" s="213">
        <v>20.931376021741727</v>
      </c>
      <c r="D11" s="30">
        <v>285.00000000000023</v>
      </c>
      <c r="E11" s="30">
        <v>492.82515336696423</v>
      </c>
      <c r="F11" s="214">
        <v>2.7827988019499434</v>
      </c>
      <c r="G11" s="213">
        <v>15.981915107166328</v>
      </c>
      <c r="H11" s="213">
        <v>26.92247517771294</v>
      </c>
      <c r="I11" s="128">
        <v>1.5235168078771515</v>
      </c>
    </row>
    <row r="12" spans="1:20" s="122" customFormat="1" ht="13.2" x14ac:dyDescent="0.25">
      <c r="B12" s="127" t="s">
        <v>48</v>
      </c>
      <c r="C12" s="213">
        <v>3.9149802026754186</v>
      </c>
      <c r="D12" s="30">
        <v>285.00000000000023</v>
      </c>
      <c r="E12" s="30">
        <v>492.82515336696423</v>
      </c>
      <c r="F12" s="214">
        <v>1.5550958735021487</v>
      </c>
      <c r="G12" s="213">
        <v>1.7757738601433142</v>
      </c>
      <c r="H12" s="213">
        <v>8.410546164867327</v>
      </c>
      <c r="I12" s="128">
        <v>1.7857923749161153</v>
      </c>
    </row>
    <row r="13" spans="1:20" s="122" customFormat="1" ht="13.2" x14ac:dyDescent="0.25">
      <c r="C13" s="213"/>
      <c r="F13" s="214"/>
      <c r="G13" s="213"/>
      <c r="H13" s="213"/>
      <c r="I13" s="128"/>
    </row>
    <row r="14" spans="1:20" s="122" customFormat="1" ht="13.2" x14ac:dyDescent="0.25">
      <c r="A14" s="122" t="s">
        <v>149</v>
      </c>
      <c r="B14" s="127" t="s">
        <v>67</v>
      </c>
      <c r="C14" s="213">
        <v>18.585614616769156</v>
      </c>
      <c r="D14" s="30">
        <v>412.00000000000017</v>
      </c>
      <c r="E14" s="30">
        <v>451.77298924164052</v>
      </c>
      <c r="F14" s="214">
        <v>2.220301302340026</v>
      </c>
      <c r="G14" s="213">
        <v>14.60915314991316</v>
      </c>
      <c r="H14" s="213">
        <v>23.348479792379994</v>
      </c>
      <c r="I14" s="128">
        <v>1.2171749222805159</v>
      </c>
    </row>
    <row r="15" spans="1:20" s="122" customFormat="1" ht="13.2" x14ac:dyDescent="0.25">
      <c r="B15" s="127" t="s">
        <v>46</v>
      </c>
      <c r="C15" s="213">
        <v>50.788130638329854</v>
      </c>
      <c r="D15" s="30">
        <v>412.00000000000017</v>
      </c>
      <c r="E15" s="30">
        <v>451.77298924164052</v>
      </c>
      <c r="F15" s="214">
        <v>2.5852790342156098</v>
      </c>
      <c r="G15" s="213">
        <v>45.715766596719405</v>
      </c>
      <c r="H15" s="213">
        <v>55.844320216583696</v>
      </c>
      <c r="I15" s="128">
        <v>1.1027358641635081</v>
      </c>
    </row>
    <row r="16" spans="1:20" s="122" customFormat="1" ht="13.2" x14ac:dyDescent="0.25">
      <c r="B16" s="127" t="s">
        <v>47</v>
      </c>
      <c r="C16" s="213">
        <v>27.383098760398234</v>
      </c>
      <c r="D16" s="30">
        <v>412.00000000000017</v>
      </c>
      <c r="E16" s="30">
        <v>451.77298924164052</v>
      </c>
      <c r="F16" s="214">
        <v>2.3029318052737766</v>
      </c>
      <c r="G16" s="213">
        <v>23.095638037045628</v>
      </c>
      <c r="H16" s="213">
        <v>32.133911265779616</v>
      </c>
      <c r="I16" s="128">
        <v>1.1012883511576212</v>
      </c>
    </row>
    <row r="17" spans="1:9" s="122" customFormat="1" ht="13.2" x14ac:dyDescent="0.25">
      <c r="B17" s="127" t="s">
        <v>48</v>
      </c>
      <c r="C17" s="213">
        <v>3.243155984502772</v>
      </c>
      <c r="D17" s="30">
        <v>412.00000000000017</v>
      </c>
      <c r="E17" s="30">
        <v>451.77298924164052</v>
      </c>
      <c r="F17" s="214">
        <v>0.86096756278334663</v>
      </c>
      <c r="G17" s="213">
        <v>1.9171659026537013</v>
      </c>
      <c r="H17" s="213">
        <v>5.4354316679548811</v>
      </c>
      <c r="I17" s="128">
        <v>1.0364351758383994</v>
      </c>
    </row>
    <row r="18" spans="1:9" s="122" customFormat="1" ht="13.2" x14ac:dyDescent="0.25">
      <c r="C18" s="213"/>
      <c r="F18" s="214"/>
      <c r="G18" s="213"/>
      <c r="H18" s="213"/>
      <c r="I18" s="128"/>
    </row>
    <row r="19" spans="1:9" s="122" customFormat="1" ht="13.2" x14ac:dyDescent="0.25">
      <c r="A19" s="122" t="s">
        <v>150</v>
      </c>
      <c r="B19" s="127" t="s">
        <v>67</v>
      </c>
      <c r="C19" s="213">
        <v>17.289949559244526</v>
      </c>
      <c r="D19" s="30">
        <v>380.99999999999972</v>
      </c>
      <c r="E19" s="30">
        <v>464.86846426287264</v>
      </c>
      <c r="F19" s="214">
        <v>2.3290842074567695</v>
      </c>
      <c r="G19" s="213">
        <v>13.177536514649285</v>
      </c>
      <c r="H19" s="213">
        <v>22.355302843752796</v>
      </c>
      <c r="I19" s="128">
        <v>1.3322760382907284</v>
      </c>
    </row>
    <row r="20" spans="1:9" s="122" customFormat="1" ht="13.2" x14ac:dyDescent="0.25">
      <c r="B20" s="127" t="s">
        <v>46</v>
      </c>
      <c r="C20" s="213">
        <v>51.942167833154762</v>
      </c>
      <c r="D20" s="30">
        <v>380.99999999999972</v>
      </c>
      <c r="E20" s="30">
        <v>464.86846426287264</v>
      </c>
      <c r="F20" s="214">
        <v>2.7121078860530998</v>
      </c>
      <c r="G20" s="213">
        <v>46.609305946134405</v>
      </c>
      <c r="H20" s="213">
        <v>57.231139868612601</v>
      </c>
      <c r="I20" s="128">
        <v>1.1742210727696987</v>
      </c>
    </row>
    <row r="21" spans="1:9" s="122" customFormat="1" ht="13.2" x14ac:dyDescent="0.25">
      <c r="B21" s="127" t="s">
        <v>47</v>
      </c>
      <c r="C21" s="213">
        <v>25.335274986665823</v>
      </c>
      <c r="D21" s="30">
        <v>380.99999999999972</v>
      </c>
      <c r="E21" s="30">
        <v>464.86846426287264</v>
      </c>
      <c r="F21" s="214">
        <v>2.4857265593521665</v>
      </c>
      <c r="G21" s="213">
        <v>20.765749829999628</v>
      </c>
      <c r="H21" s="213">
        <v>30.522974630485848</v>
      </c>
      <c r="I21" s="128">
        <v>1.2362828332476101</v>
      </c>
    </row>
    <row r="22" spans="1:9" s="122" customFormat="1" ht="13.2" x14ac:dyDescent="0.25">
      <c r="B22" s="127" t="s">
        <v>48</v>
      </c>
      <c r="C22" s="213">
        <v>5.4326076209348768</v>
      </c>
      <c r="D22" s="30">
        <v>380.99999999999972</v>
      </c>
      <c r="E22" s="30">
        <v>464.86846426287264</v>
      </c>
      <c r="F22" s="214">
        <v>1.090940699520331</v>
      </c>
      <c r="G22" s="213">
        <v>3.6463668617493927</v>
      </c>
      <c r="H22" s="213">
        <v>8.0210297372402053</v>
      </c>
      <c r="I22" s="128">
        <v>1.0411451977554371</v>
      </c>
    </row>
    <row r="23" spans="1:9" s="122" customFormat="1" ht="13.2" x14ac:dyDescent="0.25">
      <c r="C23" s="213"/>
      <c r="F23" s="214"/>
      <c r="G23" s="213"/>
      <c r="H23" s="213"/>
      <c r="I23" s="128"/>
    </row>
    <row r="24" spans="1:9" s="122" customFormat="1" ht="13.2" x14ac:dyDescent="0.25">
      <c r="A24" s="122" t="s">
        <v>151</v>
      </c>
      <c r="B24" s="127" t="s">
        <v>67</v>
      </c>
      <c r="C24" s="213">
        <v>14.089318877104487</v>
      </c>
      <c r="D24" s="30">
        <v>504.99999999999955</v>
      </c>
      <c r="E24" s="30">
        <v>432.34847996345189</v>
      </c>
      <c r="F24" s="214">
        <v>1.9173177608694629</v>
      </c>
      <c r="G24" s="213">
        <v>10.724004912670395</v>
      </c>
      <c r="H24" s="213">
        <v>18.294297459756361</v>
      </c>
      <c r="I24" s="128">
        <v>1.1496416060998553</v>
      </c>
    </row>
    <row r="25" spans="1:9" s="122" customFormat="1" ht="13.2" x14ac:dyDescent="0.25">
      <c r="B25" s="127" t="s">
        <v>46</v>
      </c>
      <c r="C25" s="213">
        <v>47.445146762123549</v>
      </c>
      <c r="D25" s="30">
        <v>504.99999999999955</v>
      </c>
      <c r="E25" s="30">
        <v>432.34847996345189</v>
      </c>
      <c r="F25" s="214">
        <v>2.2744482241826107</v>
      </c>
      <c r="G25" s="213">
        <v>43.006642938456118</v>
      </c>
      <c r="H25" s="213">
        <v>51.924391684739255</v>
      </c>
      <c r="I25" s="128">
        <v>0.95019053864755243</v>
      </c>
    </row>
    <row r="26" spans="1:9" s="122" customFormat="1" ht="13.2" x14ac:dyDescent="0.25">
      <c r="B26" s="127" t="s">
        <v>47</v>
      </c>
      <c r="C26" s="213">
        <v>31.406972138377533</v>
      </c>
      <c r="D26" s="30">
        <v>504.99999999999955</v>
      </c>
      <c r="E26" s="30">
        <v>432.34847996345189</v>
      </c>
      <c r="F26" s="214">
        <v>2.3189085434726873</v>
      </c>
      <c r="G26" s="213">
        <v>27.037060330225749</v>
      </c>
      <c r="H26" s="213">
        <v>36.133400610938146</v>
      </c>
      <c r="I26" s="128">
        <v>1.0422395676213194</v>
      </c>
    </row>
    <row r="27" spans="1:9" s="122" customFormat="1" ht="13.2" x14ac:dyDescent="0.25">
      <c r="B27" s="127" t="s">
        <v>48</v>
      </c>
      <c r="C27" s="213">
        <v>7.0585622223944586</v>
      </c>
      <c r="D27" s="30">
        <v>504.99999999999955</v>
      </c>
      <c r="E27" s="30">
        <v>432.34847996345189</v>
      </c>
      <c r="F27" s="214">
        <v>1.0857553809465508</v>
      </c>
      <c r="G27" s="213">
        <v>5.2003195844131547</v>
      </c>
      <c r="H27" s="213">
        <v>9.5141745247667728</v>
      </c>
      <c r="I27" s="128">
        <v>0.88431324765392572</v>
      </c>
    </row>
    <row r="28" spans="1:9" s="122" customFormat="1" ht="13.2" x14ac:dyDescent="0.25">
      <c r="C28" s="213"/>
      <c r="D28" s="129"/>
      <c r="E28" s="129"/>
      <c r="F28" s="214"/>
      <c r="G28" s="213"/>
      <c r="H28" s="213"/>
      <c r="I28" s="128"/>
    </row>
    <row r="29" spans="1:9" s="122" customFormat="1" ht="13.2" x14ac:dyDescent="0.25">
      <c r="A29" s="122" t="s">
        <v>152</v>
      </c>
      <c r="B29" s="127" t="s">
        <v>67</v>
      </c>
      <c r="C29" s="213">
        <v>11.567593614549821</v>
      </c>
      <c r="D29" s="30">
        <v>497.99999999999955</v>
      </c>
      <c r="E29" s="30">
        <v>345.08022457211132</v>
      </c>
      <c r="F29" s="214">
        <v>1.4454974098808029</v>
      </c>
      <c r="G29" s="213">
        <v>9.0151421996110983</v>
      </c>
      <c r="H29" s="213">
        <v>14.725755325356099</v>
      </c>
      <c r="I29" s="128">
        <v>0.84230641912654358</v>
      </c>
    </row>
    <row r="30" spans="1:9" s="122" customFormat="1" ht="13.2" x14ac:dyDescent="0.25">
      <c r="B30" s="127" t="s">
        <v>46</v>
      </c>
      <c r="C30" s="213">
        <v>50.548907583348758</v>
      </c>
      <c r="D30" s="30">
        <v>497.99999999999955</v>
      </c>
      <c r="E30" s="30">
        <v>345.08022457211132</v>
      </c>
      <c r="F30" s="214">
        <v>2.4104757509892711</v>
      </c>
      <c r="G30" s="213">
        <v>45.820037941234823</v>
      </c>
      <c r="H30" s="213">
        <v>55.267976567558932</v>
      </c>
      <c r="I30" s="128">
        <v>0.89854319658345938</v>
      </c>
    </row>
    <row r="31" spans="1:9" s="122" customFormat="1" ht="13.2" x14ac:dyDescent="0.25">
      <c r="B31" s="127" t="s">
        <v>47</v>
      </c>
      <c r="C31" s="213">
        <v>32.456661841957228</v>
      </c>
      <c r="D31" s="30">
        <v>497.99999999999955</v>
      </c>
      <c r="E31" s="30">
        <v>345.08022457211132</v>
      </c>
      <c r="F31" s="214">
        <v>2.3768930529299253</v>
      </c>
      <c r="G31" s="213">
        <v>27.969319997504776</v>
      </c>
      <c r="H31" s="213">
        <v>37.291221448225819</v>
      </c>
      <c r="I31" s="128">
        <v>0.94612056206190709</v>
      </c>
    </row>
    <row r="32" spans="1:9" s="122" customFormat="1" ht="13.2" x14ac:dyDescent="0.25">
      <c r="B32" s="127" t="s">
        <v>48</v>
      </c>
      <c r="C32" s="213">
        <v>5.4268369601443052</v>
      </c>
      <c r="D32" s="30">
        <v>497.99999999999955</v>
      </c>
      <c r="E32" s="30">
        <v>345.08022457211132</v>
      </c>
      <c r="F32" s="214">
        <v>1.1438269694846255</v>
      </c>
      <c r="G32" s="213">
        <v>3.5705539878785566</v>
      </c>
      <c r="H32" s="213">
        <v>8.166447457470575</v>
      </c>
      <c r="I32" s="128">
        <v>0.94098567814169698</v>
      </c>
    </row>
    <row r="33" spans="1:9" s="122" customFormat="1" ht="13.2" x14ac:dyDescent="0.25">
      <c r="C33" s="213"/>
      <c r="D33" s="129"/>
      <c r="E33" s="129"/>
      <c r="F33" s="214"/>
      <c r="G33" s="213"/>
      <c r="H33" s="213"/>
      <c r="I33" s="128"/>
    </row>
    <row r="34" spans="1:9" s="122" customFormat="1" ht="13.2" x14ac:dyDescent="0.25">
      <c r="A34" s="122" t="s">
        <v>153</v>
      </c>
      <c r="B34" s="127" t="s">
        <v>67</v>
      </c>
      <c r="C34" s="213">
        <v>20.465124950184222</v>
      </c>
      <c r="D34" s="30">
        <v>371.99999999999977</v>
      </c>
      <c r="E34" s="30">
        <v>259.50596720737531</v>
      </c>
      <c r="F34" s="214">
        <v>2.1661179546200717</v>
      </c>
      <c r="G34" s="213">
        <v>16.53348825116344</v>
      </c>
      <c r="H34" s="213">
        <v>25.051092658609385</v>
      </c>
      <c r="I34" s="128">
        <v>0.86774029313995438</v>
      </c>
    </row>
    <row r="35" spans="1:9" s="122" customFormat="1" ht="13.2" x14ac:dyDescent="0.25">
      <c r="B35" s="127" t="s">
        <v>46</v>
      </c>
      <c r="C35" s="213">
        <v>55.106530349745817</v>
      </c>
      <c r="D35" s="30">
        <v>371.99999999999977</v>
      </c>
      <c r="E35" s="30">
        <v>259.50596720737531</v>
      </c>
      <c r="F35" s="214">
        <v>2.6982173796228404</v>
      </c>
      <c r="G35" s="213">
        <v>49.764802331738068</v>
      </c>
      <c r="H35" s="213">
        <v>60.333003268335453</v>
      </c>
      <c r="I35" s="128">
        <v>0.87675344203523953</v>
      </c>
    </row>
    <row r="36" spans="1:9" s="122" customFormat="1" ht="13.2" x14ac:dyDescent="0.25">
      <c r="B36" s="127" t="s">
        <v>47</v>
      </c>
      <c r="C36" s="213">
        <v>20.355861243901675</v>
      </c>
      <c r="D36" s="30">
        <v>371.99999999999977</v>
      </c>
      <c r="E36" s="30">
        <v>259.50596720737531</v>
      </c>
      <c r="F36" s="214">
        <v>2.2620494369795292</v>
      </c>
      <c r="G36" s="213">
        <v>16.267497721845441</v>
      </c>
      <c r="H36" s="213">
        <v>25.162938876579275</v>
      </c>
      <c r="I36" s="128">
        <v>0.90797544755156179</v>
      </c>
    </row>
    <row r="37" spans="1:9" s="122" customFormat="1" ht="13.2" x14ac:dyDescent="0.25">
      <c r="B37" s="127" t="s">
        <v>48</v>
      </c>
      <c r="C37" s="213">
        <v>4.0724834561682597</v>
      </c>
      <c r="D37" s="30">
        <v>371.99999999999977</v>
      </c>
      <c r="E37" s="30">
        <v>259.50596720737531</v>
      </c>
      <c r="F37" s="214">
        <v>0.97238074330451807</v>
      </c>
      <c r="G37" s="213">
        <v>2.5367422029545832</v>
      </c>
      <c r="H37" s="213">
        <v>6.476182385939552</v>
      </c>
      <c r="I37" s="128">
        <v>0.79511280659913286</v>
      </c>
    </row>
    <row r="38" spans="1:9" s="122" customFormat="1" ht="13.2" x14ac:dyDescent="0.25">
      <c r="C38" s="213"/>
      <c r="D38" s="129"/>
      <c r="E38" s="129"/>
      <c r="F38" s="214"/>
      <c r="G38" s="213"/>
      <c r="H38" s="213"/>
      <c r="I38" s="128"/>
    </row>
    <row r="39" spans="1:9" s="122" customFormat="1" ht="13.2" x14ac:dyDescent="0.25">
      <c r="A39" s="122" t="s">
        <v>154</v>
      </c>
      <c r="B39" s="127" t="s">
        <v>67</v>
      </c>
      <c r="C39" s="213">
        <v>18.66292070055561</v>
      </c>
      <c r="D39" s="30">
        <v>2619.9999999999995</v>
      </c>
      <c r="E39" s="30">
        <v>2782.978416451389</v>
      </c>
      <c r="F39" s="214">
        <v>1.0721256399651469</v>
      </c>
      <c r="G39" s="213">
        <v>16.646482592299375</v>
      </c>
      <c r="H39" s="213">
        <v>20.86248105546747</v>
      </c>
      <c r="I39" s="128">
        <v>1.4564195462040983</v>
      </c>
    </row>
    <row r="40" spans="1:9" s="122" customFormat="1" ht="13.2" x14ac:dyDescent="0.25">
      <c r="B40" s="127" t="s">
        <v>46</v>
      </c>
      <c r="C40" s="213">
        <v>51.489602658251798</v>
      </c>
      <c r="D40" s="30">
        <v>2619.9999999999995</v>
      </c>
      <c r="E40" s="30">
        <v>2782.978416451389</v>
      </c>
      <c r="F40" s="214">
        <v>1.2175221865545123</v>
      </c>
      <c r="G40" s="213">
        <v>49.094820453176361</v>
      </c>
      <c r="H40" s="213">
        <v>53.877563999550127</v>
      </c>
      <c r="I40" s="128">
        <v>1.2893612277386974</v>
      </c>
    </row>
    <row r="41" spans="1:9" s="122" customFormat="1" ht="13.2" x14ac:dyDescent="0.25">
      <c r="B41" s="127" t="s">
        <v>47</v>
      </c>
      <c r="C41" s="213">
        <v>24.650659533832968</v>
      </c>
      <c r="D41" s="30">
        <v>2619.9999999999995</v>
      </c>
      <c r="E41" s="30">
        <v>2782.978416451389</v>
      </c>
      <c r="F41" s="214">
        <v>1.0385517002581384</v>
      </c>
      <c r="G41" s="213">
        <v>22.666528571686335</v>
      </c>
      <c r="H41" s="213">
        <v>26.748398917991096</v>
      </c>
      <c r="I41" s="128">
        <v>1.2754076874256031</v>
      </c>
    </row>
    <row r="42" spans="1:9" s="122" customFormat="1" ht="13.2" x14ac:dyDescent="0.25">
      <c r="B42" s="127" t="s">
        <v>48</v>
      </c>
      <c r="C42" s="213">
        <v>5.196817107359565</v>
      </c>
      <c r="D42" s="30">
        <v>2619.9999999999995</v>
      </c>
      <c r="E42" s="30">
        <v>2782.978416451389</v>
      </c>
      <c r="F42" s="128">
        <v>0.63426127129223075</v>
      </c>
      <c r="G42" s="213">
        <v>4.0823847785110843</v>
      </c>
      <c r="H42" s="213">
        <v>6.5945573317806012</v>
      </c>
      <c r="I42" s="128">
        <v>1.512386968647359</v>
      </c>
    </row>
    <row r="43" spans="1:9" s="122" customFormat="1" ht="13.2" x14ac:dyDescent="0.25">
      <c r="C43" s="213"/>
      <c r="D43" s="129"/>
      <c r="E43" s="129"/>
      <c r="F43" s="214"/>
      <c r="G43" s="213"/>
      <c r="H43" s="213"/>
      <c r="I43" s="128"/>
    </row>
    <row r="44" spans="1:9" s="122" customFormat="1" ht="13.2" x14ac:dyDescent="0.25">
      <c r="A44" s="122" t="s">
        <v>155</v>
      </c>
      <c r="B44" s="127" t="s">
        <v>67</v>
      </c>
      <c r="C44" s="213">
        <v>42.26667752382982</v>
      </c>
      <c r="D44" s="30">
        <v>171.99999999999997</v>
      </c>
      <c r="E44" s="30">
        <v>341.61137831551292</v>
      </c>
      <c r="F44" s="214">
        <v>4.8335906361424739</v>
      </c>
      <c r="G44" s="213">
        <v>33.154816227733136</v>
      </c>
      <c r="H44" s="213">
        <v>51.937036195750906</v>
      </c>
      <c r="I44" s="128">
        <v>1.8144445021762314</v>
      </c>
    </row>
    <row r="45" spans="1:9" s="122" customFormat="1" ht="13.2" x14ac:dyDescent="0.25">
      <c r="B45" s="127" t="s">
        <v>46</v>
      </c>
      <c r="C45" s="213">
        <v>46.314821512102817</v>
      </c>
      <c r="D45" s="30">
        <v>171.99999999999997</v>
      </c>
      <c r="E45" s="30">
        <v>341.61137831551292</v>
      </c>
      <c r="F45" s="214">
        <v>4.6322406494637081</v>
      </c>
      <c r="G45" s="213">
        <v>37.428563741418131</v>
      </c>
      <c r="H45" s="213">
        <v>55.441485159252537</v>
      </c>
      <c r="I45" s="128">
        <v>1.7226223144200585</v>
      </c>
    </row>
    <row r="46" spans="1:9" s="122" customFormat="1" ht="13.2" x14ac:dyDescent="0.25">
      <c r="B46" s="127" t="s">
        <v>55</v>
      </c>
      <c r="C46" s="213">
        <v>10.466487224408795</v>
      </c>
      <c r="D46" s="30">
        <v>171.99999999999997</v>
      </c>
      <c r="E46" s="30">
        <v>341.61137831551292</v>
      </c>
      <c r="F46" s="214">
        <v>3.0728393677897272</v>
      </c>
      <c r="G46" s="213">
        <v>5.7813459439931503</v>
      </c>
      <c r="H46" s="213">
        <v>18.214419213710276</v>
      </c>
      <c r="I46" s="128">
        <v>1.861370067043602</v>
      </c>
    </row>
    <row r="47" spans="1:9" s="122" customFormat="1" ht="13.2" x14ac:dyDescent="0.25">
      <c r="B47" s="127" t="s">
        <v>56</v>
      </c>
      <c r="C47" s="213">
        <v>0.95201373965852953</v>
      </c>
      <c r="D47" s="30">
        <v>171.99999999999997</v>
      </c>
      <c r="E47" s="30">
        <v>341.61137831551292</v>
      </c>
      <c r="F47" s="214">
        <v>0.5579689999079076</v>
      </c>
      <c r="G47" s="213">
        <v>0.29947505542334996</v>
      </c>
      <c r="H47" s="213">
        <v>2.983843146347164</v>
      </c>
      <c r="I47" s="128">
        <v>1.0654959193372961</v>
      </c>
    </row>
    <row r="48" spans="1:9" s="122" customFormat="1" ht="13.2" x14ac:dyDescent="0.25">
      <c r="C48" s="213"/>
      <c r="F48" s="214"/>
      <c r="G48" s="213"/>
      <c r="H48" s="213"/>
      <c r="I48" s="128"/>
    </row>
    <row r="49" spans="1:9" s="122" customFormat="1" ht="13.2" x14ac:dyDescent="0.25">
      <c r="A49" s="122" t="s">
        <v>156</v>
      </c>
      <c r="B49" s="127" t="s">
        <v>67</v>
      </c>
      <c r="C49" s="213">
        <v>25.25474436527848</v>
      </c>
      <c r="D49" s="30">
        <v>377.00000000000006</v>
      </c>
      <c r="E49" s="30">
        <v>478.90900796683178</v>
      </c>
      <c r="F49" s="214">
        <v>2.7868354693638837</v>
      </c>
      <c r="G49" s="213">
        <v>20.177067351016664</v>
      </c>
      <c r="H49" s="213">
        <v>31.112196040813423</v>
      </c>
      <c r="I49" s="128">
        <v>1.4082978545620186</v>
      </c>
    </row>
    <row r="50" spans="1:9" s="122" customFormat="1" ht="13.2" x14ac:dyDescent="0.25">
      <c r="B50" s="127" t="s">
        <v>46</v>
      </c>
      <c r="C50" s="213">
        <v>63.260937821467742</v>
      </c>
      <c r="D50" s="30">
        <v>377.00000000000006</v>
      </c>
      <c r="E50" s="30">
        <v>478.90900796683178</v>
      </c>
      <c r="F50" s="214">
        <v>2.8533543628369147</v>
      </c>
      <c r="G50" s="213">
        <v>57.495761613243538</v>
      </c>
      <c r="H50" s="213">
        <v>68.670241479945716</v>
      </c>
      <c r="I50" s="128">
        <v>1.2994822666091712</v>
      </c>
    </row>
    <row r="51" spans="1:9" s="122" customFormat="1" ht="13.2" x14ac:dyDescent="0.25">
      <c r="B51" s="127" t="s">
        <v>55</v>
      </c>
      <c r="C51" s="213">
        <v>9.1277638172519993</v>
      </c>
      <c r="D51" s="30">
        <v>377.00000000000006</v>
      </c>
      <c r="E51" s="30">
        <v>478.90900796683178</v>
      </c>
      <c r="F51" s="214">
        <v>1.6479884230501709</v>
      </c>
      <c r="G51" s="213">
        <v>6.364530667574388</v>
      </c>
      <c r="H51" s="213">
        <v>12.925085443463791</v>
      </c>
      <c r="I51" s="128">
        <v>1.256327436536228</v>
      </c>
    </row>
    <row r="52" spans="1:9" s="122" customFormat="1" ht="13.2" x14ac:dyDescent="0.25">
      <c r="B52" s="127" t="s">
        <v>56</v>
      </c>
      <c r="C52" s="213">
        <v>2.356553996001673</v>
      </c>
      <c r="D52" s="30">
        <v>377.00000000000006</v>
      </c>
      <c r="E52" s="30">
        <v>478.90900796683178</v>
      </c>
      <c r="F52" s="214">
        <v>0.95469246966414811</v>
      </c>
      <c r="G52" s="213">
        <v>1.056423587777499</v>
      </c>
      <c r="H52" s="213">
        <v>5.1730863181495934</v>
      </c>
      <c r="I52" s="128">
        <v>1.3818144912077461</v>
      </c>
    </row>
    <row r="53" spans="1:9" s="122" customFormat="1" ht="13.2" x14ac:dyDescent="0.25">
      <c r="C53" s="213"/>
      <c r="F53" s="214"/>
      <c r="G53" s="213"/>
      <c r="H53" s="213"/>
      <c r="I53" s="128"/>
    </row>
    <row r="54" spans="1:9" s="122" customFormat="1" ht="13.2" x14ac:dyDescent="0.25">
      <c r="A54" s="122" t="s">
        <v>157</v>
      </c>
      <c r="B54" s="127" t="s">
        <v>67</v>
      </c>
      <c r="C54" s="213">
        <v>22.727254818934707</v>
      </c>
      <c r="D54" s="30">
        <v>482.00000000000006</v>
      </c>
      <c r="E54" s="30">
        <v>458.60807872843844</v>
      </c>
      <c r="F54" s="214">
        <v>2.1837538321788705</v>
      </c>
      <c r="G54" s="213">
        <v>18.721732654953033</v>
      </c>
      <c r="H54" s="213">
        <v>27.301893911426383</v>
      </c>
      <c r="I54" s="128">
        <v>1.1195870304129576</v>
      </c>
    </row>
    <row r="55" spans="1:9" s="122" customFormat="1" ht="13.2" x14ac:dyDescent="0.25">
      <c r="B55" s="127" t="s">
        <v>46</v>
      </c>
      <c r="C55" s="213">
        <v>63.140497745254677</v>
      </c>
      <c r="D55" s="30">
        <v>482.00000000000006</v>
      </c>
      <c r="E55" s="30">
        <v>458.60807872843844</v>
      </c>
      <c r="F55" s="214">
        <v>2.5352025591228631</v>
      </c>
      <c r="G55" s="213">
        <v>58.033024759158991</v>
      </c>
      <c r="H55" s="213">
        <v>67.969458605678639</v>
      </c>
      <c r="I55" s="128">
        <v>1.1290801462440536</v>
      </c>
    </row>
    <row r="56" spans="1:9" s="122" customFormat="1" ht="13.2" x14ac:dyDescent="0.25">
      <c r="B56" s="127" t="s">
        <v>55</v>
      </c>
      <c r="C56" s="213">
        <v>11.474543722864494</v>
      </c>
      <c r="D56" s="30">
        <v>482.00000000000006</v>
      </c>
      <c r="E56" s="30">
        <v>458.60807872843844</v>
      </c>
      <c r="F56" s="214">
        <v>1.5697321327454234</v>
      </c>
      <c r="G56" s="213">
        <v>8.7311369393366984</v>
      </c>
      <c r="H56" s="213">
        <v>14.938862484852555</v>
      </c>
      <c r="I56" s="128">
        <v>1.0581922802650126</v>
      </c>
    </row>
    <row r="57" spans="1:9" s="122" customFormat="1" ht="13.2" x14ac:dyDescent="0.25">
      <c r="B57" s="127" t="s">
        <v>56</v>
      </c>
      <c r="C57" s="213">
        <v>2.6577037129460908</v>
      </c>
      <c r="D57" s="30">
        <v>482.00000000000006</v>
      </c>
      <c r="E57" s="30">
        <v>458.60807872843844</v>
      </c>
      <c r="F57" s="214">
        <v>0.76000369243221111</v>
      </c>
      <c r="G57" s="213">
        <v>1.5094520547424133</v>
      </c>
      <c r="H57" s="213">
        <v>4.6383033888623171</v>
      </c>
      <c r="I57" s="128">
        <v>1.0152020059483609</v>
      </c>
    </row>
    <row r="58" spans="1:9" s="122" customFormat="1" ht="13.2" x14ac:dyDescent="0.25">
      <c r="C58" s="213"/>
      <c r="F58" s="214"/>
      <c r="G58" s="213"/>
      <c r="H58" s="213"/>
      <c r="I58" s="128"/>
    </row>
    <row r="59" spans="1:9" s="122" customFormat="1" ht="13.2" x14ac:dyDescent="0.25">
      <c r="A59" s="122" t="s">
        <v>158</v>
      </c>
      <c r="B59" s="127" t="s">
        <v>67</v>
      </c>
      <c r="C59" s="213">
        <v>20.713536941669979</v>
      </c>
      <c r="D59" s="30">
        <v>525.99999999999898</v>
      </c>
      <c r="E59" s="30">
        <v>481.61967058029364</v>
      </c>
      <c r="F59" s="214">
        <v>2.1186522344220413</v>
      </c>
      <c r="G59" s="213">
        <v>16.856162989807608</v>
      </c>
      <c r="H59" s="213">
        <v>25.186236655046525</v>
      </c>
      <c r="I59" s="128">
        <v>1.1510789692337686</v>
      </c>
    </row>
    <row r="60" spans="1:9" s="122" customFormat="1" ht="13.2" x14ac:dyDescent="0.25">
      <c r="B60" s="127" t="s">
        <v>46</v>
      </c>
      <c r="C60" s="213">
        <v>57.016163268201105</v>
      </c>
      <c r="D60" s="30">
        <v>525.99999999999898</v>
      </c>
      <c r="E60" s="30">
        <v>481.61967058029364</v>
      </c>
      <c r="F60" s="214">
        <v>2.2974429836990966</v>
      </c>
      <c r="G60" s="213">
        <v>52.454166044915731</v>
      </c>
      <c r="H60" s="213">
        <v>61.462032160891013</v>
      </c>
      <c r="I60" s="128">
        <v>1.0217984891487251</v>
      </c>
    </row>
    <row r="61" spans="1:9" s="122" customFormat="1" ht="13.2" x14ac:dyDescent="0.25">
      <c r="B61" s="127" t="s">
        <v>55</v>
      </c>
      <c r="C61" s="213">
        <v>17.591552331926501</v>
      </c>
      <c r="D61" s="30">
        <v>525.99999999999898</v>
      </c>
      <c r="E61" s="30">
        <v>481.61967058029364</v>
      </c>
      <c r="F61" s="214">
        <v>1.7743802998440579</v>
      </c>
      <c r="G61" s="213">
        <v>14.370453049201579</v>
      </c>
      <c r="H61" s="213">
        <v>21.354597421201639</v>
      </c>
      <c r="I61" s="128">
        <v>1.0260791333189649</v>
      </c>
    </row>
    <row r="62" spans="1:9" s="122" customFormat="1" ht="13.2" x14ac:dyDescent="0.25">
      <c r="B62" s="127" t="s">
        <v>56</v>
      </c>
      <c r="C62" s="213">
        <v>4.6787474582024222</v>
      </c>
      <c r="D62" s="30">
        <v>525.99999999999898</v>
      </c>
      <c r="E62" s="30">
        <v>481.61967058029364</v>
      </c>
      <c r="F62" s="214">
        <v>1.0495535890030141</v>
      </c>
      <c r="G62" s="213">
        <v>2.9979535844887866</v>
      </c>
      <c r="H62" s="213">
        <v>7.2316214647333386</v>
      </c>
      <c r="I62" s="128">
        <v>1.0942512299706373</v>
      </c>
    </row>
    <row r="63" spans="1:9" s="122" customFormat="1" ht="13.2" x14ac:dyDescent="0.25">
      <c r="C63" s="213"/>
      <c r="F63" s="214"/>
      <c r="G63" s="213"/>
      <c r="H63" s="213"/>
      <c r="I63" s="128"/>
    </row>
    <row r="64" spans="1:9" s="122" customFormat="1" ht="13.2" x14ac:dyDescent="0.25">
      <c r="A64" s="122" t="s">
        <v>159</v>
      </c>
      <c r="B64" s="127" t="s">
        <v>67</v>
      </c>
      <c r="C64" s="213">
        <v>16.79495912201337</v>
      </c>
      <c r="D64" s="30">
        <v>597.00000000000057</v>
      </c>
      <c r="E64" s="30">
        <v>453.45540606759118</v>
      </c>
      <c r="F64" s="214">
        <v>1.7039374638398614</v>
      </c>
      <c r="G64" s="213">
        <v>13.706238689406977</v>
      </c>
      <c r="H64" s="213">
        <v>20.415058753559105</v>
      </c>
      <c r="I64" s="128">
        <v>0.97381540051569127</v>
      </c>
    </row>
    <row r="65" spans="1:9" s="122" customFormat="1" ht="13.2" x14ac:dyDescent="0.25">
      <c r="B65" s="127" t="s">
        <v>46</v>
      </c>
      <c r="C65" s="213">
        <v>59.416774879211864</v>
      </c>
      <c r="D65" s="30">
        <v>597.00000000000057</v>
      </c>
      <c r="E65" s="30">
        <v>453.45540606759118</v>
      </c>
      <c r="F65" s="214">
        <v>2.1939668529583063</v>
      </c>
      <c r="G65" s="213">
        <v>55.042232093616981</v>
      </c>
      <c r="H65" s="213">
        <v>63.64678995024957</v>
      </c>
      <c r="I65" s="128">
        <v>0.95452987902750819</v>
      </c>
    </row>
    <row r="66" spans="1:9" s="122" customFormat="1" ht="13.2" x14ac:dyDescent="0.25">
      <c r="B66" s="127" t="s">
        <v>55</v>
      </c>
      <c r="C66" s="213">
        <v>19.37535998700185</v>
      </c>
      <c r="D66" s="30">
        <v>597.00000000000057</v>
      </c>
      <c r="E66" s="30">
        <v>453.45540606759118</v>
      </c>
      <c r="F66" s="214">
        <v>1.7976222767913861</v>
      </c>
      <c r="G66" s="213">
        <v>16.083926270375205</v>
      </c>
      <c r="H66" s="213">
        <v>23.154504065100973</v>
      </c>
      <c r="I66" s="128">
        <v>0.97168822167242763</v>
      </c>
    </row>
    <row r="67" spans="1:9" s="122" customFormat="1" ht="13.2" x14ac:dyDescent="0.25">
      <c r="B67" s="127" t="s">
        <v>56</v>
      </c>
      <c r="C67" s="213">
        <v>4.4129060117729395</v>
      </c>
      <c r="D67" s="30">
        <v>597.00000000000057</v>
      </c>
      <c r="E67" s="30">
        <v>453.45540606759118</v>
      </c>
      <c r="F67" s="214">
        <v>0.84739442099019224</v>
      </c>
      <c r="G67" s="213">
        <v>3.0166789157693459</v>
      </c>
      <c r="H67" s="213">
        <v>6.412628105460227</v>
      </c>
      <c r="I67" s="128">
        <v>0.88147685557206068</v>
      </c>
    </row>
    <row r="68" spans="1:9" s="122" customFormat="1" ht="13.2" x14ac:dyDescent="0.25">
      <c r="C68" s="213"/>
      <c r="D68" s="129"/>
      <c r="E68" s="129"/>
      <c r="F68" s="214"/>
      <c r="G68" s="213"/>
      <c r="H68" s="213"/>
      <c r="I68" s="128"/>
    </row>
    <row r="69" spans="1:9" s="122" customFormat="1" ht="13.2" x14ac:dyDescent="0.25">
      <c r="A69" s="122" t="s">
        <v>160</v>
      </c>
      <c r="B69" s="127" t="s">
        <v>67</v>
      </c>
      <c r="C69" s="213">
        <v>18.871581730378292</v>
      </c>
      <c r="D69" s="30">
        <v>558.9999999999992</v>
      </c>
      <c r="E69" s="30">
        <v>368.18779869255684</v>
      </c>
      <c r="F69" s="214">
        <v>1.7669349636257135</v>
      </c>
      <c r="G69" s="213">
        <v>15.6404554052188</v>
      </c>
      <c r="H69" s="213">
        <v>22.591459877684247</v>
      </c>
      <c r="I69" s="128">
        <v>0.86932985514596717</v>
      </c>
    </row>
    <row r="70" spans="1:9" s="122" customFormat="1" ht="13.2" x14ac:dyDescent="0.25">
      <c r="B70" s="127" t="s">
        <v>46</v>
      </c>
      <c r="C70" s="213">
        <v>63.614851497756419</v>
      </c>
      <c r="D70" s="30">
        <v>558.9999999999992</v>
      </c>
      <c r="E70" s="30">
        <v>368.18779869255684</v>
      </c>
      <c r="F70" s="214">
        <v>2.0896319076657104</v>
      </c>
      <c r="G70" s="213">
        <v>59.41700099126431</v>
      </c>
      <c r="H70" s="213">
        <v>67.615150796387539</v>
      </c>
      <c r="I70" s="128">
        <v>0.83614797458882228</v>
      </c>
    </row>
    <row r="71" spans="1:9" s="122" customFormat="1" ht="13.2" x14ac:dyDescent="0.25">
      <c r="B71" s="127" t="s">
        <v>55</v>
      </c>
      <c r="C71" s="132">
        <v>13.923260734964263</v>
      </c>
      <c r="D71" s="30">
        <v>558.9999999999992</v>
      </c>
      <c r="E71" s="30">
        <v>368.18779869255684</v>
      </c>
      <c r="F71" s="133">
        <v>1.5348620427914339</v>
      </c>
      <c r="G71" s="132">
        <v>11.170786477593213</v>
      </c>
      <c r="H71" s="132">
        <v>17.222450016826311</v>
      </c>
      <c r="I71" s="133">
        <v>0.85351400247301357</v>
      </c>
    </row>
    <row r="72" spans="1:9" s="122" customFormat="1" ht="13.2" x14ac:dyDescent="0.25">
      <c r="B72" s="127" t="s">
        <v>56</v>
      </c>
      <c r="C72" s="213">
        <v>3.5903060369009525</v>
      </c>
      <c r="D72" s="30">
        <v>558.9999999999992</v>
      </c>
      <c r="E72" s="30">
        <v>368.18779869255684</v>
      </c>
      <c r="F72" s="214">
        <v>0.7816844066034454</v>
      </c>
      <c r="G72" s="213">
        <v>2.3333281506805044</v>
      </c>
      <c r="H72" s="213">
        <v>5.4863872961576066</v>
      </c>
      <c r="I72" s="128">
        <v>0.80883520794510733</v>
      </c>
    </row>
    <row r="73" spans="1:9" s="122" customFormat="1" ht="13.2" x14ac:dyDescent="0.25">
      <c r="C73" s="213"/>
      <c r="D73" s="129"/>
      <c r="E73" s="129"/>
      <c r="F73" s="214"/>
      <c r="G73" s="213"/>
      <c r="H73" s="213"/>
      <c r="I73" s="128"/>
    </row>
    <row r="74" spans="1:9" s="122" customFormat="1" ht="13.2" x14ac:dyDescent="0.25">
      <c r="A74" s="122" t="s">
        <v>161</v>
      </c>
      <c r="B74" s="127" t="s">
        <v>67</v>
      </c>
      <c r="C74" s="213">
        <v>25.936603457666337</v>
      </c>
      <c r="D74" s="30">
        <v>391.00000000000051</v>
      </c>
      <c r="E74" s="30">
        <v>320.3279647984179</v>
      </c>
      <c r="F74" s="214">
        <v>2.603120648773193</v>
      </c>
      <c r="G74" s="213">
        <v>21.154588089889991</v>
      </c>
      <c r="H74" s="213">
        <v>31.369518539669102</v>
      </c>
      <c r="I74" s="128">
        <v>1.0664815592334584</v>
      </c>
    </row>
    <row r="75" spans="1:9" s="122" customFormat="1" ht="13.2" x14ac:dyDescent="0.25">
      <c r="B75" s="127" t="s">
        <v>46</v>
      </c>
      <c r="C75" s="213">
        <v>62.956661801784911</v>
      </c>
      <c r="D75" s="30">
        <v>391.00000000000051</v>
      </c>
      <c r="E75" s="30">
        <v>320.3279647984179</v>
      </c>
      <c r="F75" s="214">
        <v>2.652648659450108</v>
      </c>
      <c r="G75" s="213">
        <v>57.609908305825961</v>
      </c>
      <c r="H75" s="213">
        <v>68.003576755140628</v>
      </c>
      <c r="I75" s="128">
        <v>0.98632773257483342</v>
      </c>
    </row>
    <row r="76" spans="1:9" s="122" customFormat="1" ht="13.2" x14ac:dyDescent="0.25">
      <c r="B76" s="127" t="s">
        <v>55</v>
      </c>
      <c r="C76" s="213">
        <v>9.9977154540287287</v>
      </c>
      <c r="D76" s="30">
        <v>391.00000000000051</v>
      </c>
      <c r="E76" s="30">
        <v>320.3279647984179</v>
      </c>
      <c r="F76" s="214">
        <v>1.4962252146353974</v>
      </c>
      <c r="G76" s="213">
        <v>7.4170396301633605</v>
      </c>
      <c r="H76" s="213">
        <v>13.34686375284171</v>
      </c>
      <c r="I76" s="128">
        <v>0.89564773779275042</v>
      </c>
    </row>
    <row r="77" spans="1:9" s="122" customFormat="1" ht="13.2" x14ac:dyDescent="0.25">
      <c r="B77" s="127" t="s">
        <v>56</v>
      </c>
      <c r="C77" s="213">
        <v>1.1090192865200355</v>
      </c>
      <c r="D77" s="30">
        <v>391.00000000000051</v>
      </c>
      <c r="E77" s="30">
        <v>320.3279647984179</v>
      </c>
      <c r="F77" s="128">
        <v>0.50003333095021751</v>
      </c>
      <c r="G77" s="213">
        <v>0.45560120554634687</v>
      </c>
      <c r="H77" s="213">
        <v>2.6743851341081673</v>
      </c>
      <c r="I77" s="128">
        <v>0.85737038794205955</v>
      </c>
    </row>
    <row r="78" spans="1:9" s="122" customFormat="1" ht="13.2" x14ac:dyDescent="0.25">
      <c r="C78" s="213"/>
      <c r="D78" s="129"/>
      <c r="E78" s="129"/>
      <c r="F78" s="214"/>
      <c r="G78" s="213"/>
      <c r="H78" s="213"/>
      <c r="I78" s="128"/>
    </row>
    <row r="79" spans="1:9" s="122" customFormat="1" ht="13.2" x14ac:dyDescent="0.25">
      <c r="A79" s="122" t="s">
        <v>162</v>
      </c>
      <c r="B79" s="127" t="s">
        <v>67</v>
      </c>
      <c r="C79" s="213">
        <v>24.048044349690446</v>
      </c>
      <c r="D79" s="30">
        <v>3103.9999999999959</v>
      </c>
      <c r="E79" s="30">
        <v>2902.719305149637</v>
      </c>
      <c r="F79" s="214">
        <v>1.1098928720712777</v>
      </c>
      <c r="G79" s="213">
        <v>21.934437412660625</v>
      </c>
      <c r="H79" s="213">
        <v>26.296712602122639</v>
      </c>
      <c r="I79" s="128">
        <v>1.4037643536357978</v>
      </c>
    </row>
    <row r="80" spans="1:9" s="122" customFormat="1" ht="13.2" x14ac:dyDescent="0.25">
      <c r="B80" s="127" t="s">
        <v>46</v>
      </c>
      <c r="C80" s="213">
        <v>59.622230808137935</v>
      </c>
      <c r="D80" s="30">
        <v>3103.9999999999959</v>
      </c>
      <c r="E80" s="30">
        <v>2902.719305149637</v>
      </c>
      <c r="F80" s="214">
        <v>1.1300808177037285</v>
      </c>
      <c r="G80" s="213">
        <v>57.382616465916826</v>
      </c>
      <c r="H80" s="213">
        <v>61.822454308541062</v>
      </c>
      <c r="I80" s="128">
        <v>1.2449638529251856</v>
      </c>
    </row>
    <row r="81" spans="1:9" s="122" customFormat="1" ht="13.2" x14ac:dyDescent="0.25">
      <c r="B81" s="127" t="s">
        <v>55</v>
      </c>
      <c r="C81" s="213">
        <v>13.365529267018781</v>
      </c>
      <c r="D81" s="30">
        <v>3103.9999999999959</v>
      </c>
      <c r="E81" s="30">
        <v>2902.719305149637</v>
      </c>
      <c r="F81" s="214">
        <v>0.79513246497844492</v>
      </c>
      <c r="G81" s="213">
        <v>11.878388597143537</v>
      </c>
      <c r="H81" s="213">
        <v>15.007148221459662</v>
      </c>
      <c r="I81" s="128">
        <v>1.2630587511000917</v>
      </c>
    </row>
    <row r="82" spans="1:9" s="122" customFormat="1" ht="13.2" x14ac:dyDescent="0.25">
      <c r="B82" s="127" t="s">
        <v>56</v>
      </c>
      <c r="C82" s="213">
        <v>2.9641955751530538</v>
      </c>
      <c r="D82" s="30">
        <v>3103.9999999999959</v>
      </c>
      <c r="E82" s="30">
        <v>2902.719305149637</v>
      </c>
      <c r="F82" s="214">
        <v>0.32742425016744353</v>
      </c>
      <c r="G82" s="213">
        <v>2.3840744846610593</v>
      </c>
      <c r="H82" s="213">
        <v>3.6801567077380097</v>
      </c>
      <c r="I82" s="128">
        <v>1.043551578238032</v>
      </c>
    </row>
    <row r="83" spans="1:9" s="122" customFormat="1" ht="13.2" x14ac:dyDescent="0.25">
      <c r="C83" s="213"/>
      <c r="D83" s="129"/>
      <c r="E83" s="129"/>
      <c r="F83" s="214"/>
      <c r="G83" s="213"/>
      <c r="H83" s="213"/>
      <c r="I83" s="128"/>
    </row>
    <row r="84" spans="1:9" s="122" customFormat="1" ht="13.2" x14ac:dyDescent="0.25">
      <c r="A84" s="122" t="s">
        <v>163</v>
      </c>
      <c r="B84" s="127" t="s">
        <v>67</v>
      </c>
      <c r="C84" s="213">
        <v>38.468533100835195</v>
      </c>
      <c r="D84" s="30">
        <v>338.99999999999977</v>
      </c>
      <c r="E84" s="30">
        <v>678.18851615248434</v>
      </c>
      <c r="F84" s="214">
        <v>3.8998894913400779</v>
      </c>
      <c r="G84" s="213">
        <v>31.140408107118763</v>
      </c>
      <c r="H84" s="213">
        <v>46.360126021433921</v>
      </c>
      <c r="I84" s="128">
        <v>2.0943345576255581</v>
      </c>
    </row>
    <row r="85" spans="1:9" s="122" customFormat="1" ht="13.2" x14ac:dyDescent="0.25">
      <c r="B85" s="127" t="s">
        <v>46</v>
      </c>
      <c r="C85" s="213">
        <v>45.991734559021381</v>
      </c>
      <c r="D85" s="30">
        <v>338.99999999999977</v>
      </c>
      <c r="E85" s="30">
        <v>678.18851615248434</v>
      </c>
      <c r="F85" s="214">
        <v>3.0433602342810246</v>
      </c>
      <c r="G85" s="213">
        <v>40.095015195964358</v>
      </c>
      <c r="H85" s="213">
        <v>52.00285022669793</v>
      </c>
      <c r="I85" s="128">
        <v>1.5954329518888759</v>
      </c>
    </row>
    <row r="86" spans="1:9" s="122" customFormat="1" ht="26.4" x14ac:dyDescent="0.25">
      <c r="B86" s="127" t="s">
        <v>58</v>
      </c>
      <c r="C86" s="213">
        <v>11.283477590716419</v>
      </c>
      <c r="D86" s="30">
        <v>338.99999999999977</v>
      </c>
      <c r="E86" s="30">
        <v>678.18851615248434</v>
      </c>
      <c r="F86" s="214">
        <v>2.1322761659030771</v>
      </c>
      <c r="G86" s="213">
        <v>7.721509107950272</v>
      </c>
      <c r="H86" s="213">
        <v>16.200131969017395</v>
      </c>
      <c r="I86" s="128">
        <v>1.760819818363865</v>
      </c>
    </row>
    <row r="87" spans="1:9" s="122" customFormat="1" ht="13.2" x14ac:dyDescent="0.25">
      <c r="B87" s="127" t="s">
        <v>59</v>
      </c>
      <c r="C87" s="213">
        <v>4.2562547494270824</v>
      </c>
      <c r="D87" s="30">
        <v>338.99999999999977</v>
      </c>
      <c r="E87" s="30">
        <v>678.18851615248434</v>
      </c>
      <c r="F87" s="214">
        <v>2.0005157429201414</v>
      </c>
      <c r="G87" s="213">
        <v>1.6655207679311712</v>
      </c>
      <c r="H87" s="213">
        <v>10.448695870301036</v>
      </c>
      <c r="I87" s="128">
        <v>2.5892153066357757</v>
      </c>
    </row>
    <row r="88" spans="1:9" s="122" customFormat="1" ht="13.2" x14ac:dyDescent="0.25">
      <c r="C88" s="213"/>
      <c r="F88" s="214"/>
      <c r="G88" s="213"/>
      <c r="H88" s="213"/>
      <c r="I88" s="128"/>
    </row>
    <row r="89" spans="1:9" s="122" customFormat="1" ht="13.2" x14ac:dyDescent="0.25">
      <c r="A89" s="122" t="s">
        <v>164</v>
      </c>
      <c r="B89" s="127" t="s">
        <v>67</v>
      </c>
      <c r="C89" s="213">
        <v>21.152898654403103</v>
      </c>
      <c r="D89" s="30">
        <v>662</v>
      </c>
      <c r="E89" s="30">
        <v>971.73416133379521</v>
      </c>
      <c r="F89" s="214">
        <v>2.1638860577568622</v>
      </c>
      <c r="G89" s="213">
        <v>17.210849095582798</v>
      </c>
      <c r="H89" s="213">
        <v>25.717377192618979</v>
      </c>
      <c r="I89" s="128">
        <v>1.6571060512153601</v>
      </c>
    </row>
    <row r="90" spans="1:9" s="122" customFormat="1" ht="13.2" x14ac:dyDescent="0.25">
      <c r="B90" s="127" t="s">
        <v>46</v>
      </c>
      <c r="C90" s="213">
        <v>60.586085859969373</v>
      </c>
      <c r="D90" s="30">
        <v>662</v>
      </c>
      <c r="E90" s="30">
        <v>971.73416133379521</v>
      </c>
      <c r="F90" s="214">
        <v>2.3125101746617407</v>
      </c>
      <c r="G90" s="213">
        <v>55.961312712107812</v>
      </c>
      <c r="H90" s="213">
        <v>65.028691408509872</v>
      </c>
      <c r="I90" s="128">
        <v>1.4800150988497698</v>
      </c>
    </row>
    <row r="91" spans="1:9" s="122" customFormat="1" ht="26.4" x14ac:dyDescent="0.25">
      <c r="B91" s="127" t="s">
        <v>58</v>
      </c>
      <c r="C91" s="213">
        <v>15.114089323167429</v>
      </c>
      <c r="D91" s="30">
        <v>662</v>
      </c>
      <c r="E91" s="30">
        <v>971.73416133379521</v>
      </c>
      <c r="F91" s="214">
        <v>1.7158651369834663</v>
      </c>
      <c r="G91" s="213">
        <v>12.040860862826683</v>
      </c>
      <c r="H91" s="213">
        <v>18.80402001287144</v>
      </c>
      <c r="I91" s="128">
        <v>1.4981940804330998</v>
      </c>
    </row>
    <row r="92" spans="1:9" s="122" customFormat="1" ht="13.2" x14ac:dyDescent="0.25">
      <c r="B92" s="127" t="s">
        <v>59</v>
      </c>
      <c r="C92" s="213">
        <v>3.1469261624601357</v>
      </c>
      <c r="D92" s="30">
        <v>662</v>
      </c>
      <c r="E92" s="30">
        <v>971.73416133379521</v>
      </c>
      <c r="F92" s="214">
        <v>0.90014709941092452</v>
      </c>
      <c r="G92" s="213">
        <v>1.7857971482100308</v>
      </c>
      <c r="H92" s="213">
        <v>5.4875379493214105</v>
      </c>
      <c r="I92" s="128">
        <v>1.6125278736699462</v>
      </c>
    </row>
    <row r="93" spans="1:9" s="122" customFormat="1" ht="13.2" x14ac:dyDescent="0.25">
      <c r="C93" s="213"/>
      <c r="F93" s="214"/>
      <c r="G93" s="213"/>
      <c r="H93" s="213"/>
      <c r="I93" s="128"/>
    </row>
    <row r="94" spans="1:9" s="122" customFormat="1" ht="13.2" x14ac:dyDescent="0.25">
      <c r="A94" s="122" t="s">
        <v>165</v>
      </c>
      <c r="B94" s="127" t="s">
        <v>67</v>
      </c>
      <c r="C94" s="213">
        <v>20.671982317862433</v>
      </c>
      <c r="D94" s="30">
        <v>894.00000000000159</v>
      </c>
      <c r="E94" s="30">
        <v>910.38106797008049</v>
      </c>
      <c r="F94" s="214">
        <v>1.6858106757583247</v>
      </c>
      <c r="G94" s="213">
        <v>17.553707043095695</v>
      </c>
      <c r="H94" s="213">
        <v>24.181723069476476</v>
      </c>
      <c r="I94" s="128">
        <v>1.2601900167011955</v>
      </c>
    </row>
    <row r="95" spans="1:9" s="122" customFormat="1" ht="13.2" x14ac:dyDescent="0.25">
      <c r="B95" s="127" t="s">
        <v>46</v>
      </c>
      <c r="C95" s="213">
        <v>57.010684628041453</v>
      </c>
      <c r="D95" s="30">
        <v>894.00000000000159</v>
      </c>
      <c r="E95" s="30">
        <v>910.38106797008049</v>
      </c>
      <c r="F95" s="214">
        <v>1.9645708450453401</v>
      </c>
      <c r="G95" s="213">
        <v>53.114084039263687</v>
      </c>
      <c r="H95" s="213">
        <v>60.822314313740165</v>
      </c>
      <c r="I95" s="128">
        <v>1.2012707444264028</v>
      </c>
    </row>
    <row r="96" spans="1:9" s="122" customFormat="1" ht="26.4" x14ac:dyDescent="0.25">
      <c r="B96" s="127" t="s">
        <v>58</v>
      </c>
      <c r="C96" s="213">
        <v>19.369100976616583</v>
      </c>
      <c r="D96" s="30">
        <v>894.00000000000159</v>
      </c>
      <c r="E96" s="30">
        <v>910.38106797008049</v>
      </c>
      <c r="F96" s="214">
        <v>1.4615418691024069</v>
      </c>
      <c r="G96" s="213">
        <v>16.656727839970102</v>
      </c>
      <c r="H96" s="213">
        <v>22.404422325612259</v>
      </c>
      <c r="I96" s="128">
        <v>1.1195342302688693</v>
      </c>
    </row>
    <row r="97" spans="1:9" s="122" customFormat="1" ht="13.2" x14ac:dyDescent="0.25">
      <c r="B97" s="127" t="s">
        <v>59</v>
      </c>
      <c r="C97" s="213">
        <v>2.9482320774794353</v>
      </c>
      <c r="D97" s="30">
        <v>894.00000000000159</v>
      </c>
      <c r="E97" s="30">
        <v>910.38106797008049</v>
      </c>
      <c r="F97" s="214">
        <v>0.61266614875900693</v>
      </c>
      <c r="G97" s="213">
        <v>1.9552218203234182</v>
      </c>
      <c r="H97" s="213">
        <v>4.4228181785209619</v>
      </c>
      <c r="I97" s="128">
        <v>1.0964098398633384</v>
      </c>
    </row>
    <row r="98" spans="1:9" s="122" customFormat="1" ht="13.2" x14ac:dyDescent="0.25">
      <c r="C98" s="213"/>
      <c r="F98" s="214"/>
      <c r="G98" s="213"/>
      <c r="H98" s="213"/>
      <c r="I98" s="128"/>
    </row>
    <row r="99" spans="1:9" s="122" customFormat="1" ht="13.2" x14ac:dyDescent="0.25">
      <c r="A99" s="122" t="s">
        <v>166</v>
      </c>
      <c r="B99" s="127" t="s">
        <v>67</v>
      </c>
      <c r="C99" s="213">
        <v>19.032039044180149</v>
      </c>
      <c r="D99" s="30">
        <v>906.99999999999886</v>
      </c>
      <c r="E99" s="30">
        <v>946.48813484316554</v>
      </c>
      <c r="F99" s="214">
        <v>1.9089235338329256</v>
      </c>
      <c r="G99" s="213">
        <v>15.558846921662086</v>
      </c>
      <c r="H99" s="213">
        <v>23.068738100775256</v>
      </c>
      <c r="I99" s="128">
        <v>1.5009521506933694</v>
      </c>
    </row>
    <row r="100" spans="1:9" s="122" customFormat="1" ht="13.2" x14ac:dyDescent="0.25">
      <c r="B100" s="127" t="s">
        <v>46</v>
      </c>
      <c r="C100" s="213">
        <v>54.524066031337526</v>
      </c>
      <c r="D100" s="30">
        <v>906.99999999999886</v>
      </c>
      <c r="E100" s="30">
        <v>946.48813484316554</v>
      </c>
      <c r="F100" s="214">
        <v>1.9852931518050849</v>
      </c>
      <c r="G100" s="213">
        <v>50.60188383596671</v>
      </c>
      <c r="H100" s="213">
        <v>58.390903939324069</v>
      </c>
      <c r="I100" s="128">
        <v>1.2306010743689613</v>
      </c>
    </row>
    <row r="101" spans="1:9" s="122" customFormat="1" ht="26.4" x14ac:dyDescent="0.25">
      <c r="B101" s="127" t="s">
        <v>58</v>
      </c>
      <c r="C101" s="213">
        <v>21.394888396760301</v>
      </c>
      <c r="D101" s="30">
        <v>906.99999999999886</v>
      </c>
      <c r="E101" s="30">
        <v>946.48813484316554</v>
      </c>
      <c r="F101" s="214">
        <v>1.669296942312688</v>
      </c>
      <c r="G101" s="213">
        <v>18.296421720378447</v>
      </c>
      <c r="H101" s="213">
        <v>24.858428176722789</v>
      </c>
      <c r="I101" s="128">
        <v>1.2564082151309059</v>
      </c>
    </row>
    <row r="102" spans="1:9" s="122" customFormat="1" ht="13.2" x14ac:dyDescent="0.25">
      <c r="B102" s="127" t="s">
        <v>59</v>
      </c>
      <c r="C102" s="213">
        <v>5.0490065277220495</v>
      </c>
      <c r="D102" s="30">
        <v>906.99999999999886</v>
      </c>
      <c r="E102" s="30">
        <v>946.48813484316554</v>
      </c>
      <c r="F102" s="214">
        <v>0.84439038292095514</v>
      </c>
      <c r="G102" s="213">
        <v>3.6250469704267254</v>
      </c>
      <c r="H102" s="213">
        <v>6.9917344459444832</v>
      </c>
      <c r="I102" s="128">
        <v>1.1903320636297428</v>
      </c>
    </row>
    <row r="103" spans="1:9" s="122" customFormat="1" ht="13.2" x14ac:dyDescent="0.25">
      <c r="C103" s="213"/>
      <c r="F103" s="214"/>
      <c r="G103" s="213"/>
      <c r="H103" s="213"/>
      <c r="I103" s="128"/>
    </row>
    <row r="104" spans="1:9" s="122" customFormat="1" ht="13.2" x14ac:dyDescent="0.25">
      <c r="A104" s="122" t="s">
        <v>167</v>
      </c>
      <c r="B104" s="127" t="s">
        <v>67</v>
      </c>
      <c r="C104" s="213">
        <v>15.474373983856376</v>
      </c>
      <c r="D104" s="30">
        <v>1102.0000000000005</v>
      </c>
      <c r="E104" s="30">
        <v>885.80388603104336</v>
      </c>
      <c r="F104" s="214">
        <v>1.4595785932714072</v>
      </c>
      <c r="G104" s="213">
        <v>12.817253960378508</v>
      </c>
      <c r="H104" s="213">
        <v>18.565037846812956</v>
      </c>
      <c r="I104" s="128">
        <v>1.2050790129417017</v>
      </c>
    </row>
    <row r="105" spans="1:9" s="122" customFormat="1" ht="13.2" x14ac:dyDescent="0.25">
      <c r="B105" s="127" t="s">
        <v>46</v>
      </c>
      <c r="C105" s="213">
        <v>53.573590737965624</v>
      </c>
      <c r="D105" s="30">
        <v>1102.0000000000005</v>
      </c>
      <c r="E105" s="30">
        <v>885.80388603104336</v>
      </c>
      <c r="F105" s="214">
        <v>1.7030765910447727</v>
      </c>
      <c r="G105" s="213">
        <v>50.21488935279158</v>
      </c>
      <c r="H105" s="213">
        <v>56.900185820660951</v>
      </c>
      <c r="I105" s="128">
        <v>1.0196826601189992</v>
      </c>
    </row>
    <row r="106" spans="1:9" s="122" customFormat="1" ht="26.4" x14ac:dyDescent="0.25">
      <c r="B106" s="127" t="s">
        <v>58</v>
      </c>
      <c r="C106" s="213">
        <v>25.247821495908298</v>
      </c>
      <c r="D106" s="30">
        <v>1102.0000000000005</v>
      </c>
      <c r="E106" s="30">
        <v>885.80388603104336</v>
      </c>
      <c r="F106" s="214">
        <v>1.555221180074253</v>
      </c>
      <c r="G106" s="213">
        <v>22.314834088892841</v>
      </c>
      <c r="H106" s="213">
        <v>28.425254524691539</v>
      </c>
      <c r="I106" s="128">
        <v>1.0689491834040217</v>
      </c>
    </row>
    <row r="107" spans="1:9" s="122" customFormat="1" ht="13.2" x14ac:dyDescent="0.25">
      <c r="B107" s="127" t="s">
        <v>59</v>
      </c>
      <c r="C107" s="213">
        <v>5.7042137822696617</v>
      </c>
      <c r="D107" s="30">
        <v>1102.0000000000005</v>
      </c>
      <c r="E107" s="30">
        <v>885.80388603104336</v>
      </c>
      <c r="F107" s="214">
        <v>0.71630967568526094</v>
      </c>
      <c r="G107" s="213">
        <v>4.4489273226746784</v>
      </c>
      <c r="H107" s="213">
        <v>7.2866754370134235</v>
      </c>
      <c r="I107" s="128">
        <v>0.92224340422062523</v>
      </c>
    </row>
    <row r="108" spans="1:9" s="122" customFormat="1" ht="13.2" x14ac:dyDescent="0.25">
      <c r="C108" s="213"/>
      <c r="F108" s="214"/>
      <c r="G108" s="213"/>
      <c r="H108" s="213"/>
      <c r="I108" s="128"/>
    </row>
    <row r="109" spans="1:9" s="122" customFormat="1" ht="13.2" x14ac:dyDescent="0.25">
      <c r="A109" s="122" t="s">
        <v>168</v>
      </c>
      <c r="B109" s="127" t="s">
        <v>67</v>
      </c>
      <c r="C109" s="213">
        <v>15.337900453393761</v>
      </c>
      <c r="D109" s="30">
        <v>1056.9999999999991</v>
      </c>
      <c r="E109" s="30">
        <v>713.26802326466873</v>
      </c>
      <c r="F109" s="214">
        <v>1.2377977421527002</v>
      </c>
      <c r="G109" s="213">
        <v>13.059485434910842</v>
      </c>
      <c r="H109" s="213">
        <v>17.931831291084585</v>
      </c>
      <c r="I109" s="128">
        <v>0.92038297870832153</v>
      </c>
    </row>
    <row r="110" spans="1:9" s="122" customFormat="1" ht="13.2" x14ac:dyDescent="0.25">
      <c r="B110" s="127" t="s">
        <v>46</v>
      </c>
      <c r="C110" s="213">
        <v>57.293526675716308</v>
      </c>
      <c r="D110" s="30">
        <v>1056.9999999999991</v>
      </c>
      <c r="E110" s="30">
        <v>713.26802326466873</v>
      </c>
      <c r="F110" s="214">
        <v>1.7005814509838819</v>
      </c>
      <c r="G110" s="213">
        <v>53.922467601094105</v>
      </c>
      <c r="H110" s="213">
        <v>60.598171772227396</v>
      </c>
      <c r="I110" s="128">
        <v>0.92117930363364597</v>
      </c>
    </row>
    <row r="111" spans="1:9" s="122" customFormat="1" ht="26.4" x14ac:dyDescent="0.25">
      <c r="B111" s="127" t="s">
        <v>58</v>
      </c>
      <c r="C111" s="213">
        <v>22.889750199630726</v>
      </c>
      <c r="D111" s="30">
        <v>1056.9999999999991</v>
      </c>
      <c r="E111" s="30">
        <v>713.26802326466873</v>
      </c>
      <c r="F111" s="214">
        <v>1.5040557105343004</v>
      </c>
      <c r="G111" s="213">
        <v>20.068060947196528</v>
      </c>
      <c r="H111" s="213">
        <v>25.979236516384923</v>
      </c>
      <c r="I111" s="128">
        <v>0.95925419712106108</v>
      </c>
    </row>
    <row r="112" spans="1:9" s="122" customFormat="1" ht="13.2" x14ac:dyDescent="0.25">
      <c r="B112" s="127" t="s">
        <v>59</v>
      </c>
      <c r="C112" s="213">
        <v>4.4788226712591399</v>
      </c>
      <c r="D112" s="30">
        <v>1056.9999999999991</v>
      </c>
      <c r="E112" s="30">
        <v>713.26802326466873</v>
      </c>
      <c r="F112" s="214">
        <v>0.71540217989257748</v>
      </c>
      <c r="G112" s="213">
        <v>3.2651153719479131</v>
      </c>
      <c r="H112" s="213">
        <v>6.1151683923806033</v>
      </c>
      <c r="I112" s="128">
        <v>0.92675483111686063</v>
      </c>
    </row>
    <row r="113" spans="1:9" s="122" customFormat="1" ht="13.2" x14ac:dyDescent="0.25">
      <c r="C113" s="213"/>
      <c r="D113" s="129"/>
      <c r="E113" s="129"/>
      <c r="F113" s="214"/>
      <c r="G113" s="213"/>
      <c r="H113" s="213"/>
      <c r="I113" s="128"/>
    </row>
    <row r="114" spans="1:9" s="122" customFormat="1" ht="13.2" x14ac:dyDescent="0.25">
      <c r="A114" s="122" t="s">
        <v>169</v>
      </c>
      <c r="B114" s="127" t="s">
        <v>67</v>
      </c>
      <c r="C114" s="213">
        <v>23.487831069981464</v>
      </c>
      <c r="D114" s="30">
        <v>763.00000000000091</v>
      </c>
      <c r="E114" s="30">
        <v>579.83393200579394</v>
      </c>
      <c r="F114" s="214">
        <v>1.8427800074359524</v>
      </c>
      <c r="G114" s="213">
        <v>20.060362005790484</v>
      </c>
      <c r="H114" s="213">
        <v>27.300912991014492</v>
      </c>
      <c r="I114" s="128">
        <v>1.0501675168084967</v>
      </c>
    </row>
    <row r="115" spans="1:9" s="122" customFormat="1" ht="13.2" x14ac:dyDescent="0.25">
      <c r="B115" s="127" t="s">
        <v>46</v>
      </c>
      <c r="C115" s="213">
        <v>59.443317992947378</v>
      </c>
      <c r="D115" s="30">
        <v>763.00000000000091</v>
      </c>
      <c r="E115" s="30">
        <v>579.83393200579394</v>
      </c>
      <c r="F115" s="214">
        <v>2.0361495508981773</v>
      </c>
      <c r="G115" s="213">
        <v>55.386721143420267</v>
      </c>
      <c r="H115" s="213">
        <v>63.374967842923461</v>
      </c>
      <c r="I115" s="128">
        <v>1.0018408720041327</v>
      </c>
    </row>
    <row r="116" spans="1:9" s="122" customFormat="1" ht="26.4" x14ac:dyDescent="0.25">
      <c r="B116" s="127" t="s">
        <v>58</v>
      </c>
      <c r="C116" s="213">
        <v>14.63352666358918</v>
      </c>
      <c r="D116" s="30">
        <v>763.00000000000091</v>
      </c>
      <c r="E116" s="30">
        <v>579.83393200579394</v>
      </c>
      <c r="F116" s="214">
        <v>1.4607632956127592</v>
      </c>
      <c r="G116" s="213">
        <v>11.988829498165407</v>
      </c>
      <c r="H116" s="213">
        <v>17.744013337471916</v>
      </c>
      <c r="I116" s="128">
        <v>0.99846645595429395</v>
      </c>
    </row>
    <row r="117" spans="1:9" s="122" customFormat="1" ht="13.2" x14ac:dyDescent="0.25">
      <c r="B117" s="127" t="s">
        <v>59</v>
      </c>
      <c r="C117" s="213">
        <v>2.4353242734818523</v>
      </c>
      <c r="D117" s="30">
        <v>763.00000000000091</v>
      </c>
      <c r="E117" s="30">
        <v>579.83393200579394</v>
      </c>
      <c r="F117" s="214">
        <v>0.61317027579590588</v>
      </c>
      <c r="G117" s="213">
        <v>1.4807569796834466</v>
      </c>
      <c r="H117" s="213">
        <v>3.9803897639381725</v>
      </c>
      <c r="I117" s="128">
        <v>0.9610106380255492</v>
      </c>
    </row>
    <row r="118" spans="1:9" s="122" customFormat="1" ht="13.2" x14ac:dyDescent="0.25">
      <c r="C118" s="213"/>
      <c r="D118" s="129"/>
      <c r="E118" s="129"/>
      <c r="F118" s="214"/>
      <c r="G118" s="213"/>
      <c r="H118" s="213"/>
      <c r="I118" s="128"/>
    </row>
    <row r="119" spans="1:9" s="122" customFormat="1" ht="13.2" x14ac:dyDescent="0.25">
      <c r="A119" s="122" t="s">
        <v>57</v>
      </c>
      <c r="B119" s="127" t="s">
        <v>67</v>
      </c>
      <c r="C119" s="213">
        <v>21.41218792198644</v>
      </c>
      <c r="D119" s="30">
        <v>5724.00000000002</v>
      </c>
      <c r="E119" s="30">
        <v>5685.6977216010227</v>
      </c>
      <c r="F119" s="214">
        <v>0.92737798331500587</v>
      </c>
      <c r="G119" s="213">
        <v>19.645739235941566</v>
      </c>
      <c r="H119" s="213">
        <v>23.291428554150286</v>
      </c>
      <c r="I119" s="128">
        <v>1.7102536738465344</v>
      </c>
    </row>
    <row r="120" spans="1:9" s="122" customFormat="1" ht="13.2" x14ac:dyDescent="0.25">
      <c r="B120" s="127" t="s">
        <v>46</v>
      </c>
      <c r="C120" s="213">
        <v>55.641553375327582</v>
      </c>
      <c r="D120" s="30">
        <v>5724.00000000002</v>
      </c>
      <c r="E120" s="30">
        <v>5685.6977216010227</v>
      </c>
      <c r="F120" s="214">
        <v>0.94633266564059482</v>
      </c>
      <c r="G120" s="213">
        <v>53.774359972984477</v>
      </c>
      <c r="H120" s="213">
        <v>57.492943745419943</v>
      </c>
      <c r="I120" s="128">
        <v>1.4410130595016732</v>
      </c>
    </row>
    <row r="121" spans="1:9" s="122" customFormat="1" ht="26.4" x14ac:dyDescent="0.25">
      <c r="B121" s="127" t="s">
        <v>58</v>
      </c>
      <c r="C121" s="213">
        <v>18.889261884753257</v>
      </c>
      <c r="D121" s="30">
        <v>5724.00000000002</v>
      </c>
      <c r="E121" s="30">
        <v>5685.6977216010227</v>
      </c>
      <c r="F121" s="214">
        <v>0.72428988691103757</v>
      </c>
      <c r="G121" s="213">
        <v>17.506544744744193</v>
      </c>
      <c r="H121" s="213">
        <v>20.354243531824462</v>
      </c>
      <c r="I121" s="128">
        <v>1.3998375000186674</v>
      </c>
    </row>
    <row r="122" spans="1:9" s="122" customFormat="1" ht="13.2" x14ac:dyDescent="0.25">
      <c r="A122" s="119"/>
      <c r="B122" s="134" t="s">
        <v>59</v>
      </c>
      <c r="C122" s="216">
        <v>4.0569968179327631</v>
      </c>
      <c r="D122" s="56">
        <v>5724.00000000002</v>
      </c>
      <c r="E122" s="56">
        <v>5685.6977216010227</v>
      </c>
      <c r="F122" s="217">
        <v>0.37499432399543309</v>
      </c>
      <c r="G122" s="216">
        <v>3.3807514947461863</v>
      </c>
      <c r="H122" s="216">
        <v>4.8617037714248967</v>
      </c>
      <c r="I122" s="135">
        <v>1.4378963436049104</v>
      </c>
    </row>
    <row r="123" spans="1:9" s="122" customFormat="1" ht="13.2" x14ac:dyDescent="0.25">
      <c r="A123" s="136" t="s">
        <v>178</v>
      </c>
      <c r="C123" s="137"/>
      <c r="D123" s="137"/>
      <c r="E123" s="138"/>
      <c r="F123" s="138"/>
      <c r="G123" s="138"/>
      <c r="H123" s="138"/>
      <c r="I123" s="138"/>
    </row>
    <row r="124" spans="1:9" s="122" customFormat="1" ht="13.2" x14ac:dyDescent="0.25">
      <c r="A124" s="139"/>
      <c r="C124" s="137"/>
      <c r="D124" s="137"/>
      <c r="E124" s="138"/>
      <c r="F124" s="138"/>
      <c r="G124" s="138"/>
      <c r="H124" s="138"/>
      <c r="I124" s="138"/>
    </row>
    <row r="125" spans="1:9" s="122" customFormat="1" ht="13.2" x14ac:dyDescent="0.25">
      <c r="A125" s="136" t="s">
        <v>62</v>
      </c>
      <c r="C125" s="137"/>
      <c r="D125" s="137"/>
      <c r="E125" s="138"/>
      <c r="F125" s="138"/>
      <c r="G125" s="138"/>
      <c r="H125" s="138"/>
      <c r="I125" s="138"/>
    </row>
    <row r="126" spans="1:9" s="122" customFormat="1" ht="13.2" x14ac:dyDescent="0.25">
      <c r="A126" s="140" t="s">
        <v>173</v>
      </c>
      <c r="C126" s="137"/>
      <c r="D126" s="137"/>
      <c r="E126" s="138"/>
      <c r="F126" s="138"/>
      <c r="G126" s="138"/>
      <c r="H126" s="138"/>
      <c r="I126" s="138"/>
    </row>
    <row r="127" spans="1:9" s="122" customFormat="1" ht="27" customHeight="1" x14ac:dyDescent="0.25">
      <c r="A127" s="248" t="s">
        <v>120</v>
      </c>
      <c r="B127" s="248"/>
      <c r="C127" s="248"/>
      <c r="D127" s="248"/>
      <c r="E127" s="248"/>
      <c r="F127" s="248"/>
      <c r="G127" s="248"/>
      <c r="H127" s="248"/>
      <c r="I127" s="248"/>
    </row>
    <row r="128" spans="1:9" s="122" customFormat="1" ht="28.5" customHeight="1" x14ac:dyDescent="0.25">
      <c r="A128" s="255" t="s">
        <v>69</v>
      </c>
      <c r="B128" s="255"/>
      <c r="C128" s="255"/>
      <c r="D128" s="255"/>
      <c r="E128" s="255"/>
      <c r="F128" s="255"/>
      <c r="G128" s="255"/>
      <c r="H128" s="255"/>
      <c r="I128" s="255"/>
    </row>
    <row r="129" spans="1:9" s="122" customFormat="1" ht="13.2" x14ac:dyDescent="0.25">
      <c r="A129" s="139"/>
      <c r="C129" s="137"/>
      <c r="D129" s="137"/>
      <c r="E129" s="138"/>
      <c r="F129" s="138"/>
      <c r="G129" s="138"/>
      <c r="H129" s="138"/>
      <c r="I129" s="138"/>
    </row>
    <row r="130" spans="1:9" s="122" customFormat="1" ht="13.2" x14ac:dyDescent="0.25">
      <c r="A130" s="228" t="s">
        <v>24</v>
      </c>
      <c r="B130" s="227"/>
      <c r="C130" s="227"/>
      <c r="D130" s="227"/>
      <c r="E130" s="138"/>
      <c r="F130" s="138"/>
      <c r="G130" s="138"/>
      <c r="H130" s="138"/>
      <c r="I130" s="138"/>
    </row>
    <row r="131" spans="1:9" s="122" customFormat="1" ht="13.2" x14ac:dyDescent="0.25">
      <c r="A131" s="272"/>
      <c r="B131" s="272"/>
      <c r="C131" s="272"/>
      <c r="D131" s="272"/>
      <c r="E131" s="138"/>
      <c r="F131" s="138"/>
      <c r="G131" s="138"/>
      <c r="H131" s="138"/>
      <c r="I131" s="138"/>
    </row>
    <row r="132" spans="1:9" s="122" customFormat="1" ht="13.2" x14ac:dyDescent="0.25">
      <c r="C132" s="138"/>
      <c r="D132" s="138"/>
      <c r="E132" s="138"/>
      <c r="F132" s="138"/>
      <c r="G132" s="138"/>
      <c r="H132" s="138"/>
      <c r="I132" s="138"/>
    </row>
    <row r="133" spans="1:9" s="122" customFormat="1" ht="13.2" x14ac:dyDescent="0.25">
      <c r="C133" s="138"/>
      <c r="D133" s="138"/>
      <c r="E133" s="138"/>
      <c r="F133" s="138"/>
      <c r="G133" s="138"/>
      <c r="H133" s="138"/>
      <c r="I133" s="138"/>
    </row>
    <row r="134" spans="1:9" s="122" customFormat="1" ht="13.2" x14ac:dyDescent="0.25">
      <c r="C134" s="138"/>
      <c r="D134" s="138"/>
      <c r="E134" s="138"/>
      <c r="F134" s="138"/>
      <c r="G134" s="138"/>
      <c r="H134" s="138"/>
      <c r="I134" s="138"/>
    </row>
    <row r="135" spans="1:9" s="122" customFormat="1" ht="13.2" x14ac:dyDescent="0.25">
      <c r="C135" s="138"/>
      <c r="D135" s="138"/>
      <c r="E135" s="138"/>
      <c r="F135" s="138"/>
      <c r="G135" s="138"/>
      <c r="H135" s="138"/>
      <c r="I135" s="138"/>
    </row>
    <row r="136" spans="1:9" s="122" customFormat="1" ht="13.2" x14ac:dyDescent="0.25">
      <c r="C136" s="138"/>
      <c r="D136" s="138"/>
      <c r="E136" s="138"/>
      <c r="F136" s="138"/>
      <c r="G136" s="138"/>
      <c r="H136" s="138"/>
      <c r="I136" s="138"/>
    </row>
    <row r="137" spans="1:9" s="122" customFormat="1" ht="13.2" x14ac:dyDescent="0.25">
      <c r="C137" s="138"/>
      <c r="D137" s="138"/>
      <c r="E137" s="138"/>
      <c r="F137" s="138"/>
      <c r="G137" s="138"/>
      <c r="H137" s="138"/>
      <c r="I137" s="138"/>
    </row>
    <row r="138" spans="1:9" s="122" customFormat="1" ht="13.2" x14ac:dyDescent="0.25">
      <c r="C138" s="138"/>
      <c r="D138" s="138"/>
      <c r="E138" s="138"/>
      <c r="F138" s="138"/>
      <c r="G138" s="138"/>
      <c r="H138" s="138"/>
      <c r="I138" s="138"/>
    </row>
    <row r="139" spans="1:9" s="122" customFormat="1" ht="13.2" x14ac:dyDescent="0.25">
      <c r="C139" s="138"/>
      <c r="D139" s="138"/>
      <c r="E139" s="138"/>
      <c r="F139" s="138"/>
      <c r="G139" s="138"/>
      <c r="H139" s="138"/>
      <c r="I139" s="138"/>
    </row>
    <row r="140" spans="1:9" s="122" customFormat="1" ht="13.2" x14ac:dyDescent="0.25">
      <c r="C140" s="138"/>
      <c r="D140" s="138"/>
      <c r="E140" s="138"/>
      <c r="F140" s="138"/>
      <c r="G140" s="138"/>
      <c r="H140" s="138"/>
      <c r="I140" s="138"/>
    </row>
    <row r="141" spans="1:9" s="122" customFormat="1" ht="13.2" x14ac:dyDescent="0.25">
      <c r="C141" s="138"/>
      <c r="D141" s="138"/>
      <c r="E141" s="138"/>
      <c r="F141" s="138"/>
      <c r="G141" s="138"/>
      <c r="H141" s="138"/>
      <c r="I141" s="138"/>
    </row>
    <row r="142" spans="1:9" s="122" customFormat="1" ht="13.2" x14ac:dyDescent="0.25">
      <c r="C142" s="138"/>
      <c r="D142" s="138"/>
      <c r="E142" s="138"/>
      <c r="F142" s="138"/>
      <c r="G142" s="138"/>
      <c r="H142" s="138"/>
      <c r="I142" s="138"/>
    </row>
    <row r="143" spans="1:9" s="122" customFormat="1" ht="13.2" x14ac:dyDescent="0.25">
      <c r="C143" s="138"/>
      <c r="D143" s="138"/>
      <c r="E143" s="138"/>
      <c r="F143" s="138"/>
      <c r="G143" s="138"/>
      <c r="H143" s="138"/>
      <c r="I143" s="138"/>
    </row>
    <row r="144" spans="1:9" s="122" customFormat="1" ht="13.2" x14ac:dyDescent="0.25">
      <c r="C144" s="138"/>
      <c r="D144" s="138"/>
      <c r="E144" s="138"/>
      <c r="F144" s="138"/>
      <c r="G144" s="138"/>
      <c r="H144" s="138"/>
      <c r="I144" s="138"/>
    </row>
    <row r="145" spans="3:9" s="122" customFormat="1" ht="13.2" x14ac:dyDescent="0.25">
      <c r="C145" s="138"/>
      <c r="D145" s="138"/>
      <c r="E145" s="138"/>
      <c r="F145" s="138"/>
      <c r="G145" s="138"/>
      <c r="H145" s="138"/>
      <c r="I145" s="138"/>
    </row>
    <row r="146" spans="3:9" s="122" customFormat="1" ht="13.2" x14ac:dyDescent="0.25">
      <c r="C146" s="138"/>
      <c r="D146" s="138"/>
      <c r="E146" s="138"/>
      <c r="F146" s="138"/>
      <c r="G146" s="138"/>
      <c r="H146" s="138"/>
      <c r="I146" s="138"/>
    </row>
    <row r="147" spans="3:9" s="122" customFormat="1" ht="13.2" x14ac:dyDescent="0.25">
      <c r="C147" s="138"/>
      <c r="D147" s="138"/>
      <c r="E147" s="138"/>
      <c r="F147" s="138"/>
      <c r="G147" s="138"/>
      <c r="H147" s="138"/>
      <c r="I147" s="138"/>
    </row>
  </sheetData>
  <mergeCells count="5">
    <mergeCell ref="A1:I1"/>
    <mergeCell ref="L4:T4"/>
    <mergeCell ref="A131:D131"/>
    <mergeCell ref="A128:I128"/>
    <mergeCell ref="A127:I127"/>
  </mergeCells>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EEEB6-7AEE-4181-8A42-4F78144BA332}">
  <dimension ref="A1:J146"/>
  <sheetViews>
    <sheetView showGridLines="0" zoomScaleNormal="100" workbookViewId="0">
      <pane xSplit="3" ySplit="3" topLeftCell="D4" activePane="bottomRight" state="frozen"/>
      <selection pane="topRight" activeCell="J41" sqref="J41"/>
      <selection pane="bottomLeft" activeCell="J41" sqref="J41"/>
      <selection pane="bottomRight" activeCell="A124" sqref="A124"/>
    </sheetView>
  </sheetViews>
  <sheetFormatPr defaultColWidth="9.88671875" defaultRowHeight="13.8" x14ac:dyDescent="0.25"/>
  <cols>
    <col min="1" max="1" width="18.88671875" style="141" customWidth="1"/>
    <col min="2" max="2" width="32.5546875" style="141" customWidth="1"/>
    <col min="3" max="9" width="11.5546875" style="142" customWidth="1"/>
    <col min="10" max="16384" width="9.88671875" style="141"/>
  </cols>
  <sheetData>
    <row r="1" spans="1:10" s="118" customFormat="1" ht="33" customHeight="1" x14ac:dyDescent="0.25">
      <c r="A1" s="271" t="s">
        <v>15</v>
      </c>
      <c r="B1" s="271"/>
      <c r="C1" s="271"/>
      <c r="D1" s="271"/>
      <c r="E1" s="271"/>
      <c r="F1" s="271"/>
      <c r="G1" s="271"/>
      <c r="H1" s="271"/>
      <c r="I1" s="271"/>
    </row>
    <row r="2" spans="1:10" s="122" customFormat="1" ht="13.2" x14ac:dyDescent="0.25">
      <c r="A2" s="80" t="s">
        <v>172</v>
      </c>
      <c r="B2" s="119"/>
      <c r="C2" s="120"/>
      <c r="D2" s="120"/>
      <c r="E2" s="120"/>
      <c r="F2" s="120"/>
      <c r="G2" s="120"/>
      <c r="H2" s="120"/>
      <c r="I2" s="120"/>
      <c r="J2" s="121"/>
    </row>
    <row r="3" spans="1:10" s="122" customFormat="1" ht="39.6" x14ac:dyDescent="0.25">
      <c r="A3" s="146" t="s">
        <v>138</v>
      </c>
      <c r="B3" s="124" t="s">
        <v>139</v>
      </c>
      <c r="C3" s="125" t="s">
        <v>140</v>
      </c>
      <c r="D3" s="126" t="s">
        <v>141</v>
      </c>
      <c r="E3" s="126" t="s">
        <v>142</v>
      </c>
      <c r="F3" s="125" t="s">
        <v>143</v>
      </c>
      <c r="G3" s="125" t="s">
        <v>144</v>
      </c>
      <c r="H3" s="125" t="s">
        <v>145</v>
      </c>
      <c r="I3" s="125" t="s">
        <v>146</v>
      </c>
    </row>
    <row r="4" spans="1:10" s="122" customFormat="1" ht="13.2" x14ac:dyDescent="0.25">
      <c r="A4" s="122" t="s">
        <v>147</v>
      </c>
      <c r="B4" s="127" t="s">
        <v>86</v>
      </c>
      <c r="C4" s="213">
        <v>55.782206948398596</v>
      </c>
      <c r="D4" s="30">
        <v>168.99999999999991</v>
      </c>
      <c r="E4" s="30">
        <v>336.1811039302757</v>
      </c>
      <c r="F4" s="214">
        <v>7.3007531773350749</v>
      </c>
      <c r="G4" s="213">
        <v>41.350954775708033</v>
      </c>
      <c r="H4" s="213">
        <v>69.298912715124445</v>
      </c>
      <c r="I4" s="128">
        <v>2.7042621457358833</v>
      </c>
    </row>
    <row r="5" spans="1:10" s="122" customFormat="1" ht="13.2" x14ac:dyDescent="0.25">
      <c r="B5" s="127" t="s">
        <v>73</v>
      </c>
      <c r="C5" s="213">
        <v>16.53966167869504</v>
      </c>
      <c r="D5" s="30">
        <v>168.99999999999991</v>
      </c>
      <c r="E5" s="30">
        <v>336.1811039302757</v>
      </c>
      <c r="F5" s="214">
        <v>2.9034518451536035</v>
      </c>
      <c r="G5" s="213">
        <v>11.58790176857123</v>
      </c>
      <c r="H5" s="213">
        <v>23.055618092947388</v>
      </c>
      <c r="I5" s="128">
        <v>1.4376022593873294</v>
      </c>
    </row>
    <row r="6" spans="1:10" s="122" customFormat="1" ht="13.2" x14ac:dyDescent="0.25">
      <c r="B6" s="127" t="s">
        <v>74</v>
      </c>
      <c r="C6" s="213">
        <v>11.878990635547865</v>
      </c>
      <c r="D6" s="30">
        <v>168.99999999999991</v>
      </c>
      <c r="E6" s="30">
        <v>336.1811039302757</v>
      </c>
      <c r="F6" s="214">
        <v>2.222754965352097</v>
      </c>
      <c r="G6" s="213">
        <v>8.1561179863818385</v>
      </c>
      <c r="H6" s="213">
        <v>16.986880137603414</v>
      </c>
      <c r="I6" s="128">
        <v>1.2638327002110816</v>
      </c>
    </row>
    <row r="7" spans="1:10" s="122" customFormat="1" ht="13.2" x14ac:dyDescent="0.25">
      <c r="B7" s="127" t="s">
        <v>75</v>
      </c>
      <c r="C7" s="213">
        <v>15.799140737358528</v>
      </c>
      <c r="D7" s="30">
        <v>168.99999999999991</v>
      </c>
      <c r="E7" s="30">
        <v>336.1811039302757</v>
      </c>
      <c r="F7" s="214">
        <v>5.6408453372215099</v>
      </c>
      <c r="G7" s="213">
        <v>7.5387701608072621</v>
      </c>
      <c r="H7" s="213">
        <v>30.158348319747279</v>
      </c>
      <c r="I7" s="128">
        <v>2.8450945066171047</v>
      </c>
    </row>
    <row r="8" spans="1:10" s="122" customFormat="1" ht="13.2" x14ac:dyDescent="0.25">
      <c r="C8" s="213"/>
      <c r="F8" s="214"/>
      <c r="G8" s="213"/>
      <c r="H8" s="213"/>
      <c r="I8" s="128"/>
    </row>
    <row r="9" spans="1:10" s="122" customFormat="1" ht="13.2" x14ac:dyDescent="0.25">
      <c r="A9" s="122" t="s">
        <v>148</v>
      </c>
      <c r="B9" s="127" t="s">
        <v>86</v>
      </c>
      <c r="C9" s="213">
        <v>43.043047263779556</v>
      </c>
      <c r="D9" s="30">
        <v>287.00000000000023</v>
      </c>
      <c r="E9" s="30">
        <v>495.19084373689054</v>
      </c>
      <c r="F9" s="214">
        <v>3.4943763668890444</v>
      </c>
      <c r="G9" s="213">
        <v>36.348618055214104</v>
      </c>
      <c r="H9" s="213">
        <v>50.001868607983255</v>
      </c>
      <c r="I9" s="128">
        <v>1.5756942689589843</v>
      </c>
    </row>
    <row r="10" spans="1:10" s="122" customFormat="1" ht="13.2" x14ac:dyDescent="0.25">
      <c r="B10" s="127" t="s">
        <v>73</v>
      </c>
      <c r="C10" s="213">
        <v>23.332734944243601</v>
      </c>
      <c r="D10" s="30">
        <v>287.00000000000023</v>
      </c>
      <c r="E10" s="30">
        <v>495.19084373689054</v>
      </c>
      <c r="F10" s="214">
        <v>2.7577754212080774</v>
      </c>
      <c r="G10" s="213">
        <v>18.352478186923168</v>
      </c>
      <c r="H10" s="213">
        <v>29.181440799334013</v>
      </c>
      <c r="I10" s="128">
        <v>1.4557883554863702</v>
      </c>
    </row>
    <row r="11" spans="1:10" s="122" customFormat="1" ht="13.2" x14ac:dyDescent="0.25">
      <c r="B11" s="127" t="s">
        <v>74</v>
      </c>
      <c r="C11" s="213">
        <v>14.363961557915475</v>
      </c>
      <c r="D11" s="30">
        <v>287.00000000000023</v>
      </c>
      <c r="E11" s="30">
        <v>495.19084373689054</v>
      </c>
      <c r="F11" s="214">
        <v>2.4574857931545084</v>
      </c>
      <c r="G11" s="213">
        <v>10.173584897949016</v>
      </c>
      <c r="H11" s="213">
        <v>19.897974997789209</v>
      </c>
      <c r="I11" s="128">
        <v>1.5644178709803862</v>
      </c>
    </row>
    <row r="12" spans="1:10" s="122" customFormat="1" ht="13.2" x14ac:dyDescent="0.25">
      <c r="B12" s="127" t="s">
        <v>75</v>
      </c>
      <c r="C12" s="213">
        <v>19.260256234061313</v>
      </c>
      <c r="D12" s="30">
        <v>287.00000000000023</v>
      </c>
      <c r="E12" s="30">
        <v>495.19084373689054</v>
      </c>
      <c r="F12" s="214">
        <v>2.8858040335239252</v>
      </c>
      <c r="G12" s="213">
        <v>14.209994363305448</v>
      </c>
      <c r="H12" s="213">
        <v>25.57041496444451</v>
      </c>
      <c r="I12" s="128">
        <v>1.6338766878377144</v>
      </c>
    </row>
    <row r="13" spans="1:10" s="122" customFormat="1" ht="13.2" x14ac:dyDescent="0.25">
      <c r="C13" s="213"/>
      <c r="F13" s="214"/>
      <c r="G13" s="213"/>
      <c r="H13" s="213"/>
      <c r="I13" s="128"/>
    </row>
    <row r="14" spans="1:10" s="122" customFormat="1" ht="13.2" x14ac:dyDescent="0.25">
      <c r="A14" s="122" t="s">
        <v>149</v>
      </c>
      <c r="B14" s="127" t="s">
        <v>86</v>
      </c>
      <c r="C14" s="213">
        <v>35.674061769805235</v>
      </c>
      <c r="D14" s="30">
        <v>419.99999999999972</v>
      </c>
      <c r="E14" s="30">
        <v>462.69354221439403</v>
      </c>
      <c r="F14" s="214">
        <v>2.6144578325512291</v>
      </c>
      <c r="G14" s="213">
        <v>30.714823024251437</v>
      </c>
      <c r="H14" s="213">
        <v>40.960644552468729</v>
      </c>
      <c r="I14" s="128">
        <v>1.1778767979972924</v>
      </c>
    </row>
    <row r="15" spans="1:10" s="122" customFormat="1" ht="13.2" x14ac:dyDescent="0.25">
      <c r="B15" s="127" t="s">
        <v>73</v>
      </c>
      <c r="C15" s="213">
        <v>22.842982899385831</v>
      </c>
      <c r="D15" s="30">
        <v>419.99999999999972</v>
      </c>
      <c r="E15" s="30">
        <v>462.69354221439403</v>
      </c>
      <c r="F15" s="214">
        <v>2.2644679689850622</v>
      </c>
      <c r="G15" s="213">
        <v>18.698154667615256</v>
      </c>
      <c r="H15" s="213">
        <v>27.594750881443698</v>
      </c>
      <c r="I15" s="128">
        <v>1.1640982328694769</v>
      </c>
    </row>
    <row r="16" spans="1:10" s="122" customFormat="1" ht="13.2" x14ac:dyDescent="0.25">
      <c r="B16" s="127" t="s">
        <v>74</v>
      </c>
      <c r="C16" s="213">
        <v>20.102610500599351</v>
      </c>
      <c r="D16" s="30">
        <v>419.99999999999972</v>
      </c>
      <c r="E16" s="30">
        <v>462.69354221439403</v>
      </c>
      <c r="F16" s="214">
        <v>2.1590906908303911</v>
      </c>
      <c r="G16" s="213">
        <v>16.190433671786575</v>
      </c>
      <c r="H16" s="213">
        <v>24.68171232520756</v>
      </c>
      <c r="I16" s="128">
        <v>1.1626953378566305</v>
      </c>
    </row>
    <row r="17" spans="1:9" s="122" customFormat="1" ht="13.2" x14ac:dyDescent="0.25">
      <c r="B17" s="127" t="s">
        <v>75</v>
      </c>
      <c r="C17" s="213">
        <v>21.380344830209612</v>
      </c>
      <c r="D17" s="30">
        <v>419.99999999999972</v>
      </c>
      <c r="E17" s="30">
        <v>462.69354221439403</v>
      </c>
      <c r="F17" s="214">
        <v>2.1088543936551352</v>
      </c>
      <c r="G17" s="213">
        <v>17.526617883218947</v>
      </c>
      <c r="H17" s="213">
        <v>25.816181786544046</v>
      </c>
      <c r="I17" s="128">
        <v>1.1100978073467891</v>
      </c>
    </row>
    <row r="18" spans="1:9" s="122" customFormat="1" ht="13.2" x14ac:dyDescent="0.25">
      <c r="C18" s="213"/>
      <c r="F18" s="214"/>
      <c r="G18" s="213"/>
      <c r="H18" s="213"/>
      <c r="I18" s="128"/>
    </row>
    <row r="19" spans="1:9" s="122" customFormat="1" ht="13.2" x14ac:dyDescent="0.25">
      <c r="A19" s="122" t="s">
        <v>150</v>
      </c>
      <c r="B19" s="127" t="s">
        <v>86</v>
      </c>
      <c r="C19" s="213">
        <v>36.625615505101564</v>
      </c>
      <c r="D19" s="30">
        <v>393.00000000000023</v>
      </c>
      <c r="E19" s="30">
        <v>477.89407505668572</v>
      </c>
      <c r="F19" s="214">
        <v>2.9340219301405575</v>
      </c>
      <c r="G19" s="213">
        <v>31.071529484328845</v>
      </c>
      <c r="H19" s="213">
        <v>42.559503352648733</v>
      </c>
      <c r="I19" s="128">
        <v>1.3357361708884179</v>
      </c>
    </row>
    <row r="20" spans="1:9" s="122" customFormat="1" ht="13.2" x14ac:dyDescent="0.25">
      <c r="B20" s="127" t="s">
        <v>73</v>
      </c>
      <c r="C20" s="213">
        <v>24.403064816319368</v>
      </c>
      <c r="D20" s="30">
        <v>393.00000000000023</v>
      </c>
      <c r="E20" s="30">
        <v>477.89407505668572</v>
      </c>
      <c r="F20" s="214">
        <v>2.5036779624717602</v>
      </c>
      <c r="G20" s="213">
        <v>19.821733260602574</v>
      </c>
      <c r="H20" s="213">
        <v>29.65167188235257</v>
      </c>
      <c r="I20" s="128">
        <v>1.2785298133810914</v>
      </c>
    </row>
    <row r="21" spans="1:9" s="122" customFormat="1" ht="13.2" x14ac:dyDescent="0.25">
      <c r="B21" s="127" t="s">
        <v>74</v>
      </c>
      <c r="C21" s="213">
        <v>19.713040767392556</v>
      </c>
      <c r="D21" s="30">
        <v>393.00000000000023</v>
      </c>
      <c r="E21" s="30">
        <v>477.89407505668572</v>
      </c>
      <c r="F21" s="214">
        <v>2.2083697233390454</v>
      </c>
      <c r="G21" s="213">
        <v>15.72816767926234</v>
      </c>
      <c r="H21" s="213">
        <v>24.415017654144638</v>
      </c>
      <c r="I21" s="128">
        <v>1.2175285208986941</v>
      </c>
    </row>
    <row r="22" spans="1:9" s="122" customFormat="1" ht="13.2" x14ac:dyDescent="0.25">
      <c r="B22" s="127" t="s">
        <v>75</v>
      </c>
      <c r="C22" s="213">
        <v>19.258278911186487</v>
      </c>
      <c r="D22" s="30">
        <v>393.00000000000023</v>
      </c>
      <c r="E22" s="30">
        <v>477.89407505668572</v>
      </c>
      <c r="F22" s="214">
        <v>2.3074980550659197</v>
      </c>
      <c r="G22" s="213">
        <v>15.122719577825258</v>
      </c>
      <c r="H22" s="213">
        <v>24.202295080189625</v>
      </c>
      <c r="I22" s="128">
        <v>1.2834834717204142</v>
      </c>
    </row>
    <row r="23" spans="1:9" s="122" customFormat="1" ht="13.2" x14ac:dyDescent="0.25">
      <c r="C23" s="213"/>
      <c r="F23" s="214"/>
      <c r="G23" s="213"/>
      <c r="H23" s="213"/>
      <c r="I23" s="128"/>
    </row>
    <row r="24" spans="1:9" s="122" customFormat="1" ht="13.2" x14ac:dyDescent="0.25">
      <c r="A24" s="122" t="s">
        <v>151</v>
      </c>
      <c r="B24" s="127" t="s">
        <v>86</v>
      </c>
      <c r="C24" s="213">
        <v>29.72659520920643</v>
      </c>
      <c r="D24" s="30">
        <v>515.99999999999966</v>
      </c>
      <c r="E24" s="30">
        <v>445.36169828042893</v>
      </c>
      <c r="F24" s="214">
        <v>2.4138250158387451</v>
      </c>
      <c r="G24" s="213">
        <v>25.209320481232854</v>
      </c>
      <c r="H24" s="213">
        <v>34.678006133364605</v>
      </c>
      <c r="I24" s="128">
        <v>1.1182399002526937</v>
      </c>
    </row>
    <row r="25" spans="1:9" s="122" customFormat="1" ht="13.2" x14ac:dyDescent="0.25">
      <c r="B25" s="127" t="s">
        <v>73</v>
      </c>
      <c r="C25" s="213">
        <v>27.37409078224568</v>
      </c>
      <c r="D25" s="30">
        <v>515.99999999999966</v>
      </c>
      <c r="E25" s="30">
        <v>445.36169828042893</v>
      </c>
      <c r="F25" s="214">
        <v>2.1331890384354724</v>
      </c>
      <c r="G25" s="213">
        <v>23.386114811407243</v>
      </c>
      <c r="H25" s="213">
        <v>31.760208347623575</v>
      </c>
      <c r="I25" s="128">
        <v>1.0130035882513602</v>
      </c>
    </row>
    <row r="26" spans="1:9" s="122" customFormat="1" ht="13.2" x14ac:dyDescent="0.25">
      <c r="B26" s="127" t="s">
        <v>74</v>
      </c>
      <c r="C26" s="213">
        <v>20.381915118970753</v>
      </c>
      <c r="D26" s="30">
        <v>515.99999999999966</v>
      </c>
      <c r="E26" s="30">
        <v>445.36169828042893</v>
      </c>
      <c r="F26" s="214">
        <v>1.9078275374235687</v>
      </c>
      <c r="G26" s="213">
        <v>16.88661205110251</v>
      </c>
      <c r="H26" s="213">
        <v>24.388404325234863</v>
      </c>
      <c r="I26" s="128">
        <v>1.0027854836380905</v>
      </c>
    </row>
    <row r="27" spans="1:9" s="122" customFormat="1" ht="13.2" x14ac:dyDescent="0.25">
      <c r="B27" s="127" t="s">
        <v>75</v>
      </c>
      <c r="C27" s="213">
        <v>22.517398889577148</v>
      </c>
      <c r="D27" s="30">
        <v>515.99999999999966</v>
      </c>
      <c r="E27" s="30">
        <v>445.36169828042893</v>
      </c>
      <c r="F27" s="214">
        <v>2.0469236500484742</v>
      </c>
      <c r="G27" s="213">
        <v>18.749400271499848</v>
      </c>
      <c r="H27" s="213">
        <v>26.792933145071572</v>
      </c>
      <c r="I27" s="128">
        <v>1.0376185340126076</v>
      </c>
    </row>
    <row r="28" spans="1:9" s="122" customFormat="1" ht="13.2" x14ac:dyDescent="0.25">
      <c r="C28" s="213"/>
      <c r="D28" s="129"/>
      <c r="E28" s="129"/>
      <c r="F28" s="214"/>
      <c r="G28" s="213"/>
      <c r="H28" s="213"/>
      <c r="I28" s="128"/>
    </row>
    <row r="29" spans="1:9" s="122" customFormat="1" ht="13.2" x14ac:dyDescent="0.25">
      <c r="A29" s="122" t="s">
        <v>152</v>
      </c>
      <c r="B29" s="127" t="s">
        <v>86</v>
      </c>
      <c r="C29" s="213">
        <v>31.324804282422264</v>
      </c>
      <c r="D29" s="30">
        <v>503.9999999999996</v>
      </c>
      <c r="E29" s="30">
        <v>348.76776139837881</v>
      </c>
      <c r="F29" s="214">
        <v>2.3934620805277169</v>
      </c>
      <c r="G29" s="213">
        <v>26.821983157645256</v>
      </c>
      <c r="H29" s="213">
        <v>36.209507947176142</v>
      </c>
      <c r="I29" s="128">
        <v>0.96692198126175188</v>
      </c>
    </row>
    <row r="30" spans="1:9" s="122" customFormat="1" ht="13.2" x14ac:dyDescent="0.25">
      <c r="B30" s="127" t="s">
        <v>73</v>
      </c>
      <c r="C30" s="213">
        <v>30.561444078699431</v>
      </c>
      <c r="D30" s="30">
        <v>503.9999999999996</v>
      </c>
      <c r="E30" s="30">
        <v>348.76776139837881</v>
      </c>
      <c r="F30" s="214">
        <v>2.0777574805097498</v>
      </c>
      <c r="G30" s="213">
        <v>26.636291864981953</v>
      </c>
      <c r="H30" s="213">
        <v>34.790713728714628</v>
      </c>
      <c r="I30" s="128">
        <v>0.84511653023521349</v>
      </c>
    </row>
    <row r="31" spans="1:9" s="122" customFormat="1" ht="13.2" x14ac:dyDescent="0.25">
      <c r="B31" s="127" t="s">
        <v>74</v>
      </c>
      <c r="C31" s="213">
        <v>24.627037096676769</v>
      </c>
      <c r="D31" s="30">
        <v>503.9999999999996</v>
      </c>
      <c r="E31" s="30">
        <v>348.76776139837881</v>
      </c>
      <c r="F31" s="214">
        <v>1.9478112103206009</v>
      </c>
      <c r="G31" s="213">
        <v>21.000980288045756</v>
      </c>
      <c r="H31" s="213">
        <v>28.652101197440437</v>
      </c>
      <c r="I31" s="128">
        <v>0.84711427993992938</v>
      </c>
    </row>
    <row r="32" spans="1:9" s="122" customFormat="1" ht="13.2" x14ac:dyDescent="0.25">
      <c r="B32" s="127" t="s">
        <v>75</v>
      </c>
      <c r="C32" s="213">
        <v>13.486714542201646</v>
      </c>
      <c r="D32" s="30">
        <v>503.9999999999996</v>
      </c>
      <c r="E32" s="30">
        <v>348.76776139837881</v>
      </c>
      <c r="F32" s="214">
        <v>1.7099346991674658</v>
      </c>
      <c r="G32" s="213">
        <v>10.464385282047798</v>
      </c>
      <c r="H32" s="213">
        <v>17.214128602085701</v>
      </c>
      <c r="I32" s="128">
        <v>0.93798103604735905</v>
      </c>
    </row>
    <row r="33" spans="1:9" s="122" customFormat="1" ht="13.2" x14ac:dyDescent="0.25">
      <c r="C33" s="213"/>
      <c r="D33" s="129"/>
      <c r="E33" s="129"/>
      <c r="F33" s="214"/>
      <c r="G33" s="213"/>
      <c r="H33" s="213"/>
      <c r="I33" s="128"/>
    </row>
    <row r="34" spans="1:9" s="122" customFormat="1" ht="13.2" x14ac:dyDescent="0.25">
      <c r="A34" s="122" t="s">
        <v>153</v>
      </c>
      <c r="B34" s="127" t="s">
        <v>86</v>
      </c>
      <c r="C34" s="213">
        <v>46.565271624666259</v>
      </c>
      <c r="D34" s="30">
        <v>376</v>
      </c>
      <c r="E34" s="30">
        <v>262.90846505604424</v>
      </c>
      <c r="F34" s="214">
        <v>2.5868891809617169</v>
      </c>
      <c r="G34" s="213">
        <v>41.533230237680655</v>
      </c>
      <c r="H34" s="213">
        <v>51.6682055946048</v>
      </c>
      <c r="I34" s="128">
        <v>0.84368064681332255</v>
      </c>
    </row>
    <row r="35" spans="1:9" s="122" customFormat="1" ht="13.2" x14ac:dyDescent="0.25">
      <c r="B35" s="127" t="s">
        <v>73</v>
      </c>
      <c r="C35" s="213">
        <v>34.023346315934248</v>
      </c>
      <c r="D35" s="30">
        <v>376</v>
      </c>
      <c r="E35" s="30">
        <v>262.90846505604424</v>
      </c>
      <c r="F35" s="214">
        <v>2.4660373101326973</v>
      </c>
      <c r="G35" s="213">
        <v>29.355210097991353</v>
      </c>
      <c r="H35" s="213">
        <v>39.023757600537081</v>
      </c>
      <c r="I35" s="128">
        <v>0.84675763973239027</v>
      </c>
    </row>
    <row r="36" spans="1:9" s="122" customFormat="1" ht="13.2" x14ac:dyDescent="0.25">
      <c r="B36" s="127" t="s">
        <v>74</v>
      </c>
      <c r="C36" s="213">
        <v>15.404670066077115</v>
      </c>
      <c r="D36" s="30">
        <v>376</v>
      </c>
      <c r="E36" s="30">
        <v>262.90846505604424</v>
      </c>
      <c r="F36" s="214">
        <v>2.2242563748720592</v>
      </c>
      <c r="G36" s="213">
        <v>11.519872141094535</v>
      </c>
      <c r="H36" s="213">
        <v>20.298971489753733</v>
      </c>
      <c r="I36" s="128">
        <v>1.0023712111780714</v>
      </c>
    </row>
    <row r="37" spans="1:9" s="122" customFormat="1" ht="13.2" x14ac:dyDescent="0.25">
      <c r="B37" s="127" t="s">
        <v>75</v>
      </c>
      <c r="C37" s="213">
        <v>4.0067119933223552</v>
      </c>
      <c r="D37" s="30">
        <v>376</v>
      </c>
      <c r="E37" s="30">
        <v>262.90846505604424</v>
      </c>
      <c r="F37" s="214">
        <v>0.97513918633173968</v>
      </c>
      <c r="G37" s="213">
        <v>2.4730837858582353</v>
      </c>
      <c r="H37" s="213">
        <v>6.4286956024801709</v>
      </c>
      <c r="I37" s="128">
        <v>0.80890076861430393</v>
      </c>
    </row>
    <row r="38" spans="1:9" s="122" customFormat="1" ht="13.2" x14ac:dyDescent="0.25">
      <c r="C38" s="213"/>
      <c r="D38" s="129"/>
      <c r="E38" s="129"/>
      <c r="F38" s="214"/>
      <c r="G38" s="213"/>
      <c r="H38" s="213"/>
      <c r="I38" s="128"/>
    </row>
    <row r="39" spans="1:9" s="122" customFormat="1" ht="13.2" x14ac:dyDescent="0.25">
      <c r="A39" s="122" t="s">
        <v>154</v>
      </c>
      <c r="B39" s="127" t="s">
        <v>86</v>
      </c>
      <c r="C39" s="213">
        <v>39.053884896374178</v>
      </c>
      <c r="D39" s="30">
        <v>2665</v>
      </c>
      <c r="E39" s="30">
        <v>2828.9974896730987</v>
      </c>
      <c r="F39" s="214">
        <v>1.3753008411824033</v>
      </c>
      <c r="G39" s="213">
        <v>36.386581828724523</v>
      </c>
      <c r="H39" s="213">
        <v>41.788270878118894</v>
      </c>
      <c r="I39" s="128">
        <v>1.5043528249708065</v>
      </c>
    </row>
    <row r="40" spans="1:9" s="122" customFormat="1" ht="13.2" x14ac:dyDescent="0.25">
      <c r="B40" s="127" t="s">
        <v>73</v>
      </c>
      <c r="C40" s="213">
        <v>25.147107128474559</v>
      </c>
      <c r="D40" s="30">
        <v>2665</v>
      </c>
      <c r="E40" s="30">
        <v>2828.9974896730987</v>
      </c>
      <c r="F40" s="214">
        <v>0.94825824297738326</v>
      </c>
      <c r="G40" s="213">
        <v>23.329402309705472</v>
      </c>
      <c r="H40" s="213">
        <v>27.056459254635868</v>
      </c>
      <c r="I40" s="128">
        <v>1.1663676024840122</v>
      </c>
    </row>
    <row r="41" spans="1:9" s="122" customFormat="1" ht="13.2" x14ac:dyDescent="0.25">
      <c r="B41" s="127" t="s">
        <v>74</v>
      </c>
      <c r="C41" s="213">
        <v>18.220216579431899</v>
      </c>
      <c r="D41" s="30">
        <v>2665</v>
      </c>
      <c r="E41" s="30">
        <v>2828.9974896730987</v>
      </c>
      <c r="F41" s="214">
        <v>0.84347757839294879</v>
      </c>
      <c r="G41" s="213">
        <v>16.620472172966203</v>
      </c>
      <c r="H41" s="213">
        <v>19.937120635657468</v>
      </c>
      <c r="I41" s="128">
        <v>1.166086933709934</v>
      </c>
    </row>
    <row r="42" spans="1:9" s="122" customFormat="1" ht="13.2" x14ac:dyDescent="0.25">
      <c r="B42" s="127" t="s">
        <v>75</v>
      </c>
      <c r="C42" s="213">
        <v>17.578791395719346</v>
      </c>
      <c r="D42" s="30">
        <v>2665</v>
      </c>
      <c r="E42" s="30">
        <v>2828.9974896730987</v>
      </c>
      <c r="F42" s="128">
        <v>1.1559133431478872</v>
      </c>
      <c r="G42" s="213">
        <v>15.420832318117672</v>
      </c>
      <c r="H42" s="213">
        <v>19.967439292625812</v>
      </c>
      <c r="I42" s="128">
        <v>1.6205723078840346</v>
      </c>
    </row>
    <row r="43" spans="1:9" s="122" customFormat="1" ht="13.2" x14ac:dyDescent="0.25">
      <c r="C43" s="213"/>
      <c r="D43" s="129"/>
      <c r="E43" s="129"/>
      <c r="F43" s="214"/>
      <c r="G43" s="213"/>
      <c r="H43" s="213"/>
      <c r="I43" s="128"/>
    </row>
    <row r="44" spans="1:9" s="122" customFormat="1" ht="13.2" x14ac:dyDescent="0.25">
      <c r="A44" s="122" t="s">
        <v>155</v>
      </c>
      <c r="B44" s="127" t="s">
        <v>86</v>
      </c>
      <c r="C44" s="213">
        <v>70.530723993362813</v>
      </c>
      <c r="D44" s="30">
        <v>174.00000000000014</v>
      </c>
      <c r="E44" s="30">
        <v>346.26088313796998</v>
      </c>
      <c r="F44" s="214">
        <v>3.9128857109689203</v>
      </c>
      <c r="G44" s="213">
        <v>62.308386575341999</v>
      </c>
      <c r="H44" s="213">
        <v>77.604093060993819</v>
      </c>
      <c r="I44" s="128">
        <v>1.602381145289633</v>
      </c>
    </row>
    <row r="45" spans="1:9" s="122" customFormat="1" ht="13.2" x14ac:dyDescent="0.25">
      <c r="B45" s="127" t="s">
        <v>77</v>
      </c>
      <c r="C45" s="213">
        <v>10.082993389058098</v>
      </c>
      <c r="D45" s="30">
        <v>174.00000000000014</v>
      </c>
      <c r="E45" s="30">
        <v>346.26088313796998</v>
      </c>
      <c r="F45" s="214">
        <v>2.4260972598719999</v>
      </c>
      <c r="G45" s="213">
        <v>6.2150660565618434</v>
      </c>
      <c r="H45" s="213">
        <v>15.948754256911682</v>
      </c>
      <c r="I45" s="128">
        <v>1.5043022774005643</v>
      </c>
    </row>
    <row r="46" spans="1:9" s="122" customFormat="1" ht="13.2" x14ac:dyDescent="0.25">
      <c r="B46" s="127" t="s">
        <v>78</v>
      </c>
      <c r="C46" s="213">
        <v>9.6534311810644002</v>
      </c>
      <c r="D46" s="30">
        <v>174.00000000000014</v>
      </c>
      <c r="E46" s="30">
        <v>346.26088313796998</v>
      </c>
      <c r="F46" s="214">
        <v>2.5699399154566134</v>
      </c>
      <c r="G46" s="213">
        <v>5.6490024093871538</v>
      </c>
      <c r="H46" s="213">
        <v>16.014677991193373</v>
      </c>
      <c r="I46" s="128">
        <v>1.6246838098719656</v>
      </c>
    </row>
    <row r="47" spans="1:9" s="122" customFormat="1" ht="13.2" x14ac:dyDescent="0.25">
      <c r="B47" s="127" t="s">
        <v>79</v>
      </c>
      <c r="C47" s="213">
        <v>9.7328514365146823</v>
      </c>
      <c r="D47" s="30">
        <v>174.00000000000014</v>
      </c>
      <c r="E47" s="30">
        <v>346.26088313796998</v>
      </c>
      <c r="F47" s="214">
        <v>2.7431573264110125</v>
      </c>
      <c r="G47" s="213">
        <v>5.5148216831303492</v>
      </c>
      <c r="H47" s="213">
        <v>16.609913726278709</v>
      </c>
      <c r="I47" s="128">
        <v>1.7278592974139064</v>
      </c>
    </row>
    <row r="48" spans="1:9" s="122" customFormat="1" ht="13.2" x14ac:dyDescent="0.25">
      <c r="C48" s="213"/>
      <c r="F48" s="214"/>
      <c r="G48" s="213"/>
      <c r="H48" s="213"/>
      <c r="I48" s="128"/>
    </row>
    <row r="49" spans="1:9" s="122" customFormat="1" ht="13.2" x14ac:dyDescent="0.25">
      <c r="A49" s="122" t="s">
        <v>156</v>
      </c>
      <c r="B49" s="127" t="s">
        <v>86</v>
      </c>
      <c r="C49" s="213">
        <v>53.717400543395989</v>
      </c>
      <c r="D49" s="30">
        <v>381.00000000000051</v>
      </c>
      <c r="E49" s="30">
        <v>485.22273640335646</v>
      </c>
      <c r="F49" s="214">
        <v>3.0487346679818286</v>
      </c>
      <c r="G49" s="213">
        <v>47.699908830158805</v>
      </c>
      <c r="H49" s="213">
        <v>59.628521567151594</v>
      </c>
      <c r="I49" s="128">
        <v>1.3513401670580505</v>
      </c>
    </row>
    <row r="50" spans="1:9" s="122" customFormat="1" ht="13.2" x14ac:dyDescent="0.25">
      <c r="B50" s="127" t="s">
        <v>77</v>
      </c>
      <c r="C50" s="213">
        <v>20.286614821828316</v>
      </c>
      <c r="D50" s="30">
        <v>381.00000000000051</v>
      </c>
      <c r="E50" s="30">
        <v>485.22273640335646</v>
      </c>
      <c r="F50" s="214">
        <v>2.1893675731529441</v>
      </c>
      <c r="G50" s="213">
        <v>16.320155394751627</v>
      </c>
      <c r="H50" s="213">
        <v>24.929886850854651</v>
      </c>
      <c r="I50" s="128">
        <v>1.203260570919306</v>
      </c>
    </row>
    <row r="51" spans="1:9" s="122" customFormat="1" ht="13.2" x14ac:dyDescent="0.25">
      <c r="B51" s="127" t="s">
        <v>78</v>
      </c>
      <c r="C51" s="213">
        <v>12.884875103911211</v>
      </c>
      <c r="D51" s="30">
        <v>381.00000000000051</v>
      </c>
      <c r="E51" s="30">
        <v>485.22273640335646</v>
      </c>
      <c r="F51" s="214">
        <v>1.8834816051714709</v>
      </c>
      <c r="G51" s="213">
        <v>9.6128141695498392</v>
      </c>
      <c r="H51" s="213">
        <v>17.060476384487533</v>
      </c>
      <c r="I51" s="128">
        <v>1.2424700163479465</v>
      </c>
    </row>
    <row r="52" spans="1:9" s="122" customFormat="1" ht="13.2" x14ac:dyDescent="0.25">
      <c r="B52" s="127" t="s">
        <v>79</v>
      </c>
      <c r="C52" s="213">
        <v>13.11110953086442</v>
      </c>
      <c r="D52" s="30">
        <v>381.00000000000051</v>
      </c>
      <c r="E52" s="30">
        <v>485.22273640335646</v>
      </c>
      <c r="F52" s="214">
        <v>2.1315288063837445</v>
      </c>
      <c r="G52" s="213">
        <v>9.458016787832662</v>
      </c>
      <c r="H52" s="213">
        <v>17.896292831059835</v>
      </c>
      <c r="I52" s="128">
        <v>1.3957279647120537</v>
      </c>
    </row>
    <row r="53" spans="1:9" s="122" customFormat="1" ht="13.2" x14ac:dyDescent="0.25">
      <c r="C53" s="213"/>
      <c r="F53" s="214"/>
      <c r="G53" s="213"/>
      <c r="H53" s="213"/>
      <c r="I53" s="128"/>
    </row>
    <row r="54" spans="1:9" s="122" customFormat="1" ht="13.2" x14ac:dyDescent="0.25">
      <c r="A54" s="122" t="s">
        <v>157</v>
      </c>
      <c r="B54" s="127" t="s">
        <v>86</v>
      </c>
      <c r="C54" s="213">
        <v>52.722165838875156</v>
      </c>
      <c r="D54" s="30">
        <v>494.9999999999996</v>
      </c>
      <c r="E54" s="30">
        <v>470.52131185842501</v>
      </c>
      <c r="F54" s="214">
        <v>2.4897512007270408</v>
      </c>
      <c r="G54" s="213">
        <v>47.81777292123865</v>
      </c>
      <c r="H54" s="213">
        <v>57.574578698353108</v>
      </c>
      <c r="I54" s="128">
        <v>1.0853280895151514</v>
      </c>
    </row>
    <row r="55" spans="1:9" s="122" customFormat="1" ht="13.2" x14ac:dyDescent="0.25">
      <c r="B55" s="127" t="s">
        <v>77</v>
      </c>
      <c r="C55" s="213">
        <v>17.765065185520314</v>
      </c>
      <c r="D55" s="30">
        <v>494.9999999999996</v>
      </c>
      <c r="E55" s="30">
        <v>470.52131185842501</v>
      </c>
      <c r="F55" s="214">
        <v>1.973000709337086</v>
      </c>
      <c r="G55" s="213">
        <v>14.211783517992286</v>
      </c>
      <c r="H55" s="213">
        <v>21.979139965020643</v>
      </c>
      <c r="I55" s="128">
        <v>1.1234303775958521</v>
      </c>
    </row>
    <row r="56" spans="1:9" s="122" customFormat="1" ht="13.2" x14ac:dyDescent="0.25">
      <c r="B56" s="127" t="s">
        <v>78</v>
      </c>
      <c r="C56" s="213">
        <v>15.835638162361379</v>
      </c>
      <c r="D56" s="30">
        <v>494.9999999999996</v>
      </c>
      <c r="E56" s="30">
        <v>470.52131185842501</v>
      </c>
      <c r="F56" s="214">
        <v>1.7687694070307107</v>
      </c>
      <c r="G56" s="213">
        <v>12.659908723352894</v>
      </c>
      <c r="H56" s="213">
        <v>19.628961270765696</v>
      </c>
      <c r="I56" s="128">
        <v>1.0544350078391924</v>
      </c>
    </row>
    <row r="57" spans="1:9" s="122" customFormat="1" ht="13.2" x14ac:dyDescent="0.25">
      <c r="B57" s="127" t="s">
        <v>79</v>
      </c>
      <c r="C57" s="213">
        <v>13.677130813243174</v>
      </c>
      <c r="D57" s="30">
        <v>494.9999999999996</v>
      </c>
      <c r="E57" s="30">
        <v>470.52131185842501</v>
      </c>
      <c r="F57" s="214">
        <v>1.7703822623085994</v>
      </c>
      <c r="G57" s="213">
        <v>10.55414146540749</v>
      </c>
      <c r="H57" s="213">
        <v>17.542975352897663</v>
      </c>
      <c r="I57" s="128">
        <v>1.1213394889103052</v>
      </c>
    </row>
    <row r="58" spans="1:9" s="122" customFormat="1" ht="13.2" x14ac:dyDescent="0.25">
      <c r="C58" s="213"/>
      <c r="F58" s="214"/>
      <c r="G58" s="213"/>
      <c r="H58" s="213"/>
      <c r="I58" s="128"/>
    </row>
    <row r="59" spans="1:9" s="122" customFormat="1" ht="13.2" x14ac:dyDescent="0.25">
      <c r="A59" s="122" t="s">
        <v>158</v>
      </c>
      <c r="B59" s="127" t="s">
        <v>86</v>
      </c>
      <c r="C59" s="213">
        <v>42.020297008704183</v>
      </c>
      <c r="D59" s="30">
        <v>537.00000000000034</v>
      </c>
      <c r="E59" s="30">
        <v>491.30797083492365</v>
      </c>
      <c r="F59" s="214">
        <v>2.4768422180472456</v>
      </c>
      <c r="G59" s="213">
        <v>37.243796233241049</v>
      </c>
      <c r="H59" s="213">
        <v>46.951076880223361</v>
      </c>
      <c r="I59" s="128">
        <v>1.1159597878493419</v>
      </c>
    </row>
    <row r="60" spans="1:9" s="122" customFormat="1" ht="13.2" x14ac:dyDescent="0.25">
      <c r="B60" s="127" t="s">
        <v>77</v>
      </c>
      <c r="C60" s="213">
        <v>21.419101510351069</v>
      </c>
      <c r="D60" s="30">
        <v>537.00000000000034</v>
      </c>
      <c r="E60" s="30">
        <v>491.30797083492365</v>
      </c>
      <c r="F60" s="214">
        <v>2.0583730651103282</v>
      </c>
      <c r="G60" s="213">
        <v>17.650177464625461</v>
      </c>
      <c r="H60" s="213">
        <v>25.741254881297138</v>
      </c>
      <c r="I60" s="128">
        <v>1.1157906726676399</v>
      </c>
    </row>
    <row r="61" spans="1:9" s="122" customFormat="1" ht="13.2" x14ac:dyDescent="0.25">
      <c r="B61" s="127" t="s">
        <v>78</v>
      </c>
      <c r="C61" s="213">
        <v>18.521353255174468</v>
      </c>
      <c r="D61" s="30">
        <v>537.00000000000034</v>
      </c>
      <c r="E61" s="30">
        <v>491.30797083492365</v>
      </c>
      <c r="F61" s="214">
        <v>2.0291091867944031</v>
      </c>
      <c r="G61" s="213">
        <v>14.85887932605289</v>
      </c>
      <c r="H61" s="213">
        <v>22.844352071808828</v>
      </c>
      <c r="I61" s="128">
        <v>1.161622223126664</v>
      </c>
    </row>
    <row r="62" spans="1:9" s="122" customFormat="1" ht="13.2" x14ac:dyDescent="0.25">
      <c r="B62" s="127" t="s">
        <v>79</v>
      </c>
      <c r="C62" s="213">
        <v>18.039248225770312</v>
      </c>
      <c r="D62" s="30">
        <v>537.00000000000034</v>
      </c>
      <c r="E62" s="30">
        <v>491.30797083492365</v>
      </c>
      <c r="F62" s="214">
        <v>1.8367164988746503</v>
      </c>
      <c r="G62" s="213">
        <v>14.705658675354108</v>
      </c>
      <c r="H62" s="213">
        <v>21.934190396157042</v>
      </c>
      <c r="I62" s="128">
        <v>1.0623012665342968</v>
      </c>
    </row>
    <row r="63" spans="1:9" s="122" customFormat="1" ht="13.2" x14ac:dyDescent="0.25">
      <c r="C63" s="213"/>
      <c r="F63" s="214"/>
      <c r="G63" s="213"/>
      <c r="H63" s="213"/>
      <c r="I63" s="128"/>
    </row>
    <row r="64" spans="1:9" s="122" customFormat="1" ht="13.2" x14ac:dyDescent="0.25">
      <c r="A64" s="122" t="s">
        <v>159</v>
      </c>
      <c r="B64" s="127" t="s">
        <v>86</v>
      </c>
      <c r="C64" s="213">
        <v>43.275446527409542</v>
      </c>
      <c r="D64" s="30">
        <v>603.00000000000011</v>
      </c>
      <c r="E64" s="30">
        <v>459.42113659830773</v>
      </c>
      <c r="F64" s="214">
        <v>2.0761162936868724</v>
      </c>
      <c r="G64" s="213">
        <v>39.248856059320786</v>
      </c>
      <c r="H64" s="213">
        <v>47.392870025857441</v>
      </c>
      <c r="I64" s="128">
        <v>0.90113880553430559</v>
      </c>
    </row>
    <row r="65" spans="1:9" s="122" customFormat="1" ht="13.2" x14ac:dyDescent="0.25">
      <c r="B65" s="127" t="s">
        <v>77</v>
      </c>
      <c r="C65" s="213">
        <v>22.99651921169545</v>
      </c>
      <c r="D65" s="30">
        <v>603.00000000000011</v>
      </c>
      <c r="E65" s="30">
        <v>459.42113659830773</v>
      </c>
      <c r="F65" s="214">
        <v>1.8301302334439769</v>
      </c>
      <c r="G65" s="213">
        <v>19.597315067618833</v>
      </c>
      <c r="H65" s="213">
        <v>26.788878543194965</v>
      </c>
      <c r="I65" s="128">
        <v>0.93528097712111202</v>
      </c>
    </row>
    <row r="66" spans="1:9" s="122" customFormat="1" ht="13.2" x14ac:dyDescent="0.25">
      <c r="B66" s="127" t="s">
        <v>78</v>
      </c>
      <c r="C66" s="213">
        <v>18.123260697623554</v>
      </c>
      <c r="D66" s="30">
        <v>603.00000000000011</v>
      </c>
      <c r="E66" s="30">
        <v>459.42113659830773</v>
      </c>
      <c r="F66" s="214">
        <v>1.682178413763489</v>
      </c>
      <c r="G66" s="213">
        <v>15.047886260263823</v>
      </c>
      <c r="H66" s="213">
        <v>21.666853968078271</v>
      </c>
      <c r="I66" s="128">
        <v>0.93911754517846757</v>
      </c>
    </row>
    <row r="67" spans="1:9" s="122" customFormat="1" ht="13.2" x14ac:dyDescent="0.25">
      <c r="B67" s="127" t="s">
        <v>79</v>
      </c>
      <c r="C67" s="213">
        <v>15.604773563271445</v>
      </c>
      <c r="D67" s="30">
        <v>603.00000000000011</v>
      </c>
      <c r="E67" s="30">
        <v>459.42113659830773</v>
      </c>
      <c r="F67" s="214">
        <v>1.5386771177268406</v>
      </c>
      <c r="G67" s="213">
        <v>12.81308081753663</v>
      </c>
      <c r="H67" s="213">
        <v>18.873050050310912</v>
      </c>
      <c r="I67" s="128">
        <v>0.91181378837639893</v>
      </c>
    </row>
    <row r="68" spans="1:9" s="122" customFormat="1" ht="13.2" x14ac:dyDescent="0.25">
      <c r="C68" s="213"/>
      <c r="D68" s="129"/>
      <c r="E68" s="129"/>
      <c r="F68" s="214"/>
      <c r="G68" s="213"/>
      <c r="H68" s="213"/>
      <c r="I68" s="128"/>
    </row>
    <row r="69" spans="1:9" s="122" customFormat="1" ht="13.2" x14ac:dyDescent="0.25">
      <c r="A69" s="122" t="s">
        <v>160</v>
      </c>
      <c r="B69" s="127" t="s">
        <v>86</v>
      </c>
      <c r="C69" s="213">
        <v>45.938140786452387</v>
      </c>
      <c r="D69" s="30">
        <v>570.9999999999992</v>
      </c>
      <c r="E69" s="30">
        <v>376.97418863446228</v>
      </c>
      <c r="F69" s="214">
        <v>2.2496088588408765</v>
      </c>
      <c r="G69" s="213">
        <v>41.559474893728549</v>
      </c>
      <c r="H69" s="213">
        <v>50.380433385077914</v>
      </c>
      <c r="I69" s="128">
        <v>0.87936965758416841</v>
      </c>
    </row>
    <row r="70" spans="1:9" s="122" customFormat="1" ht="13.2" x14ac:dyDescent="0.25">
      <c r="B70" s="127" t="s">
        <v>77</v>
      </c>
      <c r="C70" s="213">
        <v>26.359135130172657</v>
      </c>
      <c r="D70" s="30">
        <v>570.9999999999992</v>
      </c>
      <c r="E70" s="30">
        <v>376.97418863446228</v>
      </c>
      <c r="F70" s="214">
        <v>1.9820265751102117</v>
      </c>
      <c r="G70" s="213">
        <v>22.651564634618886</v>
      </c>
      <c r="H70" s="213">
        <v>30.434773934159022</v>
      </c>
      <c r="I70" s="128">
        <v>0.87635710764891728</v>
      </c>
    </row>
    <row r="71" spans="1:9" s="122" customFormat="1" ht="13.2" x14ac:dyDescent="0.25">
      <c r="B71" s="127" t="s">
        <v>78</v>
      </c>
      <c r="C71" s="132">
        <v>18.227289283745261</v>
      </c>
      <c r="D71" s="30">
        <v>570.9999999999992</v>
      </c>
      <c r="E71" s="30">
        <v>376.97418863446228</v>
      </c>
      <c r="F71" s="133">
        <v>1.6954836012706878</v>
      </c>
      <c r="G71" s="132">
        <v>15.127704273167069</v>
      </c>
      <c r="H71" s="132">
        <v>21.798844650971503</v>
      </c>
      <c r="I71" s="133">
        <v>0.85550984519671502</v>
      </c>
    </row>
    <row r="72" spans="1:9" s="122" customFormat="1" ht="13.2" x14ac:dyDescent="0.25">
      <c r="B72" s="127" t="s">
        <v>79</v>
      </c>
      <c r="C72" s="213">
        <v>9.4754347996296957</v>
      </c>
      <c r="D72" s="30">
        <v>570.9999999999992</v>
      </c>
      <c r="E72" s="30">
        <v>376.97418863446228</v>
      </c>
      <c r="F72" s="214">
        <v>1.3556151616487835</v>
      </c>
      <c r="G72" s="213">
        <v>7.1254999579056966</v>
      </c>
      <c r="H72" s="213">
        <v>12.496086527085176</v>
      </c>
      <c r="I72" s="128">
        <v>0.90167551899639464</v>
      </c>
    </row>
    <row r="73" spans="1:9" s="122" customFormat="1" ht="13.2" x14ac:dyDescent="0.25">
      <c r="C73" s="213"/>
      <c r="D73" s="129"/>
      <c r="E73" s="129"/>
      <c r="F73" s="214"/>
      <c r="G73" s="213"/>
      <c r="H73" s="213"/>
      <c r="I73" s="128"/>
    </row>
    <row r="74" spans="1:9" s="122" customFormat="1" ht="13.2" x14ac:dyDescent="0.25">
      <c r="A74" s="122" t="s">
        <v>161</v>
      </c>
      <c r="B74" s="127" t="s">
        <v>86</v>
      </c>
      <c r="C74" s="213">
        <v>54.485729534975171</v>
      </c>
      <c r="D74" s="30">
        <v>398.9999999999996</v>
      </c>
      <c r="E74" s="30">
        <v>326.77784938168821</v>
      </c>
      <c r="F74" s="214">
        <v>2.7921967352528188</v>
      </c>
      <c r="G74" s="213">
        <v>48.965016616547928</v>
      </c>
      <c r="H74" s="213">
        <v>59.898340217091651</v>
      </c>
      <c r="I74" s="128">
        <v>1.016946235444206</v>
      </c>
    </row>
    <row r="75" spans="1:9" s="122" customFormat="1" ht="13.2" x14ac:dyDescent="0.25">
      <c r="B75" s="127" t="s">
        <v>77</v>
      </c>
      <c r="C75" s="213">
        <v>31.207837549646179</v>
      </c>
      <c r="D75" s="30">
        <v>398.9999999999996</v>
      </c>
      <c r="E75" s="30">
        <v>326.77784938168821</v>
      </c>
      <c r="F75" s="214">
        <v>2.5889790690500911</v>
      </c>
      <c r="G75" s="213">
        <v>26.35761257268668</v>
      </c>
      <c r="H75" s="213">
        <v>36.50811664257602</v>
      </c>
      <c r="I75" s="128">
        <v>1.0134314469066099</v>
      </c>
    </row>
    <row r="76" spans="1:9" s="122" customFormat="1" ht="13.2" x14ac:dyDescent="0.25">
      <c r="B76" s="127" t="s">
        <v>78</v>
      </c>
      <c r="C76" s="213">
        <v>11.4046349681203</v>
      </c>
      <c r="D76" s="30">
        <v>398.9999999999996</v>
      </c>
      <c r="E76" s="30">
        <v>326.77784938168821</v>
      </c>
      <c r="F76" s="214">
        <v>1.5259022606521402</v>
      </c>
      <c r="G76" s="213">
        <v>8.7311792798128351</v>
      </c>
      <c r="H76" s="213">
        <v>14.764270414148436</v>
      </c>
      <c r="I76" s="128">
        <v>0.87065816464200296</v>
      </c>
    </row>
    <row r="77" spans="1:9" s="122" customFormat="1" ht="13.2" x14ac:dyDescent="0.25">
      <c r="B77" s="127" t="s">
        <v>79</v>
      </c>
      <c r="C77" s="213">
        <v>2.9017979472583253</v>
      </c>
      <c r="D77" s="30">
        <v>398.9999999999996</v>
      </c>
      <c r="E77" s="30">
        <v>326.77784938168821</v>
      </c>
      <c r="F77" s="128">
        <v>0.8344293311686074</v>
      </c>
      <c r="G77" s="213">
        <v>1.6423011320908103</v>
      </c>
      <c r="H77" s="213">
        <v>5.0773531226302993</v>
      </c>
      <c r="I77" s="128">
        <v>0.90160754844800406</v>
      </c>
    </row>
    <row r="78" spans="1:9" s="122" customFormat="1" ht="13.2" x14ac:dyDescent="0.25">
      <c r="C78" s="213"/>
      <c r="D78" s="129"/>
      <c r="E78" s="129"/>
      <c r="F78" s="214"/>
      <c r="G78" s="213"/>
      <c r="H78" s="213"/>
      <c r="I78" s="128"/>
    </row>
    <row r="79" spans="1:9" s="122" customFormat="1" ht="13.2" x14ac:dyDescent="0.25">
      <c r="A79" s="122" t="s">
        <v>162</v>
      </c>
      <c r="B79" s="127" t="s">
        <v>86</v>
      </c>
      <c r="C79" s="213">
        <v>51.054738000073783</v>
      </c>
      <c r="D79" s="30">
        <v>3159.999999999995</v>
      </c>
      <c r="E79" s="30">
        <v>2956.4860768491276</v>
      </c>
      <c r="F79" s="214">
        <v>1.1326240417564288</v>
      </c>
      <c r="G79" s="213">
        <v>48.827800336788322</v>
      </c>
      <c r="H79" s="213">
        <v>53.277497087084939</v>
      </c>
      <c r="I79" s="128">
        <v>1.2360646642617279</v>
      </c>
    </row>
    <row r="80" spans="1:9" s="122" customFormat="1" ht="13.2" x14ac:dyDescent="0.25">
      <c r="B80" s="127" t="s">
        <v>77</v>
      </c>
      <c r="C80" s="213">
        <v>21.280979853793973</v>
      </c>
      <c r="D80" s="30">
        <v>3159.999999999995</v>
      </c>
      <c r="E80" s="30">
        <v>2956.4860768491276</v>
      </c>
      <c r="F80" s="214">
        <v>0.84180625535005082</v>
      </c>
      <c r="G80" s="213">
        <v>19.673215883881944</v>
      </c>
      <c r="H80" s="213">
        <v>22.982542920399226</v>
      </c>
      <c r="I80" s="128">
        <v>1.122032065940648</v>
      </c>
    </row>
    <row r="81" spans="1:9" s="122" customFormat="1" ht="13.2" x14ac:dyDescent="0.25">
      <c r="B81" s="127" t="s">
        <v>78</v>
      </c>
      <c r="C81" s="213">
        <v>15.244293807939036</v>
      </c>
      <c r="D81" s="30">
        <v>3159.999999999995</v>
      </c>
      <c r="E81" s="30">
        <v>2956.4860768491276</v>
      </c>
      <c r="F81" s="214">
        <v>0.76430228277972745</v>
      </c>
      <c r="G81" s="213">
        <v>13.801876190189688</v>
      </c>
      <c r="H81" s="213">
        <v>16.808062428012079</v>
      </c>
      <c r="I81" s="128">
        <v>1.159994147551433</v>
      </c>
    </row>
    <row r="82" spans="1:9" s="122" customFormat="1" ht="13.2" x14ac:dyDescent="0.25">
      <c r="B82" s="127" t="s">
        <v>79</v>
      </c>
      <c r="C82" s="213">
        <v>12.419988338193425</v>
      </c>
      <c r="D82" s="30">
        <v>3159.999999999995</v>
      </c>
      <c r="E82" s="30">
        <v>2956.4860768491276</v>
      </c>
      <c r="F82" s="214">
        <v>0.77748496236515718</v>
      </c>
      <c r="G82" s="213">
        <v>10.970648624025689</v>
      </c>
      <c r="H82" s="213">
        <v>14.030625967303347</v>
      </c>
      <c r="I82" s="128">
        <v>1.286049469498044</v>
      </c>
    </row>
    <row r="83" spans="1:9" s="122" customFormat="1" ht="13.2" x14ac:dyDescent="0.25">
      <c r="C83" s="213"/>
      <c r="D83" s="129"/>
      <c r="E83" s="129"/>
      <c r="F83" s="214"/>
      <c r="G83" s="213"/>
      <c r="H83" s="213"/>
      <c r="I83" s="128"/>
    </row>
    <row r="84" spans="1:9" s="122" customFormat="1" ht="13.2" x14ac:dyDescent="0.25">
      <c r="A84" s="122" t="s">
        <v>163</v>
      </c>
      <c r="B84" s="127" t="s">
        <v>86</v>
      </c>
      <c r="C84" s="213">
        <v>63.265384469323912</v>
      </c>
      <c r="D84" s="30">
        <v>343.00000000000006</v>
      </c>
      <c r="E84" s="30">
        <v>682.44198706824534</v>
      </c>
      <c r="F84" s="214">
        <v>4.5545271253811279</v>
      </c>
      <c r="G84" s="213">
        <v>53.951839091568047</v>
      </c>
      <c r="H84" s="213">
        <v>71.683860468210867</v>
      </c>
      <c r="I84" s="128">
        <v>2.4762596906582597</v>
      </c>
    </row>
    <row r="85" spans="1:9" s="122" customFormat="1" ht="13.2" x14ac:dyDescent="0.25">
      <c r="B85" s="127" t="s">
        <v>81</v>
      </c>
      <c r="C85" s="213">
        <v>13.263644513187559</v>
      </c>
      <c r="D85" s="30">
        <v>343.00000000000006</v>
      </c>
      <c r="E85" s="30">
        <v>682.44198706824534</v>
      </c>
      <c r="F85" s="214">
        <v>1.9764584889330319</v>
      </c>
      <c r="G85" s="213">
        <v>9.8363499789613176</v>
      </c>
      <c r="H85" s="213">
        <v>17.651332487908665</v>
      </c>
      <c r="I85" s="128">
        <v>1.5273177396433442</v>
      </c>
    </row>
    <row r="86" spans="1:9" s="122" customFormat="1" ht="13.2" x14ac:dyDescent="0.25">
      <c r="B86" s="127" t="s">
        <v>82</v>
      </c>
      <c r="C86" s="213">
        <v>10.749774970644124</v>
      </c>
      <c r="D86" s="30">
        <v>343.00000000000006</v>
      </c>
      <c r="E86" s="30">
        <v>682.44198706824534</v>
      </c>
      <c r="F86" s="214">
        <v>1.6467146962703738</v>
      </c>
      <c r="G86" s="213">
        <v>7.9151434104952099</v>
      </c>
      <c r="H86" s="213">
        <v>14.440373166940857</v>
      </c>
      <c r="I86" s="128">
        <v>1.393438274428616</v>
      </c>
    </row>
    <row r="87" spans="1:9" s="122" customFormat="1" ht="13.2" x14ac:dyDescent="0.25">
      <c r="B87" s="127" t="s">
        <v>83</v>
      </c>
      <c r="C87" s="213">
        <v>12.721196046844419</v>
      </c>
      <c r="D87" s="30">
        <v>343.00000000000006</v>
      </c>
      <c r="E87" s="30">
        <v>682.44198706824534</v>
      </c>
      <c r="F87" s="214">
        <v>3.2882026126657617</v>
      </c>
      <c r="G87" s="213">
        <v>7.530117076354367</v>
      </c>
      <c r="H87" s="213">
        <v>20.69016463552969</v>
      </c>
      <c r="I87" s="128">
        <v>2.5865085872177906</v>
      </c>
    </row>
    <row r="88" spans="1:9" s="122" customFormat="1" ht="13.2" x14ac:dyDescent="0.25">
      <c r="C88" s="213"/>
      <c r="F88" s="214"/>
      <c r="G88" s="213"/>
      <c r="H88" s="213"/>
      <c r="I88" s="128"/>
    </row>
    <row r="89" spans="1:9" s="122" customFormat="1" ht="13.2" x14ac:dyDescent="0.25">
      <c r="A89" s="122" t="s">
        <v>164</v>
      </c>
      <c r="B89" s="127" t="s">
        <v>86</v>
      </c>
      <c r="C89" s="213">
        <v>48.325959508763781</v>
      </c>
      <c r="D89" s="30">
        <v>668.00000000000023</v>
      </c>
      <c r="E89" s="30">
        <v>980.41358014024604</v>
      </c>
      <c r="F89" s="214">
        <v>2.6301958822417109</v>
      </c>
      <c r="G89" s="213">
        <v>43.192089290199931</v>
      </c>
      <c r="H89" s="213">
        <v>53.495411900828238</v>
      </c>
      <c r="I89" s="128">
        <v>1.6535112352129928</v>
      </c>
    </row>
    <row r="90" spans="1:9" s="122" customFormat="1" ht="13.2" x14ac:dyDescent="0.25">
      <c r="B90" s="127" t="s">
        <v>81</v>
      </c>
      <c r="C90" s="213">
        <v>21.82516021134342</v>
      </c>
      <c r="D90" s="30">
        <v>668.00000000000023</v>
      </c>
      <c r="E90" s="30">
        <v>980.41358014024604</v>
      </c>
      <c r="F90" s="214">
        <v>1.8543110282295046</v>
      </c>
      <c r="G90" s="213">
        <v>18.399482268185498</v>
      </c>
      <c r="H90" s="213">
        <v>25.68786153306084</v>
      </c>
      <c r="I90" s="128">
        <v>1.4103141755880508</v>
      </c>
    </row>
    <row r="91" spans="1:9" s="122" customFormat="1" ht="13.2" x14ac:dyDescent="0.25">
      <c r="B91" s="127" t="s">
        <v>82</v>
      </c>
      <c r="C91" s="213">
        <v>13.631937449797332</v>
      </c>
      <c r="D91" s="30">
        <v>668.00000000000023</v>
      </c>
      <c r="E91" s="30">
        <v>980.41358014024604</v>
      </c>
      <c r="F91" s="214">
        <v>1.807179940151735</v>
      </c>
      <c r="G91" s="213">
        <v>10.452629478056839</v>
      </c>
      <c r="H91" s="213">
        <v>17.588336864858984</v>
      </c>
      <c r="I91" s="128">
        <v>1.6545943092678219</v>
      </c>
    </row>
    <row r="92" spans="1:9" s="122" customFormat="1" ht="13.2" x14ac:dyDescent="0.25">
      <c r="B92" s="127" t="s">
        <v>83</v>
      </c>
      <c r="C92" s="213">
        <v>16.216942830095576</v>
      </c>
      <c r="D92" s="30">
        <v>668.00000000000023</v>
      </c>
      <c r="E92" s="30">
        <v>980.41358014024604</v>
      </c>
      <c r="F92" s="214">
        <v>2.1316980038894351</v>
      </c>
      <c r="G92" s="213">
        <v>12.449172138801375</v>
      </c>
      <c r="H92" s="213">
        <v>20.853428082355027</v>
      </c>
      <c r="I92" s="128">
        <v>1.8168061616820936</v>
      </c>
    </row>
    <row r="93" spans="1:9" s="122" customFormat="1" ht="13.2" x14ac:dyDescent="0.25">
      <c r="C93" s="213"/>
      <c r="F93" s="214"/>
      <c r="G93" s="213"/>
      <c r="H93" s="213"/>
      <c r="I93" s="128"/>
    </row>
    <row r="94" spans="1:9" s="122" customFormat="1" ht="13.2" x14ac:dyDescent="0.25">
      <c r="A94" s="122" t="s">
        <v>165</v>
      </c>
      <c r="B94" s="127" t="s">
        <v>86</v>
      </c>
      <c r="C94" s="213">
        <v>44.269613218937778</v>
      </c>
      <c r="D94" s="30">
        <v>915.00000000000159</v>
      </c>
      <c r="E94" s="30">
        <v>933.21485407282091</v>
      </c>
      <c r="F94" s="214">
        <v>2.0443367233641019</v>
      </c>
      <c r="G94" s="213">
        <v>40.297062800074038</v>
      </c>
      <c r="H94" s="213">
        <v>48.316850503176134</v>
      </c>
      <c r="I94" s="128">
        <v>1.2614940608705383</v>
      </c>
    </row>
    <row r="95" spans="1:9" s="122" customFormat="1" ht="13.2" x14ac:dyDescent="0.25">
      <c r="B95" s="127" t="s">
        <v>81</v>
      </c>
      <c r="C95" s="213">
        <v>20.282727355006386</v>
      </c>
      <c r="D95" s="30">
        <v>915.00000000000159</v>
      </c>
      <c r="E95" s="30">
        <v>933.21485407282091</v>
      </c>
      <c r="F95" s="214">
        <v>1.5673460014602809</v>
      </c>
      <c r="G95" s="213">
        <v>17.375325825852777</v>
      </c>
      <c r="H95" s="213">
        <v>23.538030649116187</v>
      </c>
      <c r="I95" s="128">
        <v>1.1946953144100545</v>
      </c>
    </row>
    <row r="96" spans="1:9" s="122" customFormat="1" ht="13.2" x14ac:dyDescent="0.25">
      <c r="B96" s="127" t="s">
        <v>82</v>
      </c>
      <c r="C96" s="213">
        <v>17.951228733057636</v>
      </c>
      <c r="D96" s="30">
        <v>915.00000000000159</v>
      </c>
      <c r="E96" s="30">
        <v>933.21485407282091</v>
      </c>
      <c r="F96" s="214">
        <v>1.4827525457627464</v>
      </c>
      <c r="G96" s="213">
        <v>15.218879598212077</v>
      </c>
      <c r="H96" s="213">
        <v>21.052322981873182</v>
      </c>
      <c r="I96" s="128">
        <v>1.1841786305829183</v>
      </c>
    </row>
    <row r="97" spans="1:9" s="122" customFormat="1" ht="13.2" x14ac:dyDescent="0.25">
      <c r="B97" s="127" t="s">
        <v>83</v>
      </c>
      <c r="C97" s="213">
        <v>17.496430692998004</v>
      </c>
      <c r="D97" s="30">
        <v>915.00000000000159</v>
      </c>
      <c r="E97" s="30">
        <v>933.21485407282091</v>
      </c>
      <c r="F97" s="214">
        <v>1.4387748816895076</v>
      </c>
      <c r="G97" s="213">
        <v>14.845611800564537</v>
      </c>
      <c r="H97" s="213">
        <v>20.50659218454275</v>
      </c>
      <c r="I97" s="128">
        <v>1.1606824572475991</v>
      </c>
    </row>
    <row r="98" spans="1:9" s="122" customFormat="1" ht="13.2" x14ac:dyDescent="0.25">
      <c r="C98" s="213"/>
      <c r="F98" s="214"/>
      <c r="G98" s="213"/>
      <c r="H98" s="213"/>
      <c r="I98" s="128"/>
    </row>
    <row r="99" spans="1:9" s="122" customFormat="1" ht="13.2" x14ac:dyDescent="0.25">
      <c r="A99" s="122" t="s">
        <v>166</v>
      </c>
      <c r="B99" s="127" t="s">
        <v>86</v>
      </c>
      <c r="C99" s="213">
        <v>39.360287841041007</v>
      </c>
      <c r="D99" s="30">
        <v>929.99999999999955</v>
      </c>
      <c r="E99" s="30">
        <v>969.20204589160903</v>
      </c>
      <c r="F99" s="214">
        <v>2.1253833037382015</v>
      </c>
      <c r="G99" s="213">
        <v>35.269202753319</v>
      </c>
      <c r="H99" s="213">
        <v>43.606239630307861</v>
      </c>
      <c r="I99" s="128">
        <v>1.3588689595907342</v>
      </c>
    </row>
    <row r="100" spans="1:9" s="122" customFormat="1" ht="13.2" x14ac:dyDescent="0.25">
      <c r="B100" s="127" t="s">
        <v>81</v>
      </c>
      <c r="C100" s="213">
        <v>22.890433922569571</v>
      </c>
      <c r="D100" s="30">
        <v>929.99999999999955</v>
      </c>
      <c r="E100" s="30">
        <v>969.20204589160903</v>
      </c>
      <c r="F100" s="214">
        <v>1.7759930391967371</v>
      </c>
      <c r="G100" s="213">
        <v>19.587353302743619</v>
      </c>
      <c r="H100" s="213">
        <v>26.566500822905098</v>
      </c>
      <c r="I100" s="128">
        <v>1.3204079455988353</v>
      </c>
    </row>
    <row r="101" spans="1:9" s="122" customFormat="1" ht="13.2" x14ac:dyDescent="0.25">
      <c r="B101" s="127" t="s">
        <v>82</v>
      </c>
      <c r="C101" s="213">
        <v>19.108950447960186</v>
      </c>
      <c r="D101" s="30">
        <v>929.99999999999955</v>
      </c>
      <c r="E101" s="30">
        <v>969.20204589160903</v>
      </c>
      <c r="F101" s="214">
        <v>1.6138649834272039</v>
      </c>
      <c r="G101" s="213">
        <v>16.135618507151165</v>
      </c>
      <c r="H101" s="213">
        <v>22.483295153745118</v>
      </c>
      <c r="I101" s="128">
        <v>1.2821727968230474</v>
      </c>
    </row>
    <row r="102" spans="1:9" s="122" customFormat="1" ht="13.2" x14ac:dyDescent="0.25">
      <c r="B102" s="127" t="s">
        <v>83</v>
      </c>
      <c r="C102" s="213">
        <v>18.640327788429271</v>
      </c>
      <c r="D102" s="30">
        <v>929.99999999999955</v>
      </c>
      <c r="E102" s="30">
        <v>969.20204589160903</v>
      </c>
      <c r="F102" s="214">
        <v>1.5900428010769951</v>
      </c>
      <c r="G102" s="213">
        <v>15.714343003987944</v>
      </c>
      <c r="H102" s="213">
        <v>21.969120058361387</v>
      </c>
      <c r="I102" s="128">
        <v>1.2753384675533113</v>
      </c>
    </row>
    <row r="103" spans="1:9" s="122" customFormat="1" ht="13.2" x14ac:dyDescent="0.25">
      <c r="C103" s="213"/>
      <c r="F103" s="214"/>
      <c r="G103" s="213"/>
      <c r="H103" s="213"/>
      <c r="I103" s="128"/>
    </row>
    <row r="104" spans="1:9" s="122" customFormat="1" ht="13.2" x14ac:dyDescent="0.25">
      <c r="A104" s="122" t="s">
        <v>167</v>
      </c>
      <c r="B104" s="127" t="s">
        <v>86</v>
      </c>
      <c r="C104" s="213">
        <v>36.606288802249182</v>
      </c>
      <c r="D104" s="30">
        <v>1119.0000000000002</v>
      </c>
      <c r="E104" s="30">
        <v>904.78283487873682</v>
      </c>
      <c r="F104" s="214">
        <v>1.7565472493863508</v>
      </c>
      <c r="G104" s="213">
        <v>33.227140367842757</v>
      </c>
      <c r="H104" s="213">
        <v>40.122595857142862</v>
      </c>
      <c r="I104" s="128">
        <v>1.100454078629131</v>
      </c>
    </row>
    <row r="105" spans="1:9" s="122" customFormat="1" ht="13.2" x14ac:dyDescent="0.25">
      <c r="B105" s="127" t="s">
        <v>81</v>
      </c>
      <c r="C105" s="213">
        <v>25.151293411479731</v>
      </c>
      <c r="D105" s="30">
        <v>1119.0000000000002</v>
      </c>
      <c r="E105" s="30">
        <v>904.78283487873682</v>
      </c>
      <c r="F105" s="214">
        <v>1.5061527011664859</v>
      </c>
      <c r="G105" s="213">
        <v>22.307734985595221</v>
      </c>
      <c r="H105" s="213">
        <v>28.225634606744325</v>
      </c>
      <c r="I105" s="128">
        <v>1.0476343279259015</v>
      </c>
    </row>
    <row r="106" spans="1:9" s="122" customFormat="1" ht="13.2" x14ac:dyDescent="0.25">
      <c r="B106" s="127" t="s">
        <v>82</v>
      </c>
      <c r="C106" s="213">
        <v>19.235039270494685</v>
      </c>
      <c r="D106" s="30">
        <v>1119.0000000000002</v>
      </c>
      <c r="E106" s="30">
        <v>904.78283487873682</v>
      </c>
      <c r="F106" s="214">
        <v>1.4359857916713608</v>
      </c>
      <c r="G106" s="213">
        <v>16.568792141615369</v>
      </c>
      <c r="H106" s="213">
        <v>22.216090302747318</v>
      </c>
      <c r="I106" s="128">
        <v>1.0995250759698396</v>
      </c>
    </row>
    <row r="107" spans="1:9" s="122" customFormat="1" ht="13.2" x14ac:dyDescent="0.25">
      <c r="B107" s="127" t="s">
        <v>83</v>
      </c>
      <c r="C107" s="213">
        <v>19.007378515776338</v>
      </c>
      <c r="D107" s="30">
        <v>1119.0000000000002</v>
      </c>
      <c r="E107" s="30">
        <v>904.78283487873682</v>
      </c>
      <c r="F107" s="214">
        <v>1.4533902309109052</v>
      </c>
      <c r="G107" s="213">
        <v>16.313232158821954</v>
      </c>
      <c r="H107" s="213">
        <v>22.029341479513793</v>
      </c>
      <c r="I107" s="128">
        <v>1.1179217979765095</v>
      </c>
    </row>
    <row r="108" spans="1:9" s="122" customFormat="1" ht="13.2" x14ac:dyDescent="0.25">
      <c r="C108" s="213"/>
      <c r="F108" s="214"/>
      <c r="G108" s="213"/>
      <c r="H108" s="213"/>
      <c r="I108" s="128"/>
    </row>
    <row r="109" spans="1:9" s="122" customFormat="1" ht="13.2" x14ac:dyDescent="0.25">
      <c r="A109" s="122" t="s">
        <v>168</v>
      </c>
      <c r="B109" s="127" t="s">
        <v>86</v>
      </c>
      <c r="C109" s="213">
        <v>38.915450891178729</v>
      </c>
      <c r="D109" s="30">
        <v>1074.9999999999986</v>
      </c>
      <c r="E109" s="30">
        <v>725.74195003284171</v>
      </c>
      <c r="F109" s="214">
        <v>1.8803208599309216</v>
      </c>
      <c r="G109" s="213">
        <v>35.289237155581532</v>
      </c>
      <c r="H109" s="213">
        <v>42.668588245416828</v>
      </c>
      <c r="I109" s="128">
        <v>1.0424067359204308</v>
      </c>
    </row>
    <row r="110" spans="1:9" s="122" customFormat="1" ht="13.2" x14ac:dyDescent="0.25">
      <c r="B110" s="127" t="s">
        <v>81</v>
      </c>
      <c r="C110" s="213">
        <v>28.378626885631608</v>
      </c>
      <c r="D110" s="30">
        <v>1074.9999999999986</v>
      </c>
      <c r="E110" s="30">
        <v>725.74195003284171</v>
      </c>
      <c r="F110" s="214">
        <v>1.5150883407149236</v>
      </c>
      <c r="G110" s="213">
        <v>25.496971612776875</v>
      </c>
      <c r="H110" s="213">
        <v>31.448491185745631</v>
      </c>
      <c r="I110" s="128">
        <v>0.90834935101326908</v>
      </c>
    </row>
    <row r="111" spans="1:9" s="122" customFormat="1" ht="13.2" x14ac:dyDescent="0.25">
      <c r="B111" s="127" t="s">
        <v>82</v>
      </c>
      <c r="C111" s="213">
        <v>21.302798034657702</v>
      </c>
      <c r="D111" s="30">
        <v>1074.9999999999986</v>
      </c>
      <c r="E111" s="30">
        <v>725.74195003284171</v>
      </c>
      <c r="F111" s="214">
        <v>1.3586852387554627</v>
      </c>
      <c r="G111" s="213">
        <v>18.754033856769485</v>
      </c>
      <c r="H111" s="213">
        <v>24.095222466260918</v>
      </c>
      <c r="I111" s="128">
        <v>0.89691822954943579</v>
      </c>
    </row>
    <row r="112" spans="1:9" s="122" customFormat="1" ht="13.2" x14ac:dyDescent="0.25">
      <c r="B112" s="127" t="s">
        <v>83</v>
      </c>
      <c r="C112" s="213">
        <v>11.403124188531875</v>
      </c>
      <c r="D112" s="30">
        <v>1074.9999999999986</v>
      </c>
      <c r="E112" s="30">
        <v>725.74195003284171</v>
      </c>
      <c r="F112" s="214">
        <v>1.1390809567944244</v>
      </c>
      <c r="G112" s="213">
        <v>9.3482874664868305</v>
      </c>
      <c r="H112" s="213">
        <v>13.840671269576818</v>
      </c>
      <c r="I112" s="128">
        <v>0.96864674879322554</v>
      </c>
    </row>
    <row r="113" spans="1:9" s="122" customFormat="1" ht="13.2" x14ac:dyDescent="0.25">
      <c r="C113" s="213"/>
      <c r="D113" s="129"/>
      <c r="E113" s="129"/>
      <c r="F113" s="214"/>
      <c r="G113" s="213"/>
      <c r="H113" s="213"/>
      <c r="I113" s="128"/>
    </row>
    <row r="114" spans="1:9" s="122" customFormat="1" ht="13.2" x14ac:dyDescent="0.25">
      <c r="A114" s="122" t="s">
        <v>169</v>
      </c>
      <c r="B114" s="127" t="s">
        <v>86</v>
      </c>
      <c r="C114" s="213">
        <v>50.954436064605389</v>
      </c>
      <c r="D114" s="30">
        <v>774.99999999999989</v>
      </c>
      <c r="E114" s="30">
        <v>589.68631443773336</v>
      </c>
      <c r="F114" s="214">
        <v>2.1107194377739913</v>
      </c>
      <c r="G114" s="213">
        <v>46.808494858091059</v>
      </c>
      <c r="H114" s="213">
        <v>55.087289423191734</v>
      </c>
      <c r="I114" s="128">
        <v>1.0287053985766437</v>
      </c>
    </row>
    <row r="115" spans="1:9" s="122" customFormat="1" ht="13.2" x14ac:dyDescent="0.25">
      <c r="B115" s="127" t="s">
        <v>81</v>
      </c>
      <c r="C115" s="213">
        <v>32.46311695833046</v>
      </c>
      <c r="D115" s="30">
        <v>774.99999999999989</v>
      </c>
      <c r="E115" s="30">
        <v>589.68631443773336</v>
      </c>
      <c r="F115" s="214">
        <v>1.9488396676827509</v>
      </c>
      <c r="G115" s="213">
        <v>28.755455302923892</v>
      </c>
      <c r="H115" s="213">
        <v>36.404558050034005</v>
      </c>
      <c r="I115" s="128">
        <v>1.0140558420667773</v>
      </c>
    </row>
    <row r="116" spans="1:9" s="122" customFormat="1" ht="13.2" x14ac:dyDescent="0.25">
      <c r="B116" s="127" t="s">
        <v>82</v>
      </c>
      <c r="C116" s="213">
        <v>13.188029057530127</v>
      </c>
      <c r="D116" s="30">
        <v>774.99999999999989</v>
      </c>
      <c r="E116" s="30">
        <v>589.68631443773336</v>
      </c>
      <c r="F116" s="214">
        <v>1.4428404131238257</v>
      </c>
      <c r="G116" s="213">
        <v>10.601063225285143</v>
      </c>
      <c r="H116" s="213">
        <v>16.29124797672597</v>
      </c>
      <c r="I116" s="128">
        <v>1.0389386851197795</v>
      </c>
    </row>
    <row r="117" spans="1:9" s="122" customFormat="1" ht="13.2" x14ac:dyDescent="0.25">
      <c r="B117" s="127" t="s">
        <v>83</v>
      </c>
      <c r="C117" s="213">
        <v>3.39441791953382</v>
      </c>
      <c r="D117" s="30">
        <v>774.99999999999989</v>
      </c>
      <c r="E117" s="30">
        <v>589.68631443773336</v>
      </c>
      <c r="F117" s="214">
        <v>0.66620266206696144</v>
      </c>
      <c r="G117" s="213">
        <v>2.3025869029243275</v>
      </c>
      <c r="H117" s="213">
        <v>4.9775914553587892</v>
      </c>
      <c r="I117" s="128">
        <v>0.89634246616031044</v>
      </c>
    </row>
    <row r="118" spans="1:9" s="122" customFormat="1" ht="13.2" x14ac:dyDescent="0.25">
      <c r="C118" s="213"/>
      <c r="D118" s="129"/>
      <c r="E118" s="129"/>
      <c r="F118" s="214"/>
      <c r="G118" s="213"/>
      <c r="H118" s="213"/>
      <c r="I118" s="128"/>
    </row>
    <row r="119" spans="1:9" s="122" customFormat="1" ht="13.2" x14ac:dyDescent="0.25">
      <c r="A119" s="122" t="s">
        <v>57</v>
      </c>
      <c r="B119" s="127" t="s">
        <v>86</v>
      </c>
      <c r="C119" s="213">
        <v>45.186536506812885</v>
      </c>
      <c r="D119" s="30">
        <v>5825.0000000000318</v>
      </c>
      <c r="E119" s="30">
        <v>5785.4835665222245</v>
      </c>
      <c r="F119" s="214">
        <v>1.0553486842829125</v>
      </c>
      <c r="G119" s="213">
        <v>43.121644632167708</v>
      </c>
      <c r="H119" s="213">
        <v>47.268134887634872</v>
      </c>
      <c r="I119" s="128">
        <v>1.6182980343852353</v>
      </c>
    </row>
    <row r="120" spans="1:9" s="122" customFormat="1" ht="13.2" x14ac:dyDescent="0.25">
      <c r="B120" s="127" t="s">
        <v>81</v>
      </c>
      <c r="C120" s="213">
        <v>23.171446610646708</v>
      </c>
      <c r="D120" s="30">
        <v>5825.0000000000318</v>
      </c>
      <c r="E120" s="30">
        <v>5785.4835665222245</v>
      </c>
      <c r="F120" s="214">
        <v>0.6941615465701737</v>
      </c>
      <c r="G120" s="213">
        <v>21.835115941046372</v>
      </c>
      <c r="H120" s="213">
        <v>24.563860606519231</v>
      </c>
      <c r="I120" s="128">
        <v>1.2555480366477012</v>
      </c>
    </row>
    <row r="121" spans="1:9" s="122" customFormat="1" ht="13.2" x14ac:dyDescent="0.25">
      <c r="B121" s="127" t="s">
        <v>82</v>
      </c>
      <c r="C121" s="213">
        <v>16.699466561126037</v>
      </c>
      <c r="D121" s="30">
        <v>5825.0000000000318</v>
      </c>
      <c r="E121" s="30">
        <v>5785.4835665222245</v>
      </c>
      <c r="F121" s="214">
        <v>0.59136139752731776</v>
      </c>
      <c r="G121" s="213">
        <v>15.569179171774557</v>
      </c>
      <c r="H121" s="213">
        <v>17.894419109053715</v>
      </c>
      <c r="I121" s="128">
        <v>1.2100086199233093</v>
      </c>
    </row>
    <row r="122" spans="1:9" s="122" customFormat="1" ht="13.2" x14ac:dyDescent="0.25">
      <c r="A122" s="119"/>
      <c r="B122" s="134" t="s">
        <v>83</v>
      </c>
      <c r="C122" s="216">
        <v>14.942550321414416</v>
      </c>
      <c r="D122" s="56">
        <v>5825.0000000000318</v>
      </c>
      <c r="E122" s="56">
        <v>5785.4835665222245</v>
      </c>
      <c r="F122" s="217">
        <v>0.78783630454480802</v>
      </c>
      <c r="G122" s="216">
        <v>13.459154976007937</v>
      </c>
      <c r="H122" s="216">
        <v>16.558156037885503</v>
      </c>
      <c r="I122" s="135">
        <v>1.6864681006522424</v>
      </c>
    </row>
    <row r="123" spans="1:9" s="122" customFormat="1" ht="13.2" x14ac:dyDescent="0.25">
      <c r="A123" s="136" t="s">
        <v>178</v>
      </c>
      <c r="C123" s="137"/>
      <c r="D123" s="137"/>
      <c r="E123" s="138"/>
      <c r="F123" s="138"/>
      <c r="G123" s="138"/>
      <c r="H123" s="138"/>
      <c r="I123" s="138"/>
    </row>
    <row r="124" spans="1:9" s="122" customFormat="1" ht="13.2" x14ac:dyDescent="0.25">
      <c r="A124" s="139"/>
      <c r="C124" s="137"/>
      <c r="D124" s="137"/>
      <c r="E124" s="138"/>
      <c r="F124" s="138"/>
      <c r="G124" s="138"/>
      <c r="H124" s="138"/>
      <c r="I124" s="138"/>
    </row>
    <row r="125" spans="1:9" s="122" customFormat="1" ht="13.2" x14ac:dyDescent="0.25">
      <c r="A125" s="136" t="s">
        <v>62</v>
      </c>
      <c r="C125" s="137"/>
      <c r="D125" s="137"/>
      <c r="E125" s="138"/>
      <c r="F125" s="138"/>
      <c r="G125" s="138"/>
      <c r="H125" s="138"/>
      <c r="I125" s="138"/>
    </row>
    <row r="126" spans="1:9" s="122" customFormat="1" ht="13.2" x14ac:dyDescent="0.25">
      <c r="A126" s="140" t="s">
        <v>174</v>
      </c>
      <c r="C126" s="137"/>
      <c r="D126" s="137"/>
      <c r="E126" s="138"/>
      <c r="F126" s="138"/>
      <c r="G126" s="138"/>
      <c r="H126" s="138"/>
      <c r="I126" s="138"/>
    </row>
    <row r="127" spans="1:9" s="122" customFormat="1" ht="24.75" customHeight="1" x14ac:dyDescent="0.25">
      <c r="A127" s="248" t="s">
        <v>120</v>
      </c>
      <c r="B127" s="248"/>
      <c r="C127" s="248"/>
      <c r="D127" s="248"/>
      <c r="E127" s="248"/>
      <c r="F127" s="248"/>
      <c r="G127" s="248"/>
      <c r="H127" s="248"/>
      <c r="I127" s="248"/>
    </row>
    <row r="128" spans="1:9" s="122" customFormat="1" ht="43.5" customHeight="1" x14ac:dyDescent="0.25">
      <c r="A128" s="246" t="s">
        <v>88</v>
      </c>
      <c r="B128" s="247"/>
      <c r="C128" s="247"/>
      <c r="D128" s="247"/>
      <c r="E128" s="247"/>
      <c r="F128" s="247"/>
      <c r="G128" s="247"/>
      <c r="H128" s="247"/>
      <c r="I128" s="247"/>
    </row>
    <row r="129" spans="1:9" s="122" customFormat="1" ht="13.2" x14ac:dyDescent="0.25">
      <c r="A129" s="139"/>
      <c r="C129" s="137"/>
      <c r="D129" s="137"/>
      <c r="E129" s="138"/>
      <c r="F129" s="138"/>
      <c r="G129" s="138"/>
      <c r="H129" s="138"/>
      <c r="I129" s="138"/>
    </row>
    <row r="130" spans="1:9" s="122" customFormat="1" ht="13.2" x14ac:dyDescent="0.25">
      <c r="A130" s="228" t="s">
        <v>24</v>
      </c>
      <c r="B130" s="227"/>
      <c r="C130" s="227"/>
      <c r="D130" s="227"/>
      <c r="E130" s="138"/>
      <c r="F130" s="138"/>
      <c r="G130" s="138"/>
      <c r="H130" s="138"/>
      <c r="I130" s="138"/>
    </row>
    <row r="131" spans="1:9" s="122" customFormat="1" ht="13.2" x14ac:dyDescent="0.25">
      <c r="C131" s="138"/>
      <c r="D131" s="138"/>
      <c r="E131" s="138"/>
      <c r="F131" s="138"/>
      <c r="G131" s="138"/>
      <c r="H131" s="138"/>
      <c r="I131" s="138"/>
    </row>
    <row r="132" spans="1:9" s="122" customFormat="1" ht="13.2" x14ac:dyDescent="0.25">
      <c r="C132" s="138"/>
      <c r="D132" s="138"/>
      <c r="E132" s="138"/>
      <c r="F132" s="138"/>
      <c r="G132" s="138"/>
      <c r="H132" s="138"/>
      <c r="I132" s="138"/>
    </row>
    <row r="133" spans="1:9" s="122" customFormat="1" ht="13.2" x14ac:dyDescent="0.25">
      <c r="C133" s="138"/>
      <c r="D133" s="138"/>
      <c r="E133" s="138"/>
      <c r="F133" s="138"/>
      <c r="G133" s="138"/>
      <c r="H133" s="138"/>
      <c r="I133" s="138"/>
    </row>
    <row r="134" spans="1:9" s="122" customFormat="1" ht="13.2" x14ac:dyDescent="0.25">
      <c r="C134" s="138"/>
      <c r="D134" s="138"/>
      <c r="E134" s="138"/>
      <c r="F134" s="138"/>
      <c r="G134" s="138"/>
      <c r="H134" s="138"/>
      <c r="I134" s="138"/>
    </row>
    <row r="135" spans="1:9" s="122" customFormat="1" ht="13.2" x14ac:dyDescent="0.25">
      <c r="C135" s="138"/>
      <c r="D135" s="138"/>
      <c r="E135" s="138"/>
      <c r="F135" s="138"/>
      <c r="G135" s="138"/>
      <c r="H135" s="138"/>
      <c r="I135" s="138"/>
    </row>
    <row r="136" spans="1:9" s="122" customFormat="1" ht="13.2" x14ac:dyDescent="0.25">
      <c r="C136" s="138"/>
      <c r="D136" s="138"/>
      <c r="E136" s="138"/>
      <c r="F136" s="138"/>
      <c r="G136" s="138"/>
      <c r="H136" s="138"/>
      <c r="I136" s="138"/>
    </row>
    <row r="137" spans="1:9" s="122" customFormat="1" ht="13.2" x14ac:dyDescent="0.25">
      <c r="C137" s="138"/>
      <c r="D137" s="138"/>
      <c r="E137" s="138"/>
      <c r="F137" s="138"/>
      <c r="G137" s="138"/>
      <c r="H137" s="138"/>
      <c r="I137" s="138"/>
    </row>
    <row r="138" spans="1:9" s="122" customFormat="1" ht="13.2" x14ac:dyDescent="0.25">
      <c r="C138" s="138"/>
      <c r="D138" s="138"/>
      <c r="E138" s="138"/>
      <c r="F138" s="138"/>
      <c r="G138" s="138"/>
      <c r="H138" s="138"/>
      <c r="I138" s="138"/>
    </row>
    <row r="139" spans="1:9" s="122" customFormat="1" ht="13.2" x14ac:dyDescent="0.25">
      <c r="C139" s="138"/>
      <c r="D139" s="138"/>
      <c r="E139" s="138"/>
      <c r="F139" s="138"/>
      <c r="G139" s="138"/>
      <c r="H139" s="138"/>
      <c r="I139" s="138"/>
    </row>
    <row r="140" spans="1:9" s="122" customFormat="1" ht="13.2" x14ac:dyDescent="0.25">
      <c r="C140" s="138"/>
      <c r="D140" s="138"/>
      <c r="E140" s="138"/>
      <c r="F140" s="138"/>
      <c r="G140" s="138"/>
      <c r="H140" s="138"/>
      <c r="I140" s="138"/>
    </row>
    <row r="141" spans="1:9" s="122" customFormat="1" ht="13.2" x14ac:dyDescent="0.25">
      <c r="C141" s="138"/>
      <c r="D141" s="138"/>
      <c r="E141" s="138"/>
      <c r="F141" s="138"/>
      <c r="G141" s="138"/>
      <c r="H141" s="138"/>
      <c r="I141" s="138"/>
    </row>
    <row r="142" spans="1:9" s="122" customFormat="1" ht="13.2" x14ac:dyDescent="0.25">
      <c r="C142" s="138"/>
      <c r="D142" s="138"/>
      <c r="E142" s="138"/>
      <c r="F142" s="138"/>
      <c r="G142" s="138"/>
      <c r="H142" s="138"/>
      <c r="I142" s="138"/>
    </row>
    <row r="143" spans="1:9" s="122" customFormat="1" ht="13.2" x14ac:dyDescent="0.25">
      <c r="C143" s="138"/>
      <c r="D143" s="138"/>
      <c r="E143" s="138"/>
      <c r="F143" s="138"/>
      <c r="G143" s="138"/>
      <c r="H143" s="138"/>
      <c r="I143" s="138"/>
    </row>
    <row r="144" spans="1:9" s="122" customFormat="1" ht="13.2" x14ac:dyDescent="0.25">
      <c r="C144" s="138"/>
      <c r="D144" s="138"/>
      <c r="E144" s="138"/>
      <c r="F144" s="138"/>
      <c r="G144" s="138"/>
      <c r="H144" s="138"/>
      <c r="I144" s="138"/>
    </row>
    <row r="145" spans="3:9" s="122" customFormat="1" ht="13.2" x14ac:dyDescent="0.25">
      <c r="C145" s="138"/>
      <c r="D145" s="138"/>
      <c r="E145" s="138"/>
      <c r="F145" s="138"/>
      <c r="G145" s="138"/>
      <c r="H145" s="138"/>
      <c r="I145" s="138"/>
    </row>
    <row r="146" spans="3:9" s="122" customFormat="1" ht="13.2" x14ac:dyDescent="0.25">
      <c r="C146" s="138"/>
      <c r="D146" s="138"/>
      <c r="E146" s="138"/>
      <c r="F146" s="138"/>
      <c r="G146" s="138"/>
      <c r="H146" s="138"/>
      <c r="I146" s="138"/>
    </row>
  </sheetData>
  <mergeCells count="3">
    <mergeCell ref="A1:I1"/>
    <mergeCell ref="A128:I128"/>
    <mergeCell ref="A127:I127"/>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EF129-25A4-434F-928B-78EB3C6DA1E8}">
  <sheetPr codeName="Sheet1">
    <pageSetUpPr fitToPage="1"/>
  </sheetPr>
  <dimension ref="A1:U78"/>
  <sheetViews>
    <sheetView showGridLines="0" zoomScaleNormal="100" workbookViewId="0">
      <pane xSplit="1" ySplit="5" topLeftCell="B6" activePane="bottomRight" state="frozen"/>
      <selection pane="topRight" activeCell="B24" sqref="B24"/>
      <selection pane="bottomLeft" activeCell="B24" sqref="B24"/>
      <selection pane="bottomRight" activeCell="A72" sqref="A72"/>
    </sheetView>
  </sheetViews>
  <sheetFormatPr defaultColWidth="8.88671875" defaultRowHeight="15" customHeight="1" x14ac:dyDescent="0.25"/>
  <cols>
    <col min="1" max="1" width="56.109375" style="167" customWidth="1"/>
    <col min="2" max="8" width="9.88671875" style="167" customWidth="1"/>
    <col min="9" max="9" width="8.109375" style="167" customWidth="1"/>
    <col min="10" max="10" width="68.109375" style="167" customWidth="1"/>
    <col min="11" max="16384" width="8.88671875" style="167"/>
  </cols>
  <sheetData>
    <row r="1" spans="1:18" s="22" customFormat="1" ht="21" customHeight="1" x14ac:dyDescent="0.25">
      <c r="A1" s="249" t="s">
        <v>31</v>
      </c>
      <c r="B1" s="249"/>
      <c r="C1" s="249"/>
      <c r="D1" s="249"/>
      <c r="E1" s="249"/>
      <c r="F1" s="249"/>
      <c r="G1" s="249"/>
      <c r="H1" s="249"/>
      <c r="I1" s="249"/>
      <c r="J1" s="164"/>
    </row>
    <row r="2" spans="1:18" s="1" customFormat="1" ht="15" customHeight="1" x14ac:dyDescent="0.25">
      <c r="A2" s="2" t="s">
        <v>32</v>
      </c>
      <c r="B2" s="3"/>
      <c r="C2" s="3"/>
      <c r="D2" s="3"/>
      <c r="E2" s="3"/>
      <c r="F2" s="3"/>
      <c r="G2" s="3"/>
      <c r="H2" s="3"/>
      <c r="I2" s="3"/>
      <c r="J2" s="4"/>
    </row>
    <row r="3" spans="1:18" ht="15" customHeight="1" x14ac:dyDescent="0.25">
      <c r="A3" s="5" t="s">
        <v>33</v>
      </c>
      <c r="B3" s="250" t="s">
        <v>34</v>
      </c>
      <c r="C3" s="250"/>
      <c r="D3" s="250"/>
      <c r="E3" s="250"/>
      <c r="F3" s="250"/>
      <c r="G3" s="250"/>
      <c r="H3" s="250"/>
      <c r="I3" s="6"/>
      <c r="J3" s="6"/>
    </row>
    <row r="4" spans="1:18" ht="15" customHeight="1" x14ac:dyDescent="0.25">
      <c r="A4" s="5"/>
      <c r="B4" s="7" t="s">
        <v>35</v>
      </c>
      <c r="C4" s="7" t="s">
        <v>36</v>
      </c>
      <c r="D4" s="7" t="s">
        <v>37</v>
      </c>
      <c r="E4" s="7" t="s">
        <v>38</v>
      </c>
      <c r="F4" s="7" t="s">
        <v>39</v>
      </c>
      <c r="G4" s="7" t="s">
        <v>40</v>
      </c>
      <c r="H4" s="7" t="s">
        <v>41</v>
      </c>
      <c r="I4" s="7" t="s">
        <v>42</v>
      </c>
      <c r="J4" s="7"/>
      <c r="K4" s="176"/>
    </row>
    <row r="5" spans="1:18" ht="15" customHeight="1" x14ac:dyDescent="0.25">
      <c r="A5" s="8"/>
      <c r="B5" s="168" t="s">
        <v>43</v>
      </c>
      <c r="C5" s="168" t="s">
        <v>43</v>
      </c>
      <c r="D5" s="168" t="s">
        <v>43</v>
      </c>
      <c r="E5" s="168" t="s">
        <v>43</v>
      </c>
      <c r="F5" s="168" t="s">
        <v>43</v>
      </c>
      <c r="G5" s="168" t="s">
        <v>43</v>
      </c>
      <c r="H5" s="168" t="s">
        <v>43</v>
      </c>
      <c r="I5" s="168" t="s">
        <v>43</v>
      </c>
      <c r="J5" s="177"/>
      <c r="K5" s="176"/>
    </row>
    <row r="6" spans="1:18" ht="15" customHeight="1" x14ac:dyDescent="0.25">
      <c r="A6" s="5" t="s">
        <v>44</v>
      </c>
      <c r="B6" s="9"/>
      <c r="C6" s="9"/>
      <c r="D6" s="9"/>
      <c r="E6" s="9"/>
      <c r="F6" s="9"/>
      <c r="G6" s="9"/>
      <c r="H6" s="9"/>
      <c r="I6" s="9"/>
      <c r="J6" s="9"/>
      <c r="K6" s="176"/>
      <c r="L6" s="178"/>
    </row>
    <row r="7" spans="1:18" ht="15" customHeight="1" x14ac:dyDescent="0.25">
      <c r="A7" s="10" t="s">
        <v>45</v>
      </c>
      <c r="B7" s="9"/>
      <c r="C7" s="9"/>
      <c r="D7" s="9"/>
      <c r="E7" s="9"/>
      <c r="F7" s="9"/>
      <c r="G7" s="9"/>
      <c r="H7" s="9"/>
      <c r="I7" s="9"/>
      <c r="J7" s="9"/>
      <c r="K7" s="176"/>
      <c r="L7" s="178"/>
    </row>
    <row r="8" spans="1:18" s="169" customFormat="1" ht="15" customHeight="1" x14ac:dyDescent="0.25">
      <c r="A8" s="165" t="s">
        <v>46</v>
      </c>
      <c r="B8" s="9">
        <v>73.547521375128227</v>
      </c>
      <c r="C8" s="9">
        <v>68.150842555733831</v>
      </c>
      <c r="D8" s="9">
        <v>69.219050331809655</v>
      </c>
      <c r="E8" s="9">
        <v>58.325370183954973</v>
      </c>
      <c r="F8" s="9">
        <v>54.893633571629351</v>
      </c>
      <c r="G8" s="9">
        <v>55.11711271078498</v>
      </c>
      <c r="H8" s="9">
        <v>69.01910085128921</v>
      </c>
      <c r="I8" s="9">
        <v>63.443501700634371</v>
      </c>
      <c r="K8" s="179"/>
      <c r="L8" s="14"/>
    </row>
    <row r="9" spans="1:18" s="169" customFormat="1" ht="15" customHeight="1" x14ac:dyDescent="0.25">
      <c r="A9" s="12" t="s">
        <v>47</v>
      </c>
      <c r="B9" s="9">
        <v>20.026402337686065</v>
      </c>
      <c r="C9" s="9">
        <v>29.520167254581708</v>
      </c>
      <c r="D9" s="9">
        <v>26.089938692206267</v>
      </c>
      <c r="E9" s="9">
        <v>34.452025073766315</v>
      </c>
      <c r="F9" s="9">
        <v>36.291738984600094</v>
      </c>
      <c r="G9" s="9">
        <v>36.814755861044752</v>
      </c>
      <c r="H9" s="9">
        <v>27.695869352182573</v>
      </c>
      <c r="I9" s="9">
        <v>30.659250476446843</v>
      </c>
      <c r="J9" s="11"/>
      <c r="K9" s="179"/>
      <c r="L9" s="178"/>
    </row>
    <row r="10" spans="1:18" s="169" customFormat="1" ht="15" customHeight="1" x14ac:dyDescent="0.25">
      <c r="A10" s="12" t="s">
        <v>48</v>
      </c>
      <c r="B10" s="9">
        <v>6.4260762871856754</v>
      </c>
      <c r="C10" s="9">
        <v>2.3289901896844869</v>
      </c>
      <c r="D10" s="9">
        <v>4.6910109759840841</v>
      </c>
      <c r="E10" s="9">
        <v>7.2226047422787492</v>
      </c>
      <c r="F10" s="9">
        <v>8.814627443770588</v>
      </c>
      <c r="G10" s="9">
        <v>8.0681314281701972</v>
      </c>
      <c r="H10" s="9">
        <v>3.2850297965283</v>
      </c>
      <c r="I10" s="9">
        <v>5.897247822919061</v>
      </c>
      <c r="J10" s="11"/>
      <c r="K10" s="179"/>
      <c r="L10" s="178"/>
    </row>
    <row r="11" spans="1:18" s="169" customFormat="1" ht="15" customHeight="1" x14ac:dyDescent="0.25">
      <c r="A11" s="81" t="s">
        <v>49</v>
      </c>
      <c r="B11" s="14">
        <f>B9+B10</f>
        <v>26.452478624871741</v>
      </c>
      <c r="C11" s="14">
        <f t="shared" ref="C11:I11" si="0">C9+C10</f>
        <v>31.849157444266194</v>
      </c>
      <c r="D11" s="14">
        <f t="shared" si="0"/>
        <v>30.780949668190352</v>
      </c>
      <c r="E11" s="14">
        <f t="shared" si="0"/>
        <v>41.674629816045062</v>
      </c>
      <c r="F11" s="14">
        <f t="shared" si="0"/>
        <v>45.106366428370684</v>
      </c>
      <c r="G11" s="14">
        <f t="shared" si="0"/>
        <v>44.882887289214949</v>
      </c>
      <c r="H11" s="14">
        <f t="shared" si="0"/>
        <v>30.980899148710872</v>
      </c>
      <c r="I11" s="14">
        <f t="shared" si="0"/>
        <v>36.556498299365906</v>
      </c>
      <c r="J11" s="14"/>
      <c r="K11" s="179"/>
      <c r="L11" s="178"/>
    </row>
    <row r="12" spans="1:18" s="169" customFormat="1" ht="15" customHeight="1" x14ac:dyDescent="0.25">
      <c r="A12" s="180" t="s">
        <v>50</v>
      </c>
      <c r="B12" s="25">
        <v>12.271794627602867</v>
      </c>
      <c r="C12" s="25">
        <v>12.758272016568887</v>
      </c>
      <c r="D12" s="25">
        <v>13.379014552196756</v>
      </c>
      <c r="E12" s="25">
        <v>17.439979139711994</v>
      </c>
      <c r="F12" s="25">
        <v>19.493330380821249</v>
      </c>
      <c r="G12" s="25">
        <v>20.864663348910643</v>
      </c>
      <c r="H12" s="25">
        <v>11.686901000821209</v>
      </c>
      <c r="I12" s="181">
        <v>15.666187042719343</v>
      </c>
      <c r="J12" s="249"/>
      <c r="K12" s="249"/>
      <c r="L12" s="249"/>
      <c r="M12" s="249"/>
      <c r="N12" s="249"/>
      <c r="O12" s="249"/>
      <c r="P12" s="249"/>
      <c r="Q12" s="249"/>
      <c r="R12" s="249"/>
    </row>
    <row r="13" spans="1:18" s="169" customFormat="1" ht="15" customHeight="1" x14ac:dyDescent="0.25">
      <c r="A13" s="26" t="s">
        <v>51</v>
      </c>
      <c r="B13" s="27">
        <v>1.6579616321847961</v>
      </c>
      <c r="C13" s="27">
        <v>0.92886012901578985</v>
      </c>
      <c r="D13" s="27">
        <v>0.91351297742014326</v>
      </c>
      <c r="E13" s="27">
        <v>0.9984739219872556</v>
      </c>
      <c r="F13" s="27">
        <v>1.2730111370185759</v>
      </c>
      <c r="G13" s="27">
        <v>1.8852397422774114</v>
      </c>
      <c r="H13" s="27">
        <v>0.77067496741314134</v>
      </c>
      <c r="I13" s="27">
        <v>0.47903490938255167</v>
      </c>
      <c r="J13" s="11"/>
      <c r="K13" s="179"/>
      <c r="L13" s="178"/>
    </row>
    <row r="14" spans="1:18" s="169" customFormat="1" ht="15" customHeight="1" x14ac:dyDescent="0.25">
      <c r="A14" s="12"/>
      <c r="B14" s="9"/>
      <c r="C14" s="9"/>
      <c r="D14" s="9"/>
      <c r="E14" s="9"/>
      <c r="F14" s="9"/>
      <c r="G14" s="9"/>
      <c r="H14" s="9"/>
      <c r="I14" s="9"/>
      <c r="J14" s="11"/>
      <c r="K14" s="179"/>
      <c r="L14" s="178"/>
    </row>
    <row r="15" spans="1:18" ht="15" customHeight="1" x14ac:dyDescent="0.25">
      <c r="A15" s="10" t="s">
        <v>52</v>
      </c>
      <c r="B15" s="9"/>
      <c r="C15" s="9"/>
      <c r="D15" s="9"/>
      <c r="E15" s="9"/>
      <c r="F15" s="9"/>
      <c r="G15" s="9"/>
      <c r="H15" s="9"/>
      <c r="I15" s="9"/>
      <c r="J15" s="9"/>
      <c r="K15" s="176"/>
      <c r="L15" s="178"/>
    </row>
    <row r="16" spans="1:18" s="169" customFormat="1" ht="15" customHeight="1" x14ac:dyDescent="0.25">
      <c r="A16" s="165" t="s">
        <v>46</v>
      </c>
      <c r="B16" s="9">
        <v>72.798791311751515</v>
      </c>
      <c r="C16" s="9">
        <v>66.244625567648058</v>
      </c>
      <c r="D16" s="9">
        <v>66.533108977219641</v>
      </c>
      <c r="E16" s="9">
        <v>56.146513512263304</v>
      </c>
      <c r="F16" s="9">
        <v>52.563079600018227</v>
      </c>
      <c r="G16" s="9">
        <v>53.426977355496334</v>
      </c>
      <c r="H16" s="9">
        <v>67.154698811597356</v>
      </c>
      <c r="I16" s="9">
        <v>61.451654887480281</v>
      </c>
      <c r="J16" s="9"/>
      <c r="K16" s="179"/>
      <c r="L16" s="178"/>
    </row>
    <row r="17" spans="1:12" s="169" customFormat="1" ht="15" customHeight="1" x14ac:dyDescent="0.25">
      <c r="A17" s="165" t="s">
        <v>47</v>
      </c>
      <c r="B17" s="9">
        <v>20.390426675254218</v>
      </c>
      <c r="C17" s="9">
        <v>31.026238241387521</v>
      </c>
      <c r="D17" s="9">
        <v>27.850595598692497</v>
      </c>
      <c r="E17" s="9">
        <v>35.924078653829199</v>
      </c>
      <c r="F17" s="9">
        <v>36.844748161039341</v>
      </c>
      <c r="G17" s="9">
        <v>36.668638283863451</v>
      </c>
      <c r="H17" s="9">
        <v>29.153497808169199</v>
      </c>
      <c r="I17" s="9">
        <v>31.70464368330758</v>
      </c>
      <c r="J17" s="9"/>
      <c r="K17" s="179"/>
      <c r="L17" s="178"/>
    </row>
    <row r="18" spans="1:12" s="169" customFormat="1" ht="15" customHeight="1" x14ac:dyDescent="0.25">
      <c r="A18" s="165" t="s">
        <v>48</v>
      </c>
      <c r="B18" s="9">
        <v>6.8107820129942276</v>
      </c>
      <c r="C18" s="9">
        <v>2.7291361909644549</v>
      </c>
      <c r="D18" s="9">
        <v>5.6162954240878422</v>
      </c>
      <c r="E18" s="9">
        <v>7.9294078339075051</v>
      </c>
      <c r="F18" s="9">
        <v>10.592172238942455</v>
      </c>
      <c r="G18" s="9">
        <v>9.9043843606401296</v>
      </c>
      <c r="H18" s="9">
        <v>3.6918033802335124</v>
      </c>
      <c r="I18" s="9">
        <v>6.8437014292123859</v>
      </c>
      <c r="J18" s="11"/>
      <c r="K18" s="179"/>
      <c r="L18" s="178"/>
    </row>
    <row r="19" spans="1:12" s="169" customFormat="1" ht="15" customHeight="1" x14ac:dyDescent="0.25">
      <c r="A19" s="81" t="s">
        <v>49</v>
      </c>
      <c r="B19" s="14">
        <f>B17+B18</f>
        <v>27.201208688248446</v>
      </c>
      <c r="C19" s="14">
        <f t="shared" ref="C19:I19" si="1">C17+C18</f>
        <v>33.755374432351978</v>
      </c>
      <c r="D19" s="14">
        <f t="shared" si="1"/>
        <v>33.466891022780338</v>
      </c>
      <c r="E19" s="14">
        <f t="shared" si="1"/>
        <v>43.853486487736703</v>
      </c>
      <c r="F19" s="14">
        <f t="shared" si="1"/>
        <v>47.436920399981794</v>
      </c>
      <c r="G19" s="14">
        <f t="shared" si="1"/>
        <v>46.573022644503581</v>
      </c>
      <c r="H19" s="14">
        <f t="shared" si="1"/>
        <v>32.845301188402715</v>
      </c>
      <c r="I19" s="14">
        <f t="shared" si="1"/>
        <v>38.548345112519968</v>
      </c>
      <c r="J19" s="11"/>
      <c r="K19" s="179"/>
    </row>
    <row r="20" spans="1:12" s="169" customFormat="1" ht="15" customHeight="1" x14ac:dyDescent="0.25">
      <c r="A20" s="158" t="s">
        <v>50</v>
      </c>
      <c r="B20" s="25">
        <v>13.119027879082008</v>
      </c>
      <c r="C20" s="25">
        <v>13.844396164216144</v>
      </c>
      <c r="D20" s="25">
        <v>14.387544598207679</v>
      </c>
      <c r="E20" s="25">
        <v>18.897287768210269</v>
      </c>
      <c r="F20" s="25">
        <v>21.153497574874727</v>
      </c>
      <c r="G20" s="25">
        <v>22.496669385302969</v>
      </c>
      <c r="H20" s="25">
        <v>12.556632750158013</v>
      </c>
      <c r="I20" s="181">
        <v>16.922744724664021</v>
      </c>
      <c r="J20" s="78"/>
      <c r="K20" s="179"/>
    </row>
    <row r="21" spans="1:12" s="169" customFormat="1" ht="15" customHeight="1" x14ac:dyDescent="0.25">
      <c r="A21" s="28" t="s">
        <v>51</v>
      </c>
      <c r="B21" s="27">
        <v>1.7575367839806841</v>
      </c>
      <c r="C21" s="27">
        <v>1.0118489541667453</v>
      </c>
      <c r="D21" s="27">
        <v>0.97546268974939876</v>
      </c>
      <c r="E21" s="27">
        <v>1.0822264187958384</v>
      </c>
      <c r="F21" s="27">
        <v>1.3529889339122678</v>
      </c>
      <c r="G21" s="27">
        <v>1.9851197491283441</v>
      </c>
      <c r="H21" s="27">
        <v>0.82707183587015021</v>
      </c>
      <c r="I21" s="27">
        <v>0.51047296458784885</v>
      </c>
      <c r="J21" s="11"/>
      <c r="K21" s="179"/>
    </row>
    <row r="22" spans="1:12" s="169" customFormat="1" ht="15" customHeight="1" x14ac:dyDescent="0.25">
      <c r="A22" s="158"/>
      <c r="B22" s="27"/>
      <c r="C22" s="27"/>
      <c r="D22" s="27"/>
      <c r="E22" s="27"/>
      <c r="F22" s="27"/>
      <c r="G22" s="27"/>
      <c r="H22" s="27"/>
      <c r="I22" s="27"/>
      <c r="J22" s="11"/>
      <c r="K22" s="179"/>
    </row>
    <row r="23" spans="1:12" s="169" customFormat="1" ht="15" customHeight="1" x14ac:dyDescent="0.25">
      <c r="A23" s="161" t="s">
        <v>53</v>
      </c>
      <c r="B23" s="162">
        <f>B20-B12</f>
        <v>0.84723325147914075</v>
      </c>
      <c r="C23" s="162">
        <f t="shared" ref="C23:I23" si="2">C20-C12</f>
        <v>1.0861241476472578</v>
      </c>
      <c r="D23" s="162">
        <f t="shared" si="2"/>
        <v>1.0085300460109234</v>
      </c>
      <c r="E23" s="162">
        <f t="shared" si="2"/>
        <v>1.457308628498275</v>
      </c>
      <c r="F23" s="162">
        <f t="shared" si="2"/>
        <v>1.6601671940534786</v>
      </c>
      <c r="G23" s="162">
        <f t="shared" si="2"/>
        <v>1.6320060363923261</v>
      </c>
      <c r="H23" s="162">
        <f t="shared" si="2"/>
        <v>0.86973174933680397</v>
      </c>
      <c r="I23" s="162">
        <f t="shared" si="2"/>
        <v>1.2565576819446775</v>
      </c>
      <c r="J23" s="160"/>
      <c r="K23" s="179"/>
    </row>
    <row r="24" spans="1:12" s="169" customFormat="1" ht="15" customHeight="1" x14ac:dyDescent="0.25">
      <c r="A24" s="159"/>
      <c r="B24" s="159"/>
      <c r="C24" s="159"/>
      <c r="D24" s="159"/>
      <c r="E24" s="159"/>
      <c r="F24" s="159"/>
      <c r="G24" s="159"/>
      <c r="H24" s="159"/>
      <c r="I24" s="159"/>
      <c r="J24" s="160"/>
      <c r="K24" s="179"/>
    </row>
    <row r="25" spans="1:12" s="169" customFormat="1" ht="15" customHeight="1" x14ac:dyDescent="0.25">
      <c r="A25" s="13" t="s">
        <v>54</v>
      </c>
      <c r="B25" s="74"/>
      <c r="C25" s="74"/>
      <c r="D25" s="74"/>
      <c r="E25" s="74"/>
      <c r="F25" s="74"/>
      <c r="G25" s="74"/>
      <c r="H25" s="74"/>
      <c r="I25" s="74"/>
      <c r="J25" s="11"/>
      <c r="K25" s="179"/>
    </row>
    <row r="26" spans="1:12" s="169" customFormat="1" ht="15" customHeight="1" x14ac:dyDescent="0.25">
      <c r="A26" s="10" t="s">
        <v>45</v>
      </c>
      <c r="B26" s="9"/>
      <c r="C26" s="9"/>
      <c r="D26" s="9"/>
      <c r="E26" s="9"/>
      <c r="F26" s="9"/>
      <c r="G26" s="9"/>
      <c r="H26" s="9"/>
      <c r="I26" s="9"/>
      <c r="K26" s="179"/>
    </row>
    <row r="27" spans="1:12" s="169" customFormat="1" ht="15" customHeight="1" x14ac:dyDescent="0.25">
      <c r="A27" s="165" t="s">
        <v>46</v>
      </c>
      <c r="B27" s="9">
        <v>84.624137682160395</v>
      </c>
      <c r="C27" s="9">
        <v>80.788079667140678</v>
      </c>
      <c r="D27" s="9">
        <v>80.756185115570091</v>
      </c>
      <c r="E27" s="9">
        <v>77.164534740392668</v>
      </c>
      <c r="F27" s="9">
        <v>75.690397237301639</v>
      </c>
      <c r="G27" s="9">
        <v>78.794222852074441</v>
      </c>
      <c r="H27" s="9">
        <v>85.789945545721082</v>
      </c>
      <c r="I27" s="9">
        <v>79.921455537891944</v>
      </c>
      <c r="J27" s="11"/>
      <c r="K27" s="179"/>
    </row>
    <row r="28" spans="1:12" s="169" customFormat="1" ht="15" customHeight="1" x14ac:dyDescent="0.25">
      <c r="A28" s="165" t="s">
        <v>55</v>
      </c>
      <c r="B28" s="9">
        <v>12.819927263244447</v>
      </c>
      <c r="C28" s="9">
        <v>15.800212266319916</v>
      </c>
      <c r="D28" s="9">
        <v>15.671237408988533</v>
      </c>
      <c r="E28" s="9">
        <v>16.954242064988776</v>
      </c>
      <c r="F28" s="9">
        <v>19.595680598640065</v>
      </c>
      <c r="G28" s="9">
        <v>16.349216819331343</v>
      </c>
      <c r="H28" s="9">
        <v>12.520618683670381</v>
      </c>
      <c r="I28" s="9">
        <v>16.04732548779134</v>
      </c>
      <c r="J28" s="11"/>
      <c r="K28" s="179"/>
    </row>
    <row r="29" spans="1:12" s="169" customFormat="1" ht="15" customHeight="1" x14ac:dyDescent="0.25">
      <c r="A29" s="165" t="s">
        <v>56</v>
      </c>
      <c r="B29" s="9">
        <v>2.5559350545950754</v>
      </c>
      <c r="C29" s="9">
        <v>3.4117080665394033</v>
      </c>
      <c r="D29" s="9">
        <v>3.5725774754413258</v>
      </c>
      <c r="E29" s="9">
        <v>5.8812231946186753</v>
      </c>
      <c r="F29" s="9">
        <v>4.7139221640583449</v>
      </c>
      <c r="G29" s="9">
        <v>4.8565603285941057</v>
      </c>
      <c r="H29" s="9">
        <v>1.68943577060865</v>
      </c>
      <c r="I29" s="9">
        <v>4.0312189743166975</v>
      </c>
      <c r="J29" s="11"/>
      <c r="K29" s="179"/>
    </row>
    <row r="30" spans="1:12" s="169" customFormat="1" ht="15" customHeight="1" x14ac:dyDescent="0.25">
      <c r="A30" s="81" t="s">
        <v>49</v>
      </c>
      <c r="B30" s="14">
        <f>B28+B29</f>
        <v>15.375862317839522</v>
      </c>
      <c r="C30" s="14">
        <f t="shared" ref="C30:I30" si="3">C28+C29</f>
        <v>19.211920332859318</v>
      </c>
      <c r="D30" s="14">
        <f t="shared" si="3"/>
        <v>19.24381488442986</v>
      </c>
      <c r="E30" s="14">
        <f t="shared" si="3"/>
        <v>22.835465259607453</v>
      </c>
      <c r="F30" s="14">
        <f t="shared" si="3"/>
        <v>24.309602762698411</v>
      </c>
      <c r="G30" s="14">
        <f t="shared" si="3"/>
        <v>21.205777147925449</v>
      </c>
      <c r="H30" s="14">
        <f t="shared" si="3"/>
        <v>14.210054454279032</v>
      </c>
      <c r="I30" s="14">
        <f t="shared" si="3"/>
        <v>20.078544462108038</v>
      </c>
      <c r="J30" s="11"/>
      <c r="K30" s="179"/>
    </row>
    <row r="31" spans="1:12" s="169" customFormat="1" ht="15" customHeight="1" x14ac:dyDescent="0.25">
      <c r="A31" s="158" t="s">
        <v>50</v>
      </c>
      <c r="B31" s="25">
        <v>7.1382093742364479</v>
      </c>
      <c r="C31" s="25">
        <v>8.2516845930921114</v>
      </c>
      <c r="D31" s="25">
        <v>9.0322021657728175</v>
      </c>
      <c r="E31" s="25">
        <v>9.5644799457781531</v>
      </c>
      <c r="F31" s="25">
        <v>9.9561244567189497</v>
      </c>
      <c r="G31" s="25">
        <v>9.2986526531885136</v>
      </c>
      <c r="H31" s="25">
        <v>5.690080349769925</v>
      </c>
      <c r="I31" s="181">
        <v>8.6621150649432472</v>
      </c>
      <c r="J31" s="11"/>
      <c r="K31" s="179"/>
    </row>
    <row r="32" spans="1:12" s="169" customFormat="1" ht="15" customHeight="1" x14ac:dyDescent="0.25">
      <c r="A32" s="28" t="s">
        <v>51</v>
      </c>
      <c r="B32" s="27">
        <v>0.87673769123295964</v>
      </c>
      <c r="C32" s="27">
        <v>0.60263809277617397</v>
      </c>
      <c r="D32" s="27">
        <v>0.6584231495604409</v>
      </c>
      <c r="E32" s="27">
        <v>0.52061225268877809</v>
      </c>
      <c r="F32" s="27">
        <v>0.66447242355165881</v>
      </c>
      <c r="G32" s="27">
        <v>0.78145558199563647</v>
      </c>
      <c r="H32" s="27">
        <v>0.48432366410097327</v>
      </c>
      <c r="I32" s="27">
        <v>0.25739201343450852</v>
      </c>
      <c r="J32" s="11"/>
      <c r="K32" s="179"/>
    </row>
    <row r="33" spans="1:11" s="169" customFormat="1" ht="15" customHeight="1" x14ac:dyDescent="0.25">
      <c r="A33" s="165"/>
      <c r="B33" s="9"/>
      <c r="C33" s="9"/>
      <c r="D33" s="9"/>
      <c r="E33" s="9"/>
      <c r="F33" s="9"/>
      <c r="G33" s="9"/>
      <c r="H33" s="9"/>
      <c r="I33" s="9"/>
      <c r="J33" s="11"/>
      <c r="K33" s="179"/>
    </row>
    <row r="34" spans="1:11" s="169" customFormat="1" ht="15" customHeight="1" x14ac:dyDescent="0.25">
      <c r="A34" s="10" t="s">
        <v>52</v>
      </c>
      <c r="B34" s="9"/>
      <c r="C34" s="9"/>
      <c r="D34" s="9"/>
      <c r="E34" s="9"/>
      <c r="F34" s="9"/>
      <c r="G34" s="9"/>
      <c r="H34" s="9"/>
      <c r="I34" s="9"/>
      <c r="J34" s="11"/>
      <c r="K34" s="179"/>
    </row>
    <row r="35" spans="1:11" s="169" customFormat="1" ht="15" customHeight="1" x14ac:dyDescent="0.25">
      <c r="A35" s="165" t="s">
        <v>46</v>
      </c>
      <c r="B35" s="9">
        <v>83.869338130263799</v>
      </c>
      <c r="C35" s="9">
        <v>78.779544881499447</v>
      </c>
      <c r="D35" s="9">
        <v>79.112168605418347</v>
      </c>
      <c r="E35" s="9">
        <v>74.796127317828564</v>
      </c>
      <c r="F35" s="9">
        <v>73.412497930197347</v>
      </c>
      <c r="G35" s="9">
        <v>76.934629774371942</v>
      </c>
      <c r="H35" s="9">
        <v>84.397947259943678</v>
      </c>
      <c r="I35" s="9">
        <v>78.072115378131429</v>
      </c>
      <c r="J35" s="11"/>
      <c r="K35" s="179"/>
    </row>
    <row r="36" spans="1:11" s="169" customFormat="1" ht="15" customHeight="1" x14ac:dyDescent="0.25">
      <c r="A36" s="165" t="s">
        <v>55</v>
      </c>
      <c r="B36" s="9">
        <v>12.528240444966418</v>
      </c>
      <c r="C36" s="9">
        <v>17.240576689237919</v>
      </c>
      <c r="D36" s="9">
        <v>16.733863907480053</v>
      </c>
      <c r="E36" s="9">
        <v>19.02743546882748</v>
      </c>
      <c r="F36" s="9">
        <v>21.343617026240661</v>
      </c>
      <c r="G36" s="9">
        <v>17.296431651266406</v>
      </c>
      <c r="H36" s="9">
        <v>13.9126169694478</v>
      </c>
      <c r="I36" s="9">
        <v>17.341723707618979</v>
      </c>
      <c r="J36" s="11"/>
      <c r="K36" s="179"/>
    </row>
    <row r="37" spans="1:11" s="169" customFormat="1" ht="15" customHeight="1" x14ac:dyDescent="0.25">
      <c r="A37" s="165" t="s">
        <v>56</v>
      </c>
      <c r="B37" s="9">
        <v>3.6024214247697071</v>
      </c>
      <c r="C37" s="9">
        <v>3.9798784292626115</v>
      </c>
      <c r="D37" s="9">
        <v>4.1539674871015579</v>
      </c>
      <c r="E37" s="9">
        <v>6.176437213344065</v>
      </c>
      <c r="F37" s="9">
        <v>5.2438850435620497</v>
      </c>
      <c r="G37" s="9">
        <v>5.7689385743615169</v>
      </c>
      <c r="H37" s="9">
        <v>1.68943577060865</v>
      </c>
      <c r="I37" s="9">
        <v>4.5861609142495467</v>
      </c>
      <c r="J37" s="11"/>
      <c r="K37" s="179"/>
    </row>
    <row r="38" spans="1:11" s="169" customFormat="1" ht="15" customHeight="1" x14ac:dyDescent="0.25">
      <c r="A38" s="81" t="s">
        <v>49</v>
      </c>
      <c r="B38" s="14">
        <f>B36+B37</f>
        <v>16.130661869736123</v>
      </c>
      <c r="C38" s="14">
        <f t="shared" ref="C38:I38" si="4">C36+C37</f>
        <v>21.220455118500531</v>
      </c>
      <c r="D38" s="14">
        <f t="shared" si="4"/>
        <v>20.88783139458161</v>
      </c>
      <c r="E38" s="14">
        <f t="shared" si="4"/>
        <v>25.203872682171546</v>
      </c>
      <c r="F38" s="14">
        <f t="shared" si="4"/>
        <v>26.58750206980271</v>
      </c>
      <c r="G38" s="14">
        <f t="shared" si="4"/>
        <v>23.065370225627923</v>
      </c>
      <c r="H38" s="14">
        <f t="shared" si="4"/>
        <v>15.60205274005645</v>
      </c>
      <c r="I38" s="14">
        <f t="shared" si="4"/>
        <v>21.927884621868525</v>
      </c>
      <c r="J38" s="11"/>
      <c r="K38" s="179"/>
    </row>
    <row r="39" spans="1:11" s="169" customFormat="1" ht="15" customHeight="1" x14ac:dyDescent="0.25">
      <c r="A39" s="158" t="s">
        <v>50</v>
      </c>
      <c r="B39" s="25">
        <v>7.4754296781753951</v>
      </c>
      <c r="C39" s="25">
        <v>8.7511059920854652</v>
      </c>
      <c r="D39" s="25">
        <v>9.61808701974965</v>
      </c>
      <c r="E39" s="25">
        <v>10.115985104398767</v>
      </c>
      <c r="F39" s="25">
        <v>10.611404125410074</v>
      </c>
      <c r="G39" s="25">
        <v>9.9046388397374692</v>
      </c>
      <c r="H39" s="25">
        <v>6.0223818268481812</v>
      </c>
      <c r="I39" s="181">
        <v>9.1934426707196657</v>
      </c>
      <c r="J39" s="78"/>
      <c r="K39" s="179"/>
    </row>
    <row r="40" spans="1:11" s="169" customFormat="1" ht="15" customHeight="1" x14ac:dyDescent="0.25">
      <c r="A40" s="28" t="s">
        <v>51</v>
      </c>
      <c r="B40" s="27">
        <v>0.91320273164246613</v>
      </c>
      <c r="C40" s="27">
        <v>0.63718387750700811</v>
      </c>
      <c r="D40" s="27">
        <v>0.69876028594621487</v>
      </c>
      <c r="E40" s="27">
        <v>0.55025461308015133</v>
      </c>
      <c r="F40" s="27">
        <v>0.70050208689975502</v>
      </c>
      <c r="G40" s="27">
        <v>0.82879906622040966</v>
      </c>
      <c r="H40" s="27">
        <v>0.51464288462190344</v>
      </c>
      <c r="I40" s="27">
        <v>0.2720619330683034</v>
      </c>
      <c r="J40" s="11"/>
      <c r="K40" s="179"/>
    </row>
    <row r="41" spans="1:11" s="169" customFormat="1" ht="15" customHeight="1" x14ac:dyDescent="0.25">
      <c r="A41" s="28"/>
      <c r="B41" s="27"/>
      <c r="C41" s="27"/>
      <c r="D41" s="27"/>
      <c r="E41" s="27"/>
      <c r="F41" s="27"/>
      <c r="G41" s="27"/>
      <c r="H41" s="27"/>
      <c r="I41" s="27"/>
      <c r="J41" s="11"/>
      <c r="K41" s="179"/>
    </row>
    <row r="42" spans="1:11" s="169" customFormat="1" ht="15" customHeight="1" x14ac:dyDescent="0.25">
      <c r="A42" s="161" t="s">
        <v>53</v>
      </c>
      <c r="B42" s="162">
        <f>B39-B31</f>
        <v>0.3372203039389472</v>
      </c>
      <c r="C42" s="162">
        <f t="shared" ref="C42:I42" si="5">C39-C31</f>
        <v>0.4994213989933538</v>
      </c>
      <c r="D42" s="162">
        <f t="shared" si="5"/>
        <v>0.58588485397683243</v>
      </c>
      <c r="E42" s="162">
        <f t="shared" si="5"/>
        <v>0.55150515862061411</v>
      </c>
      <c r="F42" s="162">
        <f t="shared" si="5"/>
        <v>0.65527966869112397</v>
      </c>
      <c r="G42" s="162">
        <f t="shared" si="5"/>
        <v>0.60598618654895553</v>
      </c>
      <c r="H42" s="162">
        <f t="shared" si="5"/>
        <v>0.33230147707825619</v>
      </c>
      <c r="I42" s="162">
        <f t="shared" si="5"/>
        <v>0.53132760577641847</v>
      </c>
      <c r="J42" s="11"/>
      <c r="K42" s="179"/>
    </row>
    <row r="43" spans="1:11" s="169" customFormat="1" ht="15" customHeight="1" x14ac:dyDescent="0.25">
      <c r="A43" s="28"/>
      <c r="B43" s="27"/>
      <c r="C43" s="27"/>
      <c r="D43" s="27"/>
      <c r="E43" s="27"/>
      <c r="F43" s="27"/>
      <c r="G43" s="27"/>
      <c r="H43" s="27"/>
      <c r="I43" s="27"/>
      <c r="J43" s="11"/>
      <c r="K43" s="179"/>
    </row>
    <row r="44" spans="1:11" s="169" customFormat="1" ht="15" customHeight="1" x14ac:dyDescent="0.25">
      <c r="A44" s="13" t="s">
        <v>57</v>
      </c>
      <c r="B44" s="9"/>
      <c r="C44" s="9"/>
      <c r="D44" s="9"/>
      <c r="E44" s="9"/>
      <c r="F44" s="9"/>
      <c r="G44" s="9"/>
      <c r="H44" s="9"/>
      <c r="I44" s="9"/>
      <c r="K44" s="179"/>
    </row>
    <row r="45" spans="1:11" s="169" customFormat="1" ht="15" customHeight="1" x14ac:dyDescent="0.25">
      <c r="A45" s="10" t="s">
        <v>45</v>
      </c>
      <c r="B45" s="9"/>
      <c r="C45" s="9"/>
      <c r="D45" s="9"/>
      <c r="E45" s="9"/>
      <c r="F45" s="9"/>
      <c r="G45" s="9"/>
      <c r="H45" s="9"/>
      <c r="I45" s="9">
        <v>28.423709979205384</v>
      </c>
      <c r="J45" s="11"/>
      <c r="K45" s="179"/>
    </row>
    <row r="46" spans="1:11" s="169" customFormat="1" ht="15" customHeight="1" x14ac:dyDescent="0.25">
      <c r="A46" s="165" t="s">
        <v>46</v>
      </c>
      <c r="B46" s="9">
        <v>78.829721399670291</v>
      </c>
      <c r="C46" s="9">
        <v>74.203190410660142</v>
      </c>
      <c r="D46" s="9">
        <v>74.857329975206497</v>
      </c>
      <c r="E46" s="9">
        <v>67.748278819694434</v>
      </c>
      <c r="F46" s="9">
        <v>65.106946902826323</v>
      </c>
      <c r="G46" s="9">
        <v>67.141897389687827</v>
      </c>
      <c r="H46" s="9">
        <v>77.71874688229795</v>
      </c>
      <c r="I46" s="9">
        <v>71.576290020794616</v>
      </c>
      <c r="J46" s="11"/>
      <c r="K46" s="179"/>
    </row>
    <row r="47" spans="1:11" s="169" customFormat="1" ht="15" customHeight="1" x14ac:dyDescent="0.25">
      <c r="A47" s="165" t="s">
        <v>58</v>
      </c>
      <c r="B47" s="9">
        <v>16.589789408256614</v>
      </c>
      <c r="C47" s="9">
        <v>22.949273679439568</v>
      </c>
      <c r="D47" s="9">
        <v>20.998245437613651</v>
      </c>
      <c r="E47" s="9">
        <v>25.700044054344467</v>
      </c>
      <c r="F47" s="9">
        <v>28.09228649126646</v>
      </c>
      <c r="G47" s="9">
        <v>26.421016977973416</v>
      </c>
      <c r="H47" s="9">
        <v>19.823915872599127</v>
      </c>
      <c r="I47" s="9">
        <v>23.447451362524102</v>
      </c>
      <c r="J47" s="11"/>
      <c r="K47" s="179"/>
    </row>
    <row r="48" spans="1:11" s="169" customFormat="1" ht="15" customHeight="1" x14ac:dyDescent="0.25">
      <c r="A48" s="165" t="s">
        <v>59</v>
      </c>
      <c r="B48" s="9">
        <v>4.5804891920732329</v>
      </c>
      <c r="C48" s="9">
        <v>2.8475359099003619</v>
      </c>
      <c r="D48" s="9">
        <v>4.1444245871798513</v>
      </c>
      <c r="E48" s="9">
        <v>6.5516771259610325</v>
      </c>
      <c r="F48" s="9">
        <v>6.8007666059073602</v>
      </c>
      <c r="G48" s="9">
        <v>6.4370856323386905</v>
      </c>
      <c r="H48" s="9">
        <v>2.4573372451029081</v>
      </c>
      <c r="I48" s="9">
        <v>4.9762586166814939</v>
      </c>
      <c r="J48" s="11"/>
      <c r="K48" s="179"/>
    </row>
    <row r="49" spans="1:21" s="169" customFormat="1" ht="15" customHeight="1" x14ac:dyDescent="0.25">
      <c r="A49" s="81" t="s">
        <v>49</v>
      </c>
      <c r="B49" s="14">
        <f>B47+B48</f>
        <v>21.170278600329848</v>
      </c>
      <c r="C49" s="14">
        <f t="shared" ref="C49" si="6">C47+C48</f>
        <v>25.796809589339929</v>
      </c>
      <c r="D49" s="14">
        <f t="shared" ref="D49" si="7">D47+D48</f>
        <v>25.142670024793503</v>
      </c>
      <c r="E49" s="14">
        <f t="shared" ref="E49" si="8">E47+E48</f>
        <v>32.251721180305502</v>
      </c>
      <c r="F49" s="14">
        <f t="shared" ref="F49" si="9">F47+F48</f>
        <v>34.893053097173819</v>
      </c>
      <c r="G49" s="14">
        <f t="shared" ref="G49" si="10">G47+G48</f>
        <v>32.858102610312109</v>
      </c>
      <c r="H49" s="14">
        <f t="shared" ref="H49" si="11">H47+H48</f>
        <v>22.281253117702036</v>
      </c>
      <c r="I49" s="14">
        <f t="shared" ref="I49" si="12">I47+I48</f>
        <v>28.423709979205597</v>
      </c>
      <c r="J49" s="11"/>
      <c r="K49" s="179"/>
    </row>
    <row r="50" spans="1:21" s="169" customFormat="1" ht="15" customHeight="1" x14ac:dyDescent="0.25">
      <c r="A50" s="158" t="s">
        <v>50</v>
      </c>
      <c r="B50" s="79">
        <v>9.8236982595717368</v>
      </c>
      <c r="C50" s="79">
        <v>10.599933569243449</v>
      </c>
      <c r="D50" s="79">
        <v>11.254696491308945</v>
      </c>
      <c r="E50" s="79">
        <v>13.500838996688984</v>
      </c>
      <c r="F50" s="79">
        <v>14.809598143781638</v>
      </c>
      <c r="G50" s="79">
        <v>14.990686863604155</v>
      </c>
      <c r="H50" s="79">
        <v>8.5761324065051863</v>
      </c>
      <c r="I50" s="181">
        <v>12.208838360129954</v>
      </c>
      <c r="J50" s="11"/>
      <c r="K50" s="179"/>
    </row>
    <row r="51" spans="1:21" s="169" customFormat="1" ht="15" customHeight="1" x14ac:dyDescent="0.25">
      <c r="A51" s="28" t="s">
        <v>51</v>
      </c>
      <c r="B51" s="27">
        <v>0.99560852140300926</v>
      </c>
      <c r="C51" s="27">
        <v>0.57987559836881464</v>
      </c>
      <c r="D51" s="27">
        <v>0.57488699378189889</v>
      </c>
      <c r="E51" s="27">
        <v>0.6390741047750943</v>
      </c>
      <c r="F51" s="27">
        <v>0.80910130789725776</v>
      </c>
      <c r="G51" s="27">
        <v>1.104696291371887</v>
      </c>
      <c r="H51" s="27">
        <v>0.50007817530833032</v>
      </c>
      <c r="I51" s="27">
        <v>0.30148478901297732</v>
      </c>
      <c r="J51" s="11"/>
      <c r="K51" s="179"/>
    </row>
    <row r="52" spans="1:21" s="169" customFormat="1" ht="15" customHeight="1" x14ac:dyDescent="0.25">
      <c r="A52" s="165"/>
      <c r="B52" s="9"/>
      <c r="C52" s="9"/>
      <c r="D52" s="9"/>
      <c r="E52" s="9"/>
      <c r="F52" s="9"/>
      <c r="G52" s="9"/>
      <c r="H52" s="9"/>
      <c r="I52" s="9"/>
      <c r="J52" s="11"/>
      <c r="K52" s="179"/>
    </row>
    <row r="53" spans="1:21" s="169" customFormat="1" ht="15" customHeight="1" x14ac:dyDescent="0.25">
      <c r="A53" s="10" t="s">
        <v>52</v>
      </c>
      <c r="B53" s="9"/>
      <c r="C53" s="9"/>
      <c r="D53" s="9"/>
      <c r="E53" s="9"/>
      <c r="F53" s="9"/>
      <c r="G53" s="9"/>
      <c r="H53" s="9"/>
      <c r="I53" s="9"/>
      <c r="J53" s="11"/>
      <c r="K53" s="179"/>
    </row>
    <row r="54" spans="1:21" s="169" customFormat="1" ht="15" customHeight="1" x14ac:dyDescent="0.25">
      <c r="A54" s="165" t="s">
        <v>46</v>
      </c>
      <c r="B54" s="9">
        <v>78.078096927791947</v>
      </c>
      <c r="C54" s="9">
        <v>72.247970393107082</v>
      </c>
      <c r="D54" s="9">
        <v>72.680584686230191</v>
      </c>
      <c r="E54" s="9">
        <v>65.474613304332649</v>
      </c>
      <c r="F54" s="9">
        <v>62.802251694415204</v>
      </c>
      <c r="G54" s="9">
        <v>65.365700322811719</v>
      </c>
      <c r="H54" s="9">
        <v>76.099397821013341</v>
      </c>
      <c r="I54" s="9">
        <v>69.654778181127583</v>
      </c>
      <c r="J54" s="11"/>
      <c r="K54" s="179"/>
    </row>
    <row r="55" spans="1:21" s="169" customFormat="1" ht="15" customHeight="1" x14ac:dyDescent="0.25">
      <c r="A55" s="165" t="s">
        <v>58</v>
      </c>
      <c r="B55" s="9">
        <v>16.641119201977098</v>
      </c>
      <c r="C55" s="9">
        <v>24.42387584299745</v>
      </c>
      <c r="D55" s="9">
        <v>22.417769930061663</v>
      </c>
      <c r="E55" s="9">
        <v>27.472773687200181</v>
      </c>
      <c r="F55" s="9">
        <v>29.232125744745108</v>
      </c>
      <c r="G55" s="9">
        <v>26.830165086664977</v>
      </c>
      <c r="H55" s="9">
        <v>21.247499576506897</v>
      </c>
      <c r="I55" s="9">
        <v>24.615742417086047</v>
      </c>
      <c r="J55" s="11"/>
      <c r="K55" s="179"/>
    </row>
    <row r="56" spans="1:21" s="169" customFormat="1" ht="15" customHeight="1" x14ac:dyDescent="0.25">
      <c r="A56" s="165" t="s">
        <v>59</v>
      </c>
      <c r="B56" s="9">
        <v>5.2807838702311232</v>
      </c>
      <c r="C56" s="9">
        <v>3.3281537638955436</v>
      </c>
      <c r="D56" s="9">
        <v>4.9016453837081562</v>
      </c>
      <c r="E56" s="9">
        <v>7.0526130084670857</v>
      </c>
      <c r="F56" s="9">
        <v>7.9656225608398232</v>
      </c>
      <c r="G56" s="9">
        <v>7.8041345905232058</v>
      </c>
      <c r="H56" s="9">
        <v>2.6531026024797693</v>
      </c>
      <c r="I56" s="9">
        <v>5.7294794017865751</v>
      </c>
      <c r="J56" s="14"/>
      <c r="K56" s="179"/>
    </row>
    <row r="57" spans="1:21" s="169" customFormat="1" ht="15" customHeight="1" x14ac:dyDescent="0.25">
      <c r="A57" s="81" t="s">
        <v>49</v>
      </c>
      <c r="B57" s="14">
        <f>B55+B56</f>
        <v>21.92190307220822</v>
      </c>
      <c r="C57" s="14">
        <f t="shared" ref="C57" si="13">C55+C56</f>
        <v>27.752029606892993</v>
      </c>
      <c r="D57" s="14">
        <f t="shared" ref="D57" si="14">D55+D56</f>
        <v>27.31941531376982</v>
      </c>
      <c r="E57" s="14">
        <f t="shared" ref="E57" si="15">E55+E56</f>
        <v>34.525386695667265</v>
      </c>
      <c r="F57" s="14">
        <f t="shared" ref="F57" si="16">F55+F56</f>
        <v>37.197748305584931</v>
      </c>
      <c r="G57" s="14">
        <f t="shared" ref="G57" si="17">G55+G56</f>
        <v>34.634299677188181</v>
      </c>
      <c r="H57" s="14">
        <f t="shared" ref="H57" si="18">H55+H56</f>
        <v>23.900602178986667</v>
      </c>
      <c r="I57" s="14">
        <f t="shared" ref="I57" si="19">I55+I56</f>
        <v>30.345221818872623</v>
      </c>
      <c r="J57" s="14"/>
      <c r="K57" s="179"/>
    </row>
    <row r="58" spans="1:21" s="169" customFormat="1" ht="15" customHeight="1" x14ac:dyDescent="0.25">
      <c r="A58" s="158" t="s">
        <v>50</v>
      </c>
      <c r="B58" s="25">
        <v>10.427717308325157</v>
      </c>
      <c r="C58" s="25">
        <v>11.405068360515504</v>
      </c>
      <c r="D58" s="25">
        <v>12.056676832623733</v>
      </c>
      <c r="E58" s="25">
        <v>14.505085956076464</v>
      </c>
      <c r="F58" s="25">
        <v>15.976263977521173</v>
      </c>
      <c r="G58" s="25">
        <v>16.101612933014749</v>
      </c>
      <c r="H58" s="25">
        <v>9.1670795614947185</v>
      </c>
      <c r="I58" s="181">
        <v>13.107903507839069</v>
      </c>
      <c r="J58" s="77"/>
      <c r="K58" s="179"/>
    </row>
    <row r="59" spans="1:21" s="169" customFormat="1" ht="15" customHeight="1" x14ac:dyDescent="0.25">
      <c r="A59" s="28" t="s">
        <v>51</v>
      </c>
      <c r="B59" s="27">
        <v>1.0528868498686019</v>
      </c>
      <c r="C59" s="27">
        <v>0.62790855386914524</v>
      </c>
      <c r="D59" s="27">
        <v>0.61349731974409394</v>
      </c>
      <c r="E59" s="27">
        <v>0.68887170358919969</v>
      </c>
      <c r="F59" s="27">
        <v>0.85584720848174489</v>
      </c>
      <c r="G59" s="27">
        <v>1.1652404401906666</v>
      </c>
      <c r="H59" s="27">
        <v>0.53603609421177079</v>
      </c>
      <c r="I59" s="27">
        <v>0.32052521110998505</v>
      </c>
      <c r="J59" s="14"/>
      <c r="K59" s="179"/>
    </row>
    <row r="60" spans="1:21" s="169" customFormat="1" ht="15" customHeight="1" x14ac:dyDescent="0.25">
      <c r="A60" s="28"/>
      <c r="B60" s="27"/>
      <c r="C60" s="27"/>
      <c r="D60" s="27"/>
      <c r="E60" s="27"/>
      <c r="F60" s="27"/>
      <c r="G60" s="27"/>
      <c r="H60" s="27"/>
      <c r="I60" s="27"/>
      <c r="J60" s="14"/>
      <c r="K60" s="179"/>
    </row>
    <row r="61" spans="1:21" s="169" customFormat="1" ht="13.8" x14ac:dyDescent="0.25">
      <c r="A61" s="161" t="s">
        <v>53</v>
      </c>
      <c r="B61" s="162">
        <f>B58-B50</f>
        <v>0.60401904875342005</v>
      </c>
      <c r="C61" s="162">
        <f t="shared" ref="C61:I61" si="20">C58-C50</f>
        <v>0.80513479127205478</v>
      </c>
      <c r="D61" s="162">
        <f t="shared" si="20"/>
        <v>0.80198034131478835</v>
      </c>
      <c r="E61" s="162">
        <f t="shared" si="20"/>
        <v>1.0042469593874799</v>
      </c>
      <c r="F61" s="162">
        <f t="shared" si="20"/>
        <v>1.1666658337395344</v>
      </c>
      <c r="G61" s="162">
        <f t="shared" si="20"/>
        <v>1.1109260694105938</v>
      </c>
      <c r="H61" s="162">
        <f t="shared" si="20"/>
        <v>0.59094715498953221</v>
      </c>
      <c r="I61" s="162">
        <f t="shared" si="20"/>
        <v>0.8990651477091145</v>
      </c>
      <c r="J61" s="14"/>
      <c r="K61" s="179"/>
    </row>
    <row r="62" spans="1:21" s="169" customFormat="1" ht="15" customHeight="1" x14ac:dyDescent="0.25">
      <c r="J62" s="14"/>
      <c r="L62" s="178"/>
    </row>
    <row r="63" spans="1:21" s="169" customFormat="1" ht="15" customHeight="1" x14ac:dyDescent="0.25">
      <c r="A63" s="15" t="s">
        <v>60</v>
      </c>
      <c r="B63" s="76"/>
      <c r="C63" s="76"/>
      <c r="D63" s="76"/>
      <c r="E63" s="76"/>
      <c r="F63" s="76"/>
      <c r="G63" s="76"/>
      <c r="H63" s="76"/>
      <c r="I63" s="76"/>
      <c r="J63" s="14"/>
      <c r="L63" s="178"/>
    </row>
    <row r="64" spans="1:21" s="169" customFormat="1" ht="15" customHeight="1" x14ac:dyDescent="0.25">
      <c r="A64" s="15" t="s">
        <v>44</v>
      </c>
      <c r="B64" s="14">
        <v>207.0000000000002</v>
      </c>
      <c r="C64" s="14">
        <v>364.99999999999955</v>
      </c>
      <c r="D64" s="14">
        <v>501.00000000000051</v>
      </c>
      <c r="E64" s="14">
        <v>521.99999999999966</v>
      </c>
      <c r="F64" s="14">
        <v>545.00000000000068</v>
      </c>
      <c r="G64" s="14">
        <v>496.00000000000034</v>
      </c>
      <c r="H64" s="14">
        <v>365.99999999999977</v>
      </c>
      <c r="I64" s="14">
        <v>3001.9999999999968</v>
      </c>
      <c r="J64" s="14"/>
      <c r="L64" s="178"/>
      <c r="M64" s="158"/>
      <c r="N64" s="25"/>
      <c r="O64" s="25"/>
      <c r="P64" s="25"/>
      <c r="Q64" s="25"/>
      <c r="R64" s="25"/>
      <c r="S64" s="25"/>
      <c r="T64" s="25"/>
      <c r="U64" s="181"/>
    </row>
    <row r="65" spans="1:21" s="169" customFormat="1" ht="15" customHeight="1" x14ac:dyDescent="0.25">
      <c r="A65" s="15" t="s">
        <v>54</v>
      </c>
      <c r="B65" s="14">
        <v>248.00000000000009</v>
      </c>
      <c r="C65" s="14">
        <v>485</v>
      </c>
      <c r="D65" s="14">
        <v>600</v>
      </c>
      <c r="E65" s="14">
        <v>634.99999999999875</v>
      </c>
      <c r="F65" s="14">
        <v>582.99999999999955</v>
      </c>
      <c r="G65" s="14">
        <v>531.0000000000008</v>
      </c>
      <c r="H65" s="14">
        <v>359.99999999999983</v>
      </c>
      <c r="I65" s="14">
        <v>3442</v>
      </c>
      <c r="J65" s="14"/>
      <c r="L65" s="178"/>
      <c r="M65" s="28"/>
      <c r="N65" s="27"/>
      <c r="O65" s="27"/>
      <c r="P65" s="27"/>
      <c r="Q65" s="27"/>
      <c r="R65" s="27"/>
      <c r="S65" s="27"/>
      <c r="T65" s="27"/>
      <c r="U65" s="27"/>
    </row>
    <row r="66" spans="1:21" s="169" customFormat="1" ht="15" customHeight="1" x14ac:dyDescent="0.25">
      <c r="A66" s="15" t="s">
        <v>57</v>
      </c>
      <c r="B66" s="14">
        <v>454.99999999999994</v>
      </c>
      <c r="C66" s="14">
        <v>849.99999999999829</v>
      </c>
      <c r="D66" s="14">
        <v>1101.0000000000023</v>
      </c>
      <c r="E66" s="14">
        <v>1157</v>
      </c>
      <c r="F66" s="14">
        <v>1127.9999999999959</v>
      </c>
      <c r="G66" s="14">
        <v>1027.0000000000014</v>
      </c>
      <c r="H66" s="14">
        <v>725.99999999999852</v>
      </c>
      <c r="I66" s="14">
        <v>6443.9999999999927</v>
      </c>
      <c r="J66" s="14"/>
    </row>
    <row r="67" spans="1:21" s="169" customFormat="1" ht="15" customHeight="1" x14ac:dyDescent="0.25">
      <c r="A67" s="15" t="s">
        <v>61</v>
      </c>
      <c r="B67" s="14"/>
      <c r="C67" s="14"/>
      <c r="D67" s="14"/>
      <c r="E67" s="14"/>
      <c r="F67" s="14"/>
      <c r="G67" s="14"/>
      <c r="H67" s="14"/>
      <c r="I67" s="14"/>
      <c r="J67" s="14"/>
    </row>
    <row r="68" spans="1:21" s="169" customFormat="1" ht="15" customHeight="1" x14ac:dyDescent="0.25">
      <c r="A68" s="15" t="s">
        <v>44</v>
      </c>
      <c r="B68" s="14">
        <v>354.32148804779757</v>
      </c>
      <c r="C68" s="14">
        <v>557.08389151985511</v>
      </c>
      <c r="D68" s="14">
        <v>525.61210477308975</v>
      </c>
      <c r="E68" s="14">
        <v>566.11416872645054</v>
      </c>
      <c r="F68" s="14">
        <v>526.5610585467374</v>
      </c>
      <c r="G68" s="14">
        <v>412.38161435967578</v>
      </c>
      <c r="H68" s="14">
        <v>286.06267253320692</v>
      </c>
      <c r="I68" s="14">
        <v>3228.1369985068045</v>
      </c>
      <c r="J68" s="14"/>
    </row>
    <row r="69" spans="1:21" ht="15" customHeight="1" x14ac:dyDescent="0.25">
      <c r="A69" s="15" t="s">
        <v>54</v>
      </c>
      <c r="B69" s="14">
        <v>323.00008864006617</v>
      </c>
      <c r="C69" s="14">
        <v>512.03070614072215</v>
      </c>
      <c r="D69" s="14">
        <v>502.39376288232694</v>
      </c>
      <c r="E69" s="14">
        <v>566.51413621641791</v>
      </c>
      <c r="F69" s="14">
        <v>508.14553940183805</v>
      </c>
      <c r="G69" s="14">
        <v>425.56313194480276</v>
      </c>
      <c r="H69" s="14">
        <v>308.33635715117941</v>
      </c>
      <c r="I69" s="14">
        <v>3145.9837223773538</v>
      </c>
      <c r="J69" s="16"/>
    </row>
    <row r="70" spans="1:21" ht="15" customHeight="1" x14ac:dyDescent="0.25">
      <c r="A70" s="17" t="s">
        <v>57</v>
      </c>
      <c r="B70" s="18">
        <v>677.32157668786272</v>
      </c>
      <c r="C70" s="18">
        <v>1069.114597660576</v>
      </c>
      <c r="D70" s="18">
        <v>1028.0058676554179</v>
      </c>
      <c r="E70" s="18">
        <v>1132.6283049428691</v>
      </c>
      <c r="F70" s="18">
        <v>1034.7065979485735</v>
      </c>
      <c r="G70" s="18">
        <v>837.94474630447905</v>
      </c>
      <c r="H70" s="18">
        <v>594.39902968438537</v>
      </c>
      <c r="I70" s="18">
        <v>6374.1207208841488</v>
      </c>
    </row>
    <row r="71" spans="1:21" ht="15" customHeight="1" x14ac:dyDescent="0.25">
      <c r="A71" s="19" t="s">
        <v>177</v>
      </c>
      <c r="B71" s="16"/>
      <c r="C71" s="16"/>
      <c r="D71" s="16"/>
      <c r="E71" s="16"/>
      <c r="F71" s="16"/>
      <c r="G71" s="16"/>
      <c r="H71" s="16"/>
      <c r="I71" s="16"/>
    </row>
    <row r="72" spans="1:21" ht="15" customHeight="1" x14ac:dyDescent="0.25">
      <c r="A72" s="19"/>
      <c r="B72" s="16"/>
      <c r="C72" s="16"/>
      <c r="D72" s="16"/>
      <c r="E72" s="16"/>
      <c r="F72" s="16"/>
      <c r="G72" s="16"/>
      <c r="H72" s="16"/>
      <c r="I72" s="16"/>
    </row>
    <row r="73" spans="1:21" ht="13.8" x14ac:dyDescent="0.25">
      <c r="A73" s="19" t="s">
        <v>62</v>
      </c>
      <c r="J73" s="173"/>
    </row>
    <row r="74" spans="1:21" s="173" customFormat="1" ht="29.25" customHeight="1" x14ac:dyDescent="0.25">
      <c r="A74" s="246" t="s">
        <v>63</v>
      </c>
      <c r="B74" s="247"/>
      <c r="C74" s="247"/>
      <c r="D74" s="247"/>
      <c r="E74" s="247"/>
      <c r="F74" s="247"/>
      <c r="G74" s="247"/>
      <c r="H74" s="247"/>
      <c r="I74" s="247"/>
      <c r="J74" s="171"/>
    </row>
    <row r="75" spans="1:21" ht="44.1" customHeight="1" x14ac:dyDescent="0.25">
      <c r="A75" s="248" t="s">
        <v>64</v>
      </c>
      <c r="B75" s="247"/>
      <c r="C75" s="247"/>
      <c r="D75" s="247"/>
      <c r="E75" s="247"/>
      <c r="F75" s="247"/>
      <c r="G75" s="247"/>
      <c r="H75" s="247"/>
      <c r="I75" s="247"/>
      <c r="J75" s="83"/>
    </row>
    <row r="76" spans="1:21" ht="13.8" x14ac:dyDescent="0.25">
      <c r="A76" s="21"/>
      <c r="B76" s="83"/>
      <c r="C76" s="83"/>
      <c r="D76" s="83"/>
      <c r="E76" s="83"/>
      <c r="F76" s="83"/>
      <c r="G76" s="83"/>
      <c r="H76" s="83"/>
      <c r="I76" s="83"/>
      <c r="J76" s="182"/>
    </row>
    <row r="77" spans="1:21" s="122" customFormat="1" ht="13.2" x14ac:dyDescent="0.25">
      <c r="A77" s="228" t="s">
        <v>24</v>
      </c>
      <c r="B77" s="227"/>
      <c r="C77" s="227"/>
      <c r="D77" s="227"/>
      <c r="E77" s="138"/>
      <c r="F77" s="138"/>
      <c r="G77" s="138"/>
      <c r="H77" s="138"/>
      <c r="I77" s="138"/>
    </row>
    <row r="78" spans="1:21" ht="15" customHeight="1" x14ac:dyDescent="0.25">
      <c r="F78" s="82"/>
    </row>
  </sheetData>
  <mergeCells count="5">
    <mergeCell ref="A74:I74"/>
    <mergeCell ref="A75:I75"/>
    <mergeCell ref="A1:I1"/>
    <mergeCell ref="B3:H3"/>
    <mergeCell ref="J12:R12"/>
  </mergeCells>
  <pageMargins left="0.7" right="0.7" top="0.75" bottom="0.75" header="0.3" footer="0.3"/>
  <pageSetup paperSize="9" scale="4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C23BD-DE57-45AE-80C9-2F4F3A1203C0}">
  <sheetPr codeName="Sheet3">
    <pageSetUpPr fitToPage="1"/>
  </sheetPr>
  <dimension ref="A1:J66"/>
  <sheetViews>
    <sheetView showGridLines="0" zoomScale="98" zoomScaleNormal="98" workbookViewId="0">
      <pane xSplit="1" ySplit="5" topLeftCell="B6" activePane="bottomRight" state="frozen"/>
      <selection pane="topRight" activeCell="J41" sqref="J41"/>
      <selection pane="bottomLeft" activeCell="J41" sqref="J41"/>
      <selection pane="bottomRight" activeCell="A54" sqref="A54"/>
    </sheetView>
  </sheetViews>
  <sheetFormatPr defaultColWidth="8.88671875" defaultRowHeight="15" customHeight="1" x14ac:dyDescent="0.25"/>
  <cols>
    <col min="1" max="1" width="45.44140625" style="167" customWidth="1"/>
    <col min="2" max="2" width="9.88671875" style="167" customWidth="1"/>
    <col min="3" max="3" width="9.109375" style="167" customWidth="1"/>
    <col min="4" max="9" width="9.88671875" style="167" customWidth="1"/>
    <col min="10" max="10" width="8.88671875" style="82"/>
    <col min="11" max="16384" width="8.88671875" style="167"/>
  </cols>
  <sheetData>
    <row r="1" spans="1:10" s="22" customFormat="1" ht="21" customHeight="1" x14ac:dyDescent="0.25">
      <c r="A1" s="249" t="s">
        <v>65</v>
      </c>
      <c r="B1" s="249"/>
      <c r="C1" s="249"/>
      <c r="D1" s="249"/>
      <c r="E1" s="249"/>
      <c r="F1" s="249"/>
      <c r="G1" s="249"/>
      <c r="H1" s="249"/>
      <c r="I1" s="249"/>
      <c r="J1" s="82"/>
    </row>
    <row r="2" spans="1:10" s="22" customFormat="1" ht="15" customHeight="1" x14ac:dyDescent="0.25">
      <c r="A2" s="80" t="s">
        <v>66</v>
      </c>
      <c r="B2" s="23"/>
      <c r="C2" s="23"/>
      <c r="D2" s="23"/>
      <c r="E2" s="23"/>
      <c r="F2" s="23"/>
      <c r="G2" s="23"/>
      <c r="H2" s="23"/>
      <c r="I2" s="23"/>
      <c r="J2" s="82"/>
    </row>
    <row r="3" spans="1:10" ht="15" customHeight="1" x14ac:dyDescent="0.25">
      <c r="A3" s="5" t="s">
        <v>33</v>
      </c>
      <c r="B3" s="254" t="s">
        <v>34</v>
      </c>
      <c r="C3" s="254"/>
      <c r="D3" s="254"/>
      <c r="E3" s="254"/>
      <c r="F3" s="254"/>
      <c r="G3" s="254"/>
      <c r="H3" s="254"/>
      <c r="I3" s="24"/>
    </row>
    <row r="4" spans="1:10" ht="15" customHeight="1" x14ac:dyDescent="0.25">
      <c r="A4" s="5"/>
      <c r="B4" s="7" t="s">
        <v>35</v>
      </c>
      <c r="C4" s="7" t="s">
        <v>36</v>
      </c>
      <c r="D4" s="7" t="s">
        <v>37</v>
      </c>
      <c r="E4" s="7" t="s">
        <v>38</v>
      </c>
      <c r="F4" s="7" t="s">
        <v>39</v>
      </c>
      <c r="G4" s="7" t="s">
        <v>40</v>
      </c>
      <c r="H4" s="7" t="s">
        <v>41</v>
      </c>
      <c r="I4" s="7" t="s">
        <v>42</v>
      </c>
    </row>
    <row r="5" spans="1:10" ht="15" customHeight="1" x14ac:dyDescent="0.25">
      <c r="A5" s="8"/>
      <c r="B5" s="168" t="s">
        <v>43</v>
      </c>
      <c r="C5" s="168" t="s">
        <v>43</v>
      </c>
      <c r="D5" s="168" t="s">
        <v>43</v>
      </c>
      <c r="E5" s="168" t="s">
        <v>43</v>
      </c>
      <c r="F5" s="168" t="s">
        <v>43</v>
      </c>
      <c r="G5" s="168" t="s">
        <v>43</v>
      </c>
      <c r="H5" s="168" t="s">
        <v>43</v>
      </c>
      <c r="I5" s="168" t="s">
        <v>43</v>
      </c>
    </row>
    <row r="6" spans="1:10" ht="15" customHeight="1" x14ac:dyDescent="0.25">
      <c r="A6" s="5" t="s">
        <v>44</v>
      </c>
      <c r="B6" s="9"/>
      <c r="C6" s="9"/>
      <c r="D6" s="9"/>
      <c r="E6" s="9"/>
      <c r="F6" s="9"/>
      <c r="G6" s="9"/>
      <c r="H6" s="9"/>
      <c r="I6" s="9"/>
    </row>
    <row r="7" spans="1:10" ht="15" customHeight="1" x14ac:dyDescent="0.25">
      <c r="A7" s="10" t="s">
        <v>45</v>
      </c>
      <c r="B7" s="9"/>
      <c r="C7" s="9"/>
      <c r="D7" s="9"/>
      <c r="E7" s="9"/>
      <c r="F7" s="9"/>
      <c r="G7" s="9"/>
      <c r="H7" s="9"/>
      <c r="I7" s="9"/>
    </row>
    <row r="8" spans="1:10" ht="15" customHeight="1" x14ac:dyDescent="0.25">
      <c r="A8" s="165" t="s">
        <v>67</v>
      </c>
      <c r="B8" s="11">
        <v>26.472199655505857</v>
      </c>
      <c r="C8" s="11">
        <v>14.953594845377863</v>
      </c>
      <c r="D8" s="11">
        <v>18.125088144215194</v>
      </c>
      <c r="E8" s="11">
        <v>16.731063764427191</v>
      </c>
      <c r="F8" s="11">
        <v>12.634028006317589</v>
      </c>
      <c r="G8" s="11">
        <v>13.263407229903383</v>
      </c>
      <c r="H8" s="11">
        <v>19.446697299489962</v>
      </c>
      <c r="I8" s="11">
        <v>17.057668068466903</v>
      </c>
    </row>
    <row r="9" spans="1:10" ht="15" customHeight="1" x14ac:dyDescent="0.25">
      <c r="A9" s="165" t="s">
        <v>46</v>
      </c>
      <c r="B9" s="11">
        <v>54.077874675028447</v>
      </c>
      <c r="C9" s="11">
        <v>57.959841676238064</v>
      </c>
      <c r="D9" s="11">
        <v>56.673036446580518</v>
      </c>
      <c r="E9" s="11">
        <v>48.566915307639277</v>
      </c>
      <c r="F9" s="11">
        <v>47.958356532504396</v>
      </c>
      <c r="G9" s="11">
        <v>47.806705598588742</v>
      </c>
      <c r="H9" s="11">
        <v>55.597165229909237</v>
      </c>
      <c r="I9" s="11">
        <v>52.621519769528071</v>
      </c>
    </row>
    <row r="10" spans="1:10" ht="15" customHeight="1" x14ac:dyDescent="0.25">
      <c r="A10" s="12" t="s">
        <v>47</v>
      </c>
      <c r="B10" s="11">
        <v>14.724973127038918</v>
      </c>
      <c r="C10" s="11">
        <v>25.105841045653666</v>
      </c>
      <c r="D10" s="11">
        <v>21.361114307472192</v>
      </c>
      <c r="E10" s="11">
        <v>28.687834790538041</v>
      </c>
      <c r="F10" s="11">
        <v>31.706630517306074</v>
      </c>
      <c r="G10" s="11">
        <v>31.931864870499677</v>
      </c>
      <c r="H10" s="11">
        <v>22.309937474801394</v>
      </c>
      <c r="I10" s="11">
        <v>25.429497297894709</v>
      </c>
    </row>
    <row r="11" spans="1:10" ht="15" customHeight="1" x14ac:dyDescent="0.25">
      <c r="A11" s="12" t="s">
        <v>48</v>
      </c>
      <c r="B11" s="11">
        <v>4.7249525424267658</v>
      </c>
      <c r="C11" s="11">
        <v>1.9807224327304724</v>
      </c>
      <c r="D11" s="11">
        <v>3.8407611017321623</v>
      </c>
      <c r="E11" s="11">
        <v>6.0141861373955514</v>
      </c>
      <c r="F11" s="11">
        <v>7.700984943872065</v>
      </c>
      <c r="G11" s="11">
        <v>6.9980223010081666</v>
      </c>
      <c r="H11" s="11">
        <v>2.646199995799388</v>
      </c>
      <c r="I11" s="11">
        <v>4.8913148641106421</v>
      </c>
      <c r="J11" s="167"/>
    </row>
    <row r="12" spans="1:10" ht="15" customHeight="1" x14ac:dyDescent="0.25">
      <c r="A12" s="81" t="s">
        <v>49</v>
      </c>
      <c r="B12" s="14">
        <v>19.449925669465685</v>
      </c>
      <c r="C12" s="14">
        <v>27.086563478384139</v>
      </c>
      <c r="D12" s="14">
        <v>25.201875409204355</v>
      </c>
      <c r="E12" s="14">
        <v>34.702020927933589</v>
      </c>
      <c r="F12" s="14">
        <v>39.407615461178139</v>
      </c>
      <c r="G12" s="14">
        <v>38.929887171507843</v>
      </c>
      <c r="H12" s="14">
        <v>24.956137470600783</v>
      </c>
      <c r="I12" s="14">
        <v>30.320812162005353</v>
      </c>
      <c r="J12" s="167"/>
    </row>
    <row r="13" spans="1:10" ht="15" customHeight="1" x14ac:dyDescent="0.25">
      <c r="A13" s="10" t="s">
        <v>52</v>
      </c>
      <c r="B13" s="169"/>
      <c r="C13" s="169"/>
      <c r="D13" s="169"/>
      <c r="E13" s="169"/>
      <c r="F13" s="169"/>
      <c r="G13" s="169"/>
      <c r="H13" s="169"/>
      <c r="I13" s="169"/>
      <c r="J13" s="167"/>
    </row>
    <row r="14" spans="1:10" ht="15" customHeight="1" x14ac:dyDescent="0.25">
      <c r="A14" s="165" t="s">
        <v>67</v>
      </c>
      <c r="B14" s="11">
        <v>26.472199655505857</v>
      </c>
      <c r="C14" s="11">
        <v>14.953594845377863</v>
      </c>
      <c r="D14" s="11">
        <v>18.125088144215194</v>
      </c>
      <c r="E14" s="11">
        <v>16.731063764427191</v>
      </c>
      <c r="F14" s="11">
        <v>12.634028006317589</v>
      </c>
      <c r="G14" s="11">
        <v>13.263407229903383</v>
      </c>
      <c r="H14" s="11">
        <v>19.446697299489962</v>
      </c>
      <c r="I14" s="11">
        <v>17.057668068466903</v>
      </c>
      <c r="J14" s="167"/>
    </row>
    <row r="15" spans="1:10" ht="15" customHeight="1" x14ac:dyDescent="0.25">
      <c r="A15" s="165" t="s">
        <v>46</v>
      </c>
      <c r="B15" s="11">
        <v>53.527349928909608</v>
      </c>
      <c r="C15" s="11">
        <v>56.338672653424396</v>
      </c>
      <c r="D15" s="11">
        <v>54.473924330011883</v>
      </c>
      <c r="E15" s="11">
        <v>46.752604535023821</v>
      </c>
      <c r="F15" s="11">
        <v>45.922245402368965</v>
      </c>
      <c r="G15" s="11">
        <v>46.340739778208608</v>
      </c>
      <c r="H15" s="11">
        <v>54.095327811321781</v>
      </c>
      <c r="I15" s="11">
        <v>50.969435574194137</v>
      </c>
      <c r="J15" s="167"/>
    </row>
    <row r="16" spans="1:10" ht="15" customHeight="1" x14ac:dyDescent="0.25">
      <c r="A16" s="12" t="s">
        <v>47</v>
      </c>
      <c r="B16" s="11">
        <v>14.992632215171401</v>
      </c>
      <c r="C16" s="11">
        <v>26.386700279008757</v>
      </c>
      <c r="D16" s="11">
        <v>22.80265059774058</v>
      </c>
      <c r="E16" s="11">
        <v>29.913598147474069</v>
      </c>
      <c r="F16" s="11">
        <v>32.189772359516482</v>
      </c>
      <c r="G16" s="11">
        <v>31.805127462614397</v>
      </c>
      <c r="H16" s="11">
        <v>23.484105337201072</v>
      </c>
      <c r="I16" s="11">
        <v>26.296570801518847</v>
      </c>
      <c r="J16" s="167"/>
    </row>
    <row r="17" spans="1:10" ht="15" customHeight="1" x14ac:dyDescent="0.25">
      <c r="A17" s="12" t="s">
        <v>48</v>
      </c>
      <c r="B17" s="11">
        <v>5.0078182004131149</v>
      </c>
      <c r="C17" s="11">
        <v>2.321032222189054</v>
      </c>
      <c r="D17" s="11">
        <v>4.5983369280324</v>
      </c>
      <c r="E17" s="11">
        <v>6.6027335530749571</v>
      </c>
      <c r="F17" s="11">
        <v>9.2539542317970795</v>
      </c>
      <c r="G17" s="11">
        <v>8.5907255292735698</v>
      </c>
      <c r="H17" s="11">
        <v>2.9738695519871601</v>
      </c>
      <c r="I17" s="11">
        <v>5.6763255558204184</v>
      </c>
      <c r="J17" s="167"/>
    </row>
    <row r="18" spans="1:10" ht="15" customHeight="1" x14ac:dyDescent="0.25">
      <c r="A18" s="81" t="s">
        <v>49</v>
      </c>
      <c r="B18" s="14">
        <v>20.000450415584517</v>
      </c>
      <c r="C18" s="14">
        <v>28.70773250119781</v>
      </c>
      <c r="D18" s="14">
        <v>27.40098752577298</v>
      </c>
      <c r="E18" s="14">
        <v>36.516331700549024</v>
      </c>
      <c r="F18" s="14">
        <v>41.443726591313563</v>
      </c>
      <c r="G18" s="14">
        <v>40.395852991887963</v>
      </c>
      <c r="H18" s="14">
        <v>26.457974889188232</v>
      </c>
      <c r="I18" s="14">
        <v>31.972896357339266</v>
      </c>
      <c r="J18" s="167"/>
    </row>
    <row r="19" spans="1:10" ht="15" customHeight="1" x14ac:dyDescent="0.25">
      <c r="A19" s="5" t="s">
        <v>54</v>
      </c>
      <c r="B19" s="169"/>
      <c r="C19" s="169"/>
      <c r="D19" s="169"/>
      <c r="E19" s="169"/>
      <c r="F19" s="169"/>
      <c r="G19" s="169"/>
      <c r="H19" s="169"/>
      <c r="I19" s="169"/>
      <c r="J19" s="167"/>
    </row>
    <row r="20" spans="1:10" ht="15" customHeight="1" x14ac:dyDescent="0.25">
      <c r="A20" s="10" t="s">
        <v>45</v>
      </c>
      <c r="B20" s="169"/>
      <c r="C20" s="169"/>
      <c r="D20" s="169"/>
      <c r="E20" s="169"/>
      <c r="F20" s="169"/>
      <c r="G20" s="169"/>
      <c r="H20" s="169"/>
      <c r="I20" s="169"/>
      <c r="J20" s="167"/>
    </row>
    <row r="21" spans="1:10" ht="15" customHeight="1" x14ac:dyDescent="0.25">
      <c r="A21" s="165" t="s">
        <v>67</v>
      </c>
      <c r="B21" s="11">
        <v>30.556297648485632</v>
      </c>
      <c r="C21" s="11">
        <v>24.186312480060149</v>
      </c>
      <c r="D21" s="11">
        <v>23.397737581683465</v>
      </c>
      <c r="E21" s="11">
        <v>18.940218949857687</v>
      </c>
      <c r="F21" s="11">
        <v>18.192360274779219</v>
      </c>
      <c r="G21" s="11">
        <v>17.777233789729998</v>
      </c>
      <c r="H21" s="11">
        <v>30.809676945439925</v>
      </c>
      <c r="I21" s="11">
        <v>22.884847484351152</v>
      </c>
      <c r="J21" s="167"/>
    </row>
    <row r="22" spans="1:10" ht="15" customHeight="1" x14ac:dyDescent="0.25">
      <c r="A22" s="165" t="s">
        <v>46</v>
      </c>
      <c r="B22" s="11">
        <v>58.766134289535202</v>
      </c>
      <c r="C22" s="11">
        <v>61.248422272206049</v>
      </c>
      <c r="D22" s="11">
        <v>61.861064841250467</v>
      </c>
      <c r="E22" s="11">
        <v>62.549402908923412</v>
      </c>
      <c r="F22" s="11">
        <v>61.920527478480182</v>
      </c>
      <c r="G22" s="11">
        <v>64.786789642860214</v>
      </c>
      <c r="H22" s="11">
        <v>59.358340471415659</v>
      </c>
      <c r="I22" s="11">
        <v>61.631552330771733</v>
      </c>
      <c r="J22" s="167"/>
    </row>
    <row r="23" spans="1:10" ht="15" customHeight="1" x14ac:dyDescent="0.25">
      <c r="A23" s="165" t="s">
        <v>55</v>
      </c>
      <c r="B23" s="11">
        <v>8.9026321303681186</v>
      </c>
      <c r="C23" s="11">
        <v>11.978723555074977</v>
      </c>
      <c r="D23" s="11">
        <v>12.004522404230784</v>
      </c>
      <c r="E23" s="11">
        <v>13.743071496591055</v>
      </c>
      <c r="F23" s="11">
        <v>16.030763785840449</v>
      </c>
      <c r="G23" s="11">
        <v>13.44277832256893</v>
      </c>
      <c r="H23" s="11">
        <v>8.6630565156611556</v>
      </c>
      <c r="I23" s="11">
        <v>12.374919524592856</v>
      </c>
      <c r="J23" s="167"/>
    </row>
    <row r="24" spans="1:10" ht="15" customHeight="1" x14ac:dyDescent="0.25">
      <c r="A24" s="165" t="s">
        <v>56</v>
      </c>
      <c r="B24" s="11">
        <v>1.7749359316110209</v>
      </c>
      <c r="C24" s="11">
        <v>2.5865416926587623</v>
      </c>
      <c r="D24" s="11">
        <v>2.736675172835231</v>
      </c>
      <c r="E24" s="11">
        <v>4.7673066446280927</v>
      </c>
      <c r="F24" s="11">
        <v>3.8563484609001808</v>
      </c>
      <c r="G24" s="11">
        <v>3.9931982448406456</v>
      </c>
      <c r="H24" s="11">
        <v>1.168926067483423</v>
      </c>
      <c r="I24" s="11">
        <v>3.1086806602840902</v>
      </c>
      <c r="J24" s="167"/>
    </row>
    <row r="25" spans="1:10" ht="15" customHeight="1" x14ac:dyDescent="0.25">
      <c r="A25" s="81" t="s">
        <v>49</v>
      </c>
      <c r="B25" s="14">
        <v>10.677568061979139</v>
      </c>
      <c r="C25" s="14">
        <v>14.565265247733739</v>
      </c>
      <c r="D25" s="14">
        <v>14.741197577066014</v>
      </c>
      <c r="E25" s="14">
        <v>18.510378141219149</v>
      </c>
      <c r="F25" s="14">
        <v>19.887112246740628</v>
      </c>
      <c r="G25" s="14">
        <v>17.435976567409575</v>
      </c>
      <c r="H25" s="14">
        <v>9.831982583144578</v>
      </c>
      <c r="I25" s="14">
        <v>15.483600184876947</v>
      </c>
      <c r="J25" s="167"/>
    </row>
    <row r="26" spans="1:10" ht="15" customHeight="1" x14ac:dyDescent="0.25">
      <c r="A26" s="10" t="s">
        <v>52</v>
      </c>
      <c r="B26" s="169"/>
      <c r="C26" s="169"/>
      <c r="D26" s="169"/>
      <c r="E26" s="169"/>
      <c r="F26" s="169"/>
      <c r="G26" s="169"/>
      <c r="H26" s="169"/>
      <c r="I26" s="169"/>
      <c r="J26" s="167"/>
    </row>
    <row r="27" spans="1:10" ht="15" customHeight="1" x14ac:dyDescent="0.25">
      <c r="A27" s="165" t="s">
        <v>67</v>
      </c>
      <c r="B27" s="11">
        <v>30.556297648485632</v>
      </c>
      <c r="C27" s="11">
        <v>24.186312480060149</v>
      </c>
      <c r="D27" s="11">
        <v>23.397737581683465</v>
      </c>
      <c r="E27" s="11">
        <v>18.940218949857687</v>
      </c>
      <c r="F27" s="11">
        <v>18.192360274779219</v>
      </c>
      <c r="G27" s="11">
        <v>17.777233789729998</v>
      </c>
      <c r="H27" s="11">
        <v>30.809676945439925</v>
      </c>
      <c r="I27" s="11">
        <v>22.884847484351152</v>
      </c>
      <c r="J27" s="167"/>
    </row>
    <row r="28" spans="1:10" ht="15" customHeight="1" x14ac:dyDescent="0.25">
      <c r="A28" s="165" t="s">
        <v>46</v>
      </c>
      <c r="B28" s="11">
        <v>58.241973535365553</v>
      </c>
      <c r="C28" s="11">
        <v>59.725677986090716</v>
      </c>
      <c r="D28" s="11">
        <v>60.601710999943577</v>
      </c>
      <c r="E28" s="11">
        <v>60.62957703781764</v>
      </c>
      <c r="F28" s="11">
        <v>60.057031820021002</v>
      </c>
      <c r="G28" s="11">
        <v>63.257780774118523</v>
      </c>
      <c r="H28" s="11">
        <v>58.395212360572344</v>
      </c>
      <c r="I28" s="11">
        <v>60.205430846039263</v>
      </c>
      <c r="J28" s="167"/>
    </row>
    <row r="29" spans="1:10" ht="15" customHeight="1" x14ac:dyDescent="0.25">
      <c r="A29" s="165" t="s">
        <v>55</v>
      </c>
      <c r="B29" s="11">
        <v>8.700074004484522</v>
      </c>
      <c r="C29" s="11">
        <v>13.070716937814417</v>
      </c>
      <c r="D29" s="11">
        <v>12.818518343131824</v>
      </c>
      <c r="E29" s="11">
        <v>15.423597530488706</v>
      </c>
      <c r="F29" s="11">
        <v>17.460709321157839</v>
      </c>
      <c r="G29" s="11">
        <v>14.221604559339898</v>
      </c>
      <c r="H29" s="11">
        <v>9.6261846265044895</v>
      </c>
      <c r="I29" s="11">
        <v>13.373096685972783</v>
      </c>
      <c r="J29" s="167"/>
    </row>
    <row r="30" spans="1:10" ht="15" customHeight="1" x14ac:dyDescent="0.25">
      <c r="A30" s="165" t="s">
        <v>56</v>
      </c>
      <c r="B30" s="11">
        <v>2.5016548116642596</v>
      </c>
      <c r="C30" s="11">
        <v>3.0172925960346442</v>
      </c>
      <c r="D30" s="11">
        <v>3.1820330752410837</v>
      </c>
      <c r="E30" s="11">
        <v>5.0066064818362204</v>
      </c>
      <c r="F30" s="11">
        <v>4.2898985840419765</v>
      </c>
      <c r="G30" s="11">
        <v>4.7433808768113463</v>
      </c>
      <c r="H30" s="11">
        <v>1.168926067483423</v>
      </c>
      <c r="I30" s="11">
        <v>3.5366249836366062</v>
      </c>
      <c r="J30" s="167"/>
    </row>
    <row r="31" spans="1:10" ht="15" customHeight="1" x14ac:dyDescent="0.25">
      <c r="A31" s="81" t="s">
        <v>49</v>
      </c>
      <c r="B31" s="14">
        <v>11.201728816148782</v>
      </c>
      <c r="C31" s="14">
        <v>16.088009533849061</v>
      </c>
      <c r="D31" s="14">
        <v>16.000551418372908</v>
      </c>
      <c r="E31" s="14">
        <v>20.430204012324928</v>
      </c>
      <c r="F31" s="14">
        <v>21.750607905199814</v>
      </c>
      <c r="G31" s="14">
        <v>18.964985436151245</v>
      </c>
      <c r="H31" s="14">
        <v>10.795110693987912</v>
      </c>
      <c r="I31" s="14">
        <v>16.909721669609389</v>
      </c>
      <c r="J31" s="167"/>
    </row>
    <row r="32" spans="1:10" ht="15" customHeight="1" x14ac:dyDescent="0.25">
      <c r="A32" s="5" t="s">
        <v>57</v>
      </c>
      <c r="B32" s="169"/>
      <c r="C32" s="169"/>
      <c r="D32" s="169"/>
      <c r="E32" s="169"/>
      <c r="F32" s="169"/>
      <c r="G32" s="169"/>
      <c r="H32" s="169"/>
      <c r="I32" s="169"/>
    </row>
    <row r="33" spans="1:9" ht="15" customHeight="1" x14ac:dyDescent="0.25">
      <c r="A33" s="10" t="s">
        <v>45</v>
      </c>
      <c r="B33" s="169"/>
      <c r="C33" s="169"/>
      <c r="D33" s="169"/>
      <c r="E33" s="169"/>
      <c r="F33" s="169"/>
      <c r="G33" s="169"/>
      <c r="H33" s="169"/>
      <c r="I33" s="169"/>
    </row>
    <row r="34" spans="1:9" ht="15" customHeight="1" x14ac:dyDescent="0.25">
      <c r="A34" s="165" t="s">
        <v>67</v>
      </c>
      <c r="B34" s="11">
        <v>28.478103180645654</v>
      </c>
      <c r="C34" s="11">
        <v>19.640548337477984</v>
      </c>
      <c r="D34" s="11">
        <v>20.789602942895723</v>
      </c>
      <c r="E34" s="11">
        <v>17.850880749489612</v>
      </c>
      <c r="F34" s="11">
        <v>15.455067227234762</v>
      </c>
      <c r="G34" s="11">
        <v>15.616077725789701</v>
      </c>
      <c r="H34" s="11">
        <v>25.770389157814151</v>
      </c>
      <c r="I34" s="11">
        <v>20.039812403032283</v>
      </c>
    </row>
    <row r="35" spans="1:9" ht="15" customHeight="1" x14ac:dyDescent="0.25">
      <c r="A35" s="165" t="s">
        <v>46</v>
      </c>
      <c r="B35" s="11">
        <v>56.380512002456676</v>
      </c>
      <c r="C35" s="11">
        <v>59.629276930103636</v>
      </c>
      <c r="D35" s="11">
        <v>59.294788299707882</v>
      </c>
      <c r="E35" s="11">
        <v>55.654614357758994</v>
      </c>
      <c r="F35" s="11">
        <v>55.044624489394479</v>
      </c>
      <c r="G35" s="11">
        <v>56.656966506744311</v>
      </c>
      <c r="H35" s="11">
        <v>57.690323362153173</v>
      </c>
      <c r="I35" s="11">
        <v>57.232535775577162</v>
      </c>
    </row>
    <row r="36" spans="1:9" ht="15" customHeight="1" x14ac:dyDescent="0.25">
      <c r="A36" s="165" t="s">
        <v>58</v>
      </c>
      <c r="B36" s="11">
        <v>11.865332063121468</v>
      </c>
      <c r="C36" s="11">
        <v>18.441910489329132</v>
      </c>
      <c r="D36" s="11">
        <v>16.632793586159078</v>
      </c>
      <c r="E36" s="11">
        <v>21.112359837637115</v>
      </c>
      <c r="F36" s="11">
        <v>23.750604728373844</v>
      </c>
      <c r="G36" s="11">
        <v>22.295090430749038</v>
      </c>
      <c r="H36" s="11">
        <v>14.715215605912633</v>
      </c>
      <c r="I36" s="11">
        <v>18.748626096182068</v>
      </c>
    </row>
    <row r="37" spans="1:9" ht="15" customHeight="1" x14ac:dyDescent="0.25">
      <c r="A37" s="165" t="s">
        <v>59</v>
      </c>
      <c r="B37" s="11">
        <v>3.2760527537762951</v>
      </c>
      <c r="C37" s="11">
        <v>2.2882642430893387</v>
      </c>
      <c r="D37" s="11">
        <v>3.2828151712374196</v>
      </c>
      <c r="E37" s="11">
        <v>5.3821450551141341</v>
      </c>
      <c r="F37" s="11">
        <v>5.7497035549970468</v>
      </c>
      <c r="G37" s="11">
        <v>5.43186533671705</v>
      </c>
      <c r="H37" s="11">
        <v>1.8240718741199782</v>
      </c>
      <c r="I37" s="11">
        <v>3.9790257252088006</v>
      </c>
    </row>
    <row r="38" spans="1:9" ht="15" customHeight="1" x14ac:dyDescent="0.25">
      <c r="A38" s="81" t="s">
        <v>49</v>
      </c>
      <c r="B38" s="14">
        <v>15.141384816897762</v>
      </c>
      <c r="C38" s="14">
        <v>20.730174732418469</v>
      </c>
      <c r="D38" s="14">
        <v>19.915608757396498</v>
      </c>
      <c r="E38" s="14">
        <v>26.494504892751248</v>
      </c>
      <c r="F38" s="14">
        <v>29.500308283370892</v>
      </c>
      <c r="G38" s="14">
        <v>27.726955767466087</v>
      </c>
      <c r="H38" s="14">
        <v>16.539287480032613</v>
      </c>
      <c r="I38" s="14">
        <v>22.727651821390868</v>
      </c>
    </row>
    <row r="39" spans="1:9" ht="15" customHeight="1" x14ac:dyDescent="0.25">
      <c r="A39" s="10" t="s">
        <v>52</v>
      </c>
      <c r="B39" s="169"/>
      <c r="C39" s="169"/>
      <c r="D39" s="169"/>
      <c r="E39" s="169"/>
      <c r="F39" s="169"/>
      <c r="G39" s="169"/>
      <c r="H39" s="169"/>
      <c r="I39" s="169"/>
    </row>
    <row r="40" spans="1:9" ht="15" customHeight="1" x14ac:dyDescent="0.25">
      <c r="A40" s="165" t="s">
        <v>67</v>
      </c>
      <c r="B40" s="11">
        <v>28.478103180645654</v>
      </c>
      <c r="C40" s="11">
        <v>19.640548337477984</v>
      </c>
      <c r="D40" s="11">
        <v>20.789602942895723</v>
      </c>
      <c r="E40" s="11">
        <v>17.850880749489612</v>
      </c>
      <c r="F40" s="11">
        <v>15.455067227234762</v>
      </c>
      <c r="G40" s="11">
        <v>15.616077725789701</v>
      </c>
      <c r="H40" s="11">
        <v>25.770389157814151</v>
      </c>
      <c r="I40" s="11">
        <v>20.039812403032283</v>
      </c>
    </row>
    <row r="41" spans="1:9" ht="15" customHeight="1" x14ac:dyDescent="0.25">
      <c r="A41" s="165" t="s">
        <v>46</v>
      </c>
      <c r="B41" s="11">
        <v>55.842935923210824</v>
      </c>
      <c r="C41" s="11">
        <v>58.058072845202126</v>
      </c>
      <c r="D41" s="11">
        <v>57.570579713387929</v>
      </c>
      <c r="E41" s="11">
        <v>53.786818162186712</v>
      </c>
      <c r="F41" s="11">
        <v>53.096121474826163</v>
      </c>
      <c r="G41" s="11">
        <v>55.158141754394784</v>
      </c>
      <c r="H41" s="11">
        <v>56.48828685578502</v>
      </c>
      <c r="I41" s="11">
        <v>55.69609130388146</v>
      </c>
    </row>
    <row r="42" spans="1:9" ht="15" customHeight="1" x14ac:dyDescent="0.25">
      <c r="A42" s="165" t="s">
        <v>58</v>
      </c>
      <c r="B42" s="11">
        <v>11.902044105223821</v>
      </c>
      <c r="C42" s="11">
        <v>19.626892702167936</v>
      </c>
      <c r="D42" s="11">
        <v>17.757204572949991</v>
      </c>
      <c r="E42" s="11">
        <v>22.568641617720889</v>
      </c>
      <c r="F42" s="11">
        <v>24.714281058944955</v>
      </c>
      <c r="G42" s="11">
        <v>22.640345652773725</v>
      </c>
      <c r="H42" s="11">
        <v>15.771936249336141</v>
      </c>
      <c r="I42" s="11">
        <v>19.682793815088395</v>
      </c>
    </row>
    <row r="43" spans="1:9" ht="15" customHeight="1" x14ac:dyDescent="0.25">
      <c r="A43" s="165" t="s">
        <v>59</v>
      </c>
      <c r="B43" s="11">
        <v>3.7769167909198105</v>
      </c>
      <c r="C43" s="11">
        <v>2.6744861151520474</v>
      </c>
      <c r="D43" s="11">
        <v>3.8826127707664573</v>
      </c>
      <c r="E43" s="11">
        <v>5.7936594706026279</v>
      </c>
      <c r="F43" s="11">
        <v>6.7345302389942487</v>
      </c>
      <c r="G43" s="11">
        <v>6.5854348670418759</v>
      </c>
      <c r="H43" s="11">
        <v>1.9693877370646362</v>
      </c>
      <c r="I43" s="11">
        <v>4.581302477998177</v>
      </c>
    </row>
    <row r="44" spans="1:9" ht="15" customHeight="1" x14ac:dyDescent="0.25">
      <c r="A44" s="81" t="s">
        <v>49</v>
      </c>
      <c r="B44" s="14">
        <v>15.678960896143632</v>
      </c>
      <c r="C44" s="14">
        <v>22.301378817319982</v>
      </c>
      <c r="D44" s="14">
        <v>21.639817343716448</v>
      </c>
      <c r="E44" s="14">
        <v>28.362301088323516</v>
      </c>
      <c r="F44" s="14">
        <v>31.448811297939205</v>
      </c>
      <c r="G44" s="14">
        <v>29.225780519815601</v>
      </c>
      <c r="H44" s="14">
        <v>17.741323986400779</v>
      </c>
      <c r="I44" s="14">
        <v>24.264096293086574</v>
      </c>
    </row>
    <row r="45" spans="1:9" ht="15" customHeight="1" x14ac:dyDescent="0.25">
      <c r="A45" s="29" t="s">
        <v>60</v>
      </c>
      <c r="B45" s="14"/>
      <c r="C45" s="14"/>
      <c r="D45" s="14"/>
      <c r="E45" s="14"/>
      <c r="F45" s="14"/>
      <c r="G45" s="14"/>
      <c r="H45" s="14"/>
      <c r="I45" s="14"/>
    </row>
    <row r="46" spans="1:9" ht="15" customHeight="1" x14ac:dyDescent="0.25">
      <c r="A46" s="29" t="s">
        <v>44</v>
      </c>
      <c r="B46" s="14">
        <v>278.00000000000023</v>
      </c>
      <c r="C46" s="14">
        <v>427.00000000000006</v>
      </c>
      <c r="D46" s="14">
        <v>606.99999999999966</v>
      </c>
      <c r="E46" s="14">
        <v>622.99999999999966</v>
      </c>
      <c r="F46" s="14">
        <v>622.99999999999818</v>
      </c>
      <c r="G46" s="14">
        <v>572.00000000000091</v>
      </c>
      <c r="H46" s="14">
        <v>453.0000000000004</v>
      </c>
      <c r="I46" s="14">
        <v>3582.9999999999895</v>
      </c>
    </row>
    <row r="47" spans="1:9" ht="15" customHeight="1" x14ac:dyDescent="0.25">
      <c r="A47" s="29" t="s">
        <v>54</v>
      </c>
      <c r="B47" s="14">
        <v>358.00000000000034</v>
      </c>
      <c r="C47" s="14">
        <v>640.00000000000057</v>
      </c>
      <c r="D47" s="14">
        <v>776.99999999999989</v>
      </c>
      <c r="E47" s="14">
        <v>773.99999999999886</v>
      </c>
      <c r="F47" s="14">
        <v>709.00000000000045</v>
      </c>
      <c r="G47" s="14">
        <v>648.00000000000284</v>
      </c>
      <c r="H47" s="14">
        <v>518.99999999999977</v>
      </c>
      <c r="I47" s="14">
        <v>4424.9999999999854</v>
      </c>
    </row>
    <row r="48" spans="1:9" ht="15" customHeight="1" x14ac:dyDescent="0.25">
      <c r="A48" s="29" t="s">
        <v>57</v>
      </c>
      <c r="B48" s="14">
        <v>635.99999999999852</v>
      </c>
      <c r="C48" s="14">
        <v>1066.999999999998</v>
      </c>
      <c r="D48" s="14">
        <v>1383.9999999999984</v>
      </c>
      <c r="E48" s="14">
        <v>1397.0000000000032</v>
      </c>
      <c r="F48" s="14">
        <v>1331.9999999999955</v>
      </c>
      <c r="G48" s="14">
        <v>1220.0000000000018</v>
      </c>
      <c r="H48" s="14">
        <v>971.99999999999852</v>
      </c>
      <c r="I48" s="14">
        <v>8007.9999999999718</v>
      </c>
    </row>
    <row r="49" spans="1:10" ht="15" customHeight="1" x14ac:dyDescent="0.25">
      <c r="A49" s="29" t="s">
        <v>61</v>
      </c>
      <c r="B49" s="169"/>
      <c r="C49" s="169"/>
      <c r="D49" s="169"/>
      <c r="E49" s="169"/>
      <c r="F49" s="169"/>
      <c r="G49" s="169"/>
      <c r="H49" s="169"/>
      <c r="I49" s="169"/>
    </row>
    <row r="50" spans="1:10" ht="15" customHeight="1" x14ac:dyDescent="0.25">
      <c r="A50" s="29" t="s">
        <v>44</v>
      </c>
      <c r="B50" s="14">
        <v>481.88778446753793</v>
      </c>
      <c r="C50" s="14">
        <v>655.03520167257557</v>
      </c>
      <c r="D50" s="14">
        <v>641.96967405462021</v>
      </c>
      <c r="E50" s="14">
        <v>679.86237643877121</v>
      </c>
      <c r="F50" s="14">
        <v>602.70726294307508</v>
      </c>
      <c r="G50" s="14">
        <v>475.44133472331725</v>
      </c>
      <c r="H50" s="14">
        <v>355.1222146617161</v>
      </c>
      <c r="I50" s="14">
        <v>3892.0258489616017</v>
      </c>
    </row>
    <row r="51" spans="1:10" ht="15" customHeight="1" x14ac:dyDescent="0.25">
      <c r="A51" s="29" t="s">
        <v>54</v>
      </c>
      <c r="B51" s="14">
        <v>465.12509803276976</v>
      </c>
      <c r="C51" s="14">
        <v>675.3802946282658</v>
      </c>
      <c r="D51" s="14">
        <v>655.84716041258673</v>
      </c>
      <c r="E51" s="14">
        <v>698.88436518966171</v>
      </c>
      <c r="F51" s="14">
        <v>621.14680378094329</v>
      </c>
      <c r="G51" s="14">
        <v>517.57335779302525</v>
      </c>
      <c r="H51" s="14">
        <v>445.6350881727206</v>
      </c>
      <c r="I51" s="14">
        <v>4079.5921680099782</v>
      </c>
    </row>
    <row r="52" spans="1:10" ht="15" customHeight="1" x14ac:dyDescent="0.25">
      <c r="A52" s="31" t="s">
        <v>57</v>
      </c>
      <c r="B52" s="18">
        <v>947.01288250030677</v>
      </c>
      <c r="C52" s="18">
        <v>1330.4154963008395</v>
      </c>
      <c r="D52" s="18">
        <v>1297.8168344672072</v>
      </c>
      <c r="E52" s="18">
        <v>1378.7467416284362</v>
      </c>
      <c r="F52" s="18">
        <v>1223.8540667240168</v>
      </c>
      <c r="G52" s="18">
        <v>993.0146925163408</v>
      </c>
      <c r="H52" s="18">
        <v>800.75730283443647</v>
      </c>
      <c r="I52" s="18">
        <v>7971.6180169715599</v>
      </c>
    </row>
    <row r="53" spans="1:10" ht="15" customHeight="1" x14ac:dyDescent="0.25">
      <c r="A53" s="19" t="s">
        <v>177</v>
      </c>
      <c r="B53" s="32"/>
      <c r="C53" s="32"/>
      <c r="D53" s="32"/>
      <c r="E53" s="32"/>
      <c r="F53" s="32"/>
      <c r="G53" s="32"/>
      <c r="H53" s="32"/>
      <c r="I53" s="32"/>
    </row>
    <row r="54" spans="1:10" ht="15" customHeight="1" x14ac:dyDescent="0.25">
      <c r="A54" s="82"/>
    </row>
    <row r="55" spans="1:10" ht="15" customHeight="1" x14ac:dyDescent="0.25">
      <c r="A55" s="19" t="s">
        <v>62</v>
      </c>
    </row>
    <row r="56" spans="1:10" ht="26.85" customHeight="1" x14ac:dyDescent="0.25">
      <c r="A56" s="246" t="s">
        <v>63</v>
      </c>
      <c r="B56" s="247"/>
      <c r="C56" s="247"/>
      <c r="D56" s="247"/>
      <c r="E56" s="247"/>
      <c r="F56" s="247"/>
      <c r="G56" s="247"/>
      <c r="H56" s="247"/>
      <c r="I56" s="247"/>
    </row>
    <row r="57" spans="1:10" s="172" customFormat="1" ht="30" customHeight="1" x14ac:dyDescent="0.25">
      <c r="A57" s="255" t="s">
        <v>68</v>
      </c>
      <c r="B57" s="256"/>
      <c r="C57" s="256"/>
      <c r="D57" s="256"/>
      <c r="E57" s="256"/>
      <c r="F57" s="256"/>
      <c r="G57" s="256"/>
      <c r="H57" s="256"/>
      <c r="I57" s="256"/>
      <c r="J57" s="82"/>
    </row>
    <row r="58" spans="1:10" ht="27.6" customHeight="1" x14ac:dyDescent="0.25">
      <c r="A58" s="255" t="s">
        <v>69</v>
      </c>
      <c r="B58" s="255"/>
      <c r="C58" s="255"/>
      <c r="D58" s="255"/>
      <c r="E58" s="255"/>
      <c r="F58" s="255"/>
      <c r="G58" s="255"/>
      <c r="H58" s="255"/>
      <c r="I58" s="255"/>
    </row>
    <row r="59" spans="1:10" ht="15" customHeight="1" x14ac:dyDescent="0.25">
      <c r="A59" s="33"/>
      <c r="B59" s="83"/>
      <c r="C59" s="83"/>
      <c r="D59" s="83"/>
      <c r="E59" s="83"/>
      <c r="F59" s="83"/>
      <c r="G59" s="83"/>
      <c r="H59" s="83"/>
      <c r="I59" s="83"/>
    </row>
    <row r="60" spans="1:10" s="122" customFormat="1" ht="13.2" x14ac:dyDescent="0.25">
      <c r="A60" s="228" t="s">
        <v>24</v>
      </c>
      <c r="B60" s="227"/>
      <c r="C60" s="227"/>
      <c r="D60" s="227"/>
      <c r="E60" s="138"/>
      <c r="F60" s="138"/>
      <c r="G60" s="138"/>
      <c r="H60" s="138"/>
      <c r="I60" s="138"/>
    </row>
    <row r="61" spans="1:10" ht="30" customHeight="1" x14ac:dyDescent="0.25">
      <c r="A61" s="84"/>
    </row>
    <row r="63" spans="1:10" ht="15" customHeight="1" x14ac:dyDescent="0.25">
      <c r="A63" s="248"/>
      <c r="B63" s="251"/>
      <c r="C63" s="251"/>
      <c r="D63" s="251"/>
      <c r="E63" s="251"/>
      <c r="F63" s="251"/>
      <c r="G63" s="251"/>
      <c r="H63" s="173"/>
    </row>
    <row r="64" spans="1:10" ht="15" customHeight="1" x14ac:dyDescent="0.25">
      <c r="F64" s="174"/>
      <c r="G64" s="174"/>
      <c r="H64" s="173"/>
    </row>
    <row r="65" spans="1:8" ht="15" customHeight="1" x14ac:dyDescent="0.25">
      <c r="A65" s="252"/>
      <c r="B65" s="252"/>
      <c r="C65" s="252"/>
      <c r="D65" s="252"/>
      <c r="E65" s="252"/>
      <c r="F65" s="252"/>
      <c r="G65" s="252"/>
      <c r="H65" s="252"/>
    </row>
    <row r="66" spans="1:8" ht="15" customHeight="1" x14ac:dyDescent="0.25">
      <c r="A66" s="253"/>
      <c r="B66" s="253"/>
      <c r="C66" s="253"/>
      <c r="D66" s="253"/>
      <c r="E66" s="253"/>
      <c r="F66" s="253"/>
      <c r="G66" s="253"/>
      <c r="H66" s="173"/>
    </row>
  </sheetData>
  <mergeCells count="8">
    <mergeCell ref="A63:G63"/>
    <mergeCell ref="A65:H65"/>
    <mergeCell ref="A66:G66"/>
    <mergeCell ref="A1:I1"/>
    <mergeCell ref="B3:H3"/>
    <mergeCell ref="A56:I56"/>
    <mergeCell ref="A57:I57"/>
    <mergeCell ref="A58:I58"/>
  </mergeCells>
  <pageMargins left="0.7" right="0.7" top="0.75" bottom="0.75" header="0.3" footer="0.3"/>
  <pageSetup paperSize="9"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520AF-56A8-4BA3-A808-E3AB862F4BC2}">
  <sheetPr codeName="Sheet4">
    <pageSetUpPr fitToPage="1"/>
  </sheetPr>
  <dimension ref="A1:K94"/>
  <sheetViews>
    <sheetView showGridLines="0" zoomScaleNormal="100" workbookViewId="0">
      <pane xSplit="1" ySplit="5" topLeftCell="B6" activePane="bottomRight" state="frozen"/>
      <selection pane="topRight" activeCell="J41" sqref="J41"/>
      <selection pane="bottomLeft" activeCell="J41" sqref="J41"/>
      <selection pane="bottomRight" sqref="A1:I1"/>
    </sheetView>
  </sheetViews>
  <sheetFormatPr defaultColWidth="9.44140625" defaultRowHeight="15" customHeight="1" x14ac:dyDescent="0.25"/>
  <cols>
    <col min="1" max="1" width="57.5546875" style="167" customWidth="1"/>
    <col min="2" max="9" width="10.44140625" style="167" customWidth="1"/>
    <col min="10" max="16384" width="9.44140625" style="167"/>
  </cols>
  <sheetData>
    <row r="1" spans="1:9" s="1" customFormat="1" ht="33.75" customHeight="1" x14ac:dyDescent="0.25">
      <c r="A1" s="258" t="s">
        <v>70</v>
      </c>
      <c r="B1" s="258"/>
      <c r="C1" s="258"/>
      <c r="D1" s="258"/>
      <c r="E1" s="258"/>
      <c r="F1" s="258"/>
      <c r="G1" s="258"/>
      <c r="H1" s="258"/>
      <c r="I1" s="258"/>
    </row>
    <row r="2" spans="1:9" s="1" customFormat="1" ht="15" customHeight="1" x14ac:dyDescent="0.25">
      <c r="A2" s="2" t="s">
        <v>71</v>
      </c>
      <c r="B2" s="3"/>
      <c r="C2" s="3"/>
      <c r="D2" s="3"/>
      <c r="E2" s="3"/>
      <c r="F2" s="3"/>
      <c r="G2" s="3"/>
      <c r="H2" s="3"/>
      <c r="I2" s="3"/>
    </row>
    <row r="3" spans="1:9" ht="15" customHeight="1" x14ac:dyDescent="0.25">
      <c r="A3" s="5" t="s">
        <v>72</v>
      </c>
      <c r="B3" s="250" t="s">
        <v>34</v>
      </c>
      <c r="C3" s="250"/>
      <c r="D3" s="250"/>
      <c r="E3" s="250"/>
      <c r="F3" s="250"/>
      <c r="G3" s="250"/>
      <c r="H3" s="250"/>
      <c r="I3" s="6"/>
    </row>
    <row r="4" spans="1:9" ht="15" customHeight="1" x14ac:dyDescent="0.25">
      <c r="A4" s="5"/>
      <c r="B4" s="7" t="s">
        <v>35</v>
      </c>
      <c r="C4" s="7" t="s">
        <v>36</v>
      </c>
      <c r="D4" s="7" t="s">
        <v>37</v>
      </c>
      <c r="E4" s="7" t="s">
        <v>38</v>
      </c>
      <c r="F4" s="7" t="s">
        <v>39</v>
      </c>
      <c r="G4" s="7" t="s">
        <v>40</v>
      </c>
      <c r="H4" s="7" t="s">
        <v>41</v>
      </c>
      <c r="I4" s="7" t="s">
        <v>42</v>
      </c>
    </row>
    <row r="5" spans="1:9" ht="15" customHeight="1" x14ac:dyDescent="0.25">
      <c r="A5" s="8"/>
      <c r="B5" s="168" t="s">
        <v>43</v>
      </c>
      <c r="C5" s="168" t="s">
        <v>43</v>
      </c>
      <c r="D5" s="168" t="s">
        <v>43</v>
      </c>
      <c r="E5" s="168" t="s">
        <v>43</v>
      </c>
      <c r="F5" s="168" t="s">
        <v>43</v>
      </c>
      <c r="G5" s="168" t="s">
        <v>43</v>
      </c>
      <c r="H5" s="168" t="s">
        <v>43</v>
      </c>
      <c r="I5" s="168" t="s">
        <v>43</v>
      </c>
    </row>
    <row r="6" spans="1:9" ht="15" customHeight="1" x14ac:dyDescent="0.25">
      <c r="A6" s="5" t="s">
        <v>44</v>
      </c>
      <c r="B6" s="9"/>
      <c r="C6" s="9"/>
      <c r="D6" s="9"/>
      <c r="E6" s="9"/>
      <c r="F6" s="9"/>
      <c r="G6" s="9"/>
      <c r="H6" s="9"/>
      <c r="I6" s="9"/>
    </row>
    <row r="7" spans="1:9" ht="15" customHeight="1" x14ac:dyDescent="0.25">
      <c r="A7" s="10" t="s">
        <v>45</v>
      </c>
    </row>
    <row r="8" spans="1:9" s="169" customFormat="1" ht="15" customHeight="1" x14ac:dyDescent="0.25">
      <c r="A8" s="174" t="s">
        <v>73</v>
      </c>
      <c r="B8" s="9">
        <v>42.6836658942319</v>
      </c>
      <c r="C8" s="9">
        <v>35.881149713631814</v>
      </c>
      <c r="D8" s="9">
        <v>42.367094430754662</v>
      </c>
      <c r="E8" s="9">
        <v>36.744228635601814</v>
      </c>
      <c r="F8" s="9">
        <v>42.380464306313094</v>
      </c>
      <c r="G8" s="9">
        <v>52.309626195032799</v>
      </c>
      <c r="H8" s="9">
        <v>68.194801045130134</v>
      </c>
      <c r="I8" s="9">
        <v>43.935434575114378</v>
      </c>
    </row>
    <row r="9" spans="1:9" s="169" customFormat="1" ht="15" customHeight="1" x14ac:dyDescent="0.25">
      <c r="A9" s="174" t="s">
        <v>74</v>
      </c>
      <c r="B9" s="9">
        <v>18.829127840541872</v>
      </c>
      <c r="C9" s="9">
        <v>21.015562350114454</v>
      </c>
      <c r="D9" s="9">
        <v>26.248433333348103</v>
      </c>
      <c r="E9" s="9">
        <v>25.348662881493755</v>
      </c>
      <c r="F9" s="9">
        <v>26.724770506014352</v>
      </c>
      <c r="G9" s="9">
        <v>28.332315545056634</v>
      </c>
      <c r="H9" s="9">
        <v>23.458568068163803</v>
      </c>
      <c r="I9" s="9">
        <v>24.672314108305731</v>
      </c>
    </row>
    <row r="10" spans="1:9" s="169" customFormat="1" ht="15" customHeight="1" x14ac:dyDescent="0.25">
      <c r="A10" s="174" t="s">
        <v>75</v>
      </c>
      <c r="B10" s="9">
        <v>38.487206265226206</v>
      </c>
      <c r="C10" s="9">
        <v>43.103287936253707</v>
      </c>
      <c r="D10" s="9">
        <v>31.384472235897242</v>
      </c>
      <c r="E10" s="9">
        <v>37.907108482904434</v>
      </c>
      <c r="F10" s="9">
        <v>30.894765187672547</v>
      </c>
      <c r="G10" s="9">
        <v>19.358058259910454</v>
      </c>
      <c r="H10" s="9">
        <v>8.3466308867060981</v>
      </c>
      <c r="I10" s="9">
        <v>31.392251316580129</v>
      </c>
    </row>
    <row r="11" spans="1:9" s="169" customFormat="1" ht="15" customHeight="1" x14ac:dyDescent="0.25">
      <c r="A11" s="48" t="s">
        <v>76</v>
      </c>
      <c r="B11" s="30">
        <v>57.316334105768078</v>
      </c>
      <c r="C11" s="30">
        <v>64.118850286368158</v>
      </c>
      <c r="D11" s="30">
        <v>57.632905569245345</v>
      </c>
      <c r="E11" s="30">
        <v>63.255771364398186</v>
      </c>
      <c r="F11" s="30">
        <v>57.619535693686899</v>
      </c>
      <c r="G11" s="30">
        <v>47.690373804967088</v>
      </c>
      <c r="H11" s="30">
        <v>31.805198954869901</v>
      </c>
      <c r="I11" s="30">
        <v>56.064565424885856</v>
      </c>
    </row>
    <row r="12" spans="1:9" s="169" customFormat="1" ht="15" customHeight="1" x14ac:dyDescent="0.25">
      <c r="A12" s="48"/>
      <c r="B12" s="30"/>
      <c r="C12" s="30"/>
      <c r="D12" s="30"/>
      <c r="E12" s="30"/>
      <c r="F12" s="30"/>
      <c r="G12" s="30"/>
      <c r="H12" s="30"/>
      <c r="I12" s="30"/>
    </row>
    <row r="13" spans="1:9" s="169" customFormat="1" ht="15" customHeight="1" x14ac:dyDescent="0.25">
      <c r="A13" s="158" t="s">
        <v>50</v>
      </c>
      <c r="B13" s="181">
        <v>10.57500382157127</v>
      </c>
      <c r="C13" s="181">
        <v>9.2020160795861763</v>
      </c>
      <c r="D13" s="181">
        <v>8.0574249209231734</v>
      </c>
      <c r="E13" s="181">
        <v>8.4029170877236616</v>
      </c>
      <c r="F13" s="181">
        <v>7.2841795115823267</v>
      </c>
      <c r="G13" s="181">
        <v>5.5275942394793969</v>
      </c>
      <c r="H13" s="181">
        <v>3.8168054872380943</v>
      </c>
      <c r="I13" s="181">
        <v>7.6933754458150245</v>
      </c>
    </row>
    <row r="14" spans="1:9" s="169" customFormat="1" ht="15" customHeight="1" x14ac:dyDescent="0.25">
      <c r="A14" s="28" t="s">
        <v>51</v>
      </c>
      <c r="B14" s="75">
        <v>1.5367512229144829</v>
      </c>
      <c r="C14" s="75">
        <v>0.54258110729079245</v>
      </c>
      <c r="D14" s="75">
        <v>0.3691663779572748</v>
      </c>
      <c r="E14" s="75">
        <v>0.41935193453765657</v>
      </c>
      <c r="F14" s="75">
        <v>0.33519714733086908</v>
      </c>
      <c r="G14" s="75">
        <v>0.2290435202549839</v>
      </c>
      <c r="H14" s="75">
        <v>0.18305903440618165</v>
      </c>
      <c r="I14" s="75">
        <v>0.23270778583527532</v>
      </c>
    </row>
    <row r="15" spans="1:9" s="169" customFormat="1" ht="15" customHeight="1" x14ac:dyDescent="0.25">
      <c r="A15" s="28"/>
      <c r="B15" s="30"/>
      <c r="C15" s="30"/>
      <c r="D15" s="30"/>
      <c r="E15" s="30"/>
      <c r="F15" s="30"/>
      <c r="G15" s="30"/>
      <c r="H15" s="30"/>
      <c r="I15" s="30"/>
    </row>
    <row r="16" spans="1:9" s="169" customFormat="1" ht="15" customHeight="1" x14ac:dyDescent="0.25">
      <c r="A16" s="10" t="s">
        <v>52</v>
      </c>
      <c r="B16" s="9"/>
      <c r="C16" s="9"/>
      <c r="D16" s="9"/>
      <c r="E16" s="9"/>
      <c r="F16" s="9"/>
      <c r="G16" s="9"/>
      <c r="H16" s="9"/>
      <c r="I16" s="9"/>
    </row>
    <row r="17" spans="1:9" ht="15" customHeight="1" x14ac:dyDescent="0.25">
      <c r="A17" s="174" t="s">
        <v>73</v>
      </c>
      <c r="B17" s="9">
        <v>35.5479764830243</v>
      </c>
      <c r="C17" s="9">
        <v>27.696752181374258</v>
      </c>
      <c r="D17" s="9">
        <v>31.915258699694217</v>
      </c>
      <c r="E17" s="9">
        <v>28.288761666563083</v>
      </c>
      <c r="F17" s="9">
        <v>32.122280727740524</v>
      </c>
      <c r="G17" s="9">
        <v>38.894380238570463</v>
      </c>
      <c r="H17" s="9">
        <v>60.051216734530286</v>
      </c>
      <c r="I17" s="9">
        <v>34.331344173152218</v>
      </c>
    </row>
    <row r="18" spans="1:9" s="169" customFormat="1" ht="15" customHeight="1" x14ac:dyDescent="0.25">
      <c r="A18" s="174" t="s">
        <v>74</v>
      </c>
      <c r="B18" s="9">
        <v>21.605722098026444</v>
      </c>
      <c r="C18" s="9">
        <v>24.953482018945124</v>
      </c>
      <c r="D18" s="9">
        <v>27.738930120490927</v>
      </c>
      <c r="E18" s="9">
        <v>27.142637881229518</v>
      </c>
      <c r="F18" s="9">
        <v>28.483836978246806</v>
      </c>
      <c r="G18" s="9">
        <v>34.963503699660627</v>
      </c>
      <c r="H18" s="9">
        <v>27.374635018847481</v>
      </c>
      <c r="I18" s="9">
        <v>27.728351664068224</v>
      </c>
    </row>
    <row r="19" spans="1:9" s="169" customFormat="1" ht="15" customHeight="1" x14ac:dyDescent="0.25">
      <c r="A19" s="174" t="s">
        <v>75</v>
      </c>
      <c r="B19" s="9">
        <v>42.846301418949224</v>
      </c>
      <c r="C19" s="9">
        <v>47.349765799680583</v>
      </c>
      <c r="D19" s="9">
        <v>40.345811179814817</v>
      </c>
      <c r="E19" s="9">
        <v>44.568600452207392</v>
      </c>
      <c r="F19" s="9">
        <v>39.39388229401267</v>
      </c>
      <c r="G19" s="9">
        <v>26.142116061768828</v>
      </c>
      <c r="H19" s="9">
        <v>12.574148246622244</v>
      </c>
      <c r="I19" s="9">
        <v>37.940304162779739</v>
      </c>
    </row>
    <row r="20" spans="1:9" s="169" customFormat="1" ht="15" customHeight="1" x14ac:dyDescent="0.25">
      <c r="A20" s="48" t="s">
        <v>76</v>
      </c>
      <c r="B20" s="30">
        <v>64.452023516975672</v>
      </c>
      <c r="C20" s="30">
        <v>72.303247818625707</v>
      </c>
      <c r="D20" s="30">
        <v>68.084741300305751</v>
      </c>
      <c r="E20" s="30">
        <v>71.71123833343691</v>
      </c>
      <c r="F20" s="30">
        <v>67.877719272259469</v>
      </c>
      <c r="G20" s="30">
        <v>61.105619761429452</v>
      </c>
      <c r="H20" s="30">
        <v>39.948783265469729</v>
      </c>
      <c r="I20" s="30">
        <v>65.668655826847967</v>
      </c>
    </row>
    <row r="21" spans="1:9" s="169" customFormat="1" ht="15" customHeight="1" x14ac:dyDescent="0.25">
      <c r="A21" s="48"/>
      <c r="B21" s="30"/>
      <c r="C21" s="30"/>
      <c r="D21" s="30"/>
      <c r="E21" s="30"/>
      <c r="F21" s="30"/>
      <c r="G21" s="30"/>
      <c r="H21" s="30"/>
      <c r="I21" s="30"/>
    </row>
    <row r="22" spans="1:9" s="169" customFormat="1" ht="15" customHeight="1" x14ac:dyDescent="0.25">
      <c r="A22" s="158" t="s">
        <v>50</v>
      </c>
      <c r="B22" s="74">
        <v>11.181468960737835</v>
      </c>
      <c r="C22" s="74">
        <v>9.8899566999649888</v>
      </c>
      <c r="D22" s="74">
        <v>8.6773114808317864</v>
      </c>
      <c r="E22" s="74">
        <v>9.0654843503072513</v>
      </c>
      <c r="F22" s="74">
        <v>7.9027306425126183</v>
      </c>
      <c r="G22" s="74">
        <v>6.030244608640829</v>
      </c>
      <c r="H22" s="74">
        <v>4.1328136958103725</v>
      </c>
      <c r="I22" s="74">
        <v>8.2880584086852824</v>
      </c>
    </row>
    <row r="23" spans="1:9" s="169" customFormat="1" ht="15" customHeight="1" x14ac:dyDescent="0.25">
      <c r="A23" s="28" t="s">
        <v>51</v>
      </c>
      <c r="B23" s="75">
        <v>1.6323807411461666</v>
      </c>
      <c r="C23" s="75">
        <v>0.5885353098680377</v>
      </c>
      <c r="D23" s="75">
        <v>0.40460230473292069</v>
      </c>
      <c r="E23" s="75">
        <v>0.45081101709562932</v>
      </c>
      <c r="F23" s="75">
        <v>0.36057250684267084</v>
      </c>
      <c r="G23" s="75">
        <v>0.25476850869012524</v>
      </c>
      <c r="H23" s="75">
        <v>0.20184537568114938</v>
      </c>
      <c r="I23" s="75">
        <v>0.24878071240954872</v>
      </c>
    </row>
    <row r="24" spans="1:9" s="169" customFormat="1" ht="15" customHeight="1" x14ac:dyDescent="0.25">
      <c r="A24" s="28"/>
      <c r="B24" s="75"/>
      <c r="C24" s="75"/>
      <c r="D24" s="75"/>
      <c r="E24" s="75"/>
      <c r="F24" s="75"/>
      <c r="G24" s="75"/>
      <c r="H24" s="75"/>
      <c r="I24" s="75"/>
    </row>
    <row r="25" spans="1:9" s="169" customFormat="1" ht="15" customHeight="1" x14ac:dyDescent="0.25">
      <c r="A25" s="161" t="s">
        <v>53</v>
      </c>
      <c r="B25" s="162">
        <f>B22-B13</f>
        <v>0.60646513916656453</v>
      </c>
      <c r="C25" s="162">
        <f t="shared" ref="C25:I25" si="0">C22-C13</f>
        <v>0.68794062037881254</v>
      </c>
      <c r="D25" s="162">
        <f t="shared" si="0"/>
        <v>0.61988655990861297</v>
      </c>
      <c r="E25" s="162">
        <f t="shared" si="0"/>
        <v>0.66256726258358967</v>
      </c>
      <c r="F25" s="162">
        <f t="shared" si="0"/>
        <v>0.61855113093029157</v>
      </c>
      <c r="G25" s="162">
        <f t="shared" si="0"/>
        <v>0.50265036916143213</v>
      </c>
      <c r="H25" s="162">
        <f t="shared" si="0"/>
        <v>0.31600820857227818</v>
      </c>
      <c r="I25" s="162">
        <f t="shared" si="0"/>
        <v>0.5946829628702579</v>
      </c>
    </row>
    <row r="26" spans="1:9" s="169" customFormat="1" ht="15" customHeight="1" x14ac:dyDescent="0.25"/>
    <row r="27" spans="1:9" s="169" customFormat="1" ht="15" customHeight="1" x14ac:dyDescent="0.25">
      <c r="A27" s="13" t="s">
        <v>54</v>
      </c>
      <c r="B27" s="9"/>
      <c r="C27" s="9"/>
      <c r="D27" s="9"/>
      <c r="E27" s="9"/>
      <c r="F27" s="9"/>
      <c r="G27" s="9"/>
      <c r="H27" s="9"/>
      <c r="I27" s="9"/>
    </row>
    <row r="28" spans="1:9" s="169" customFormat="1" ht="15" customHeight="1" x14ac:dyDescent="0.25">
      <c r="A28" s="10" t="s">
        <v>45</v>
      </c>
      <c r="B28" s="167"/>
      <c r="C28" s="167"/>
      <c r="D28" s="174"/>
      <c r="E28" s="167"/>
      <c r="F28" s="167"/>
      <c r="G28" s="167"/>
      <c r="H28" s="167"/>
      <c r="I28" s="167"/>
    </row>
    <row r="29" spans="1:9" s="169" customFormat="1" ht="15" customHeight="1" x14ac:dyDescent="0.25">
      <c r="A29" s="174" t="s">
        <v>77</v>
      </c>
      <c r="B29" s="9">
        <v>37.987031279131877</v>
      </c>
      <c r="C29" s="9">
        <v>34.79188216303303</v>
      </c>
      <c r="D29" s="9">
        <v>37.742056910397764</v>
      </c>
      <c r="E29" s="9">
        <v>39.558717368962149</v>
      </c>
      <c r="F29" s="9">
        <v>46.684661720277177</v>
      </c>
      <c r="G29" s="9">
        <v>56.839647078484226</v>
      </c>
      <c r="H29" s="9">
        <v>79.770334262597615</v>
      </c>
      <c r="I29" s="9">
        <v>45.663798479514568</v>
      </c>
    </row>
    <row r="30" spans="1:9" s="169" customFormat="1" ht="15" customHeight="1" x14ac:dyDescent="0.25">
      <c r="A30" s="174" t="s">
        <v>78</v>
      </c>
      <c r="B30" s="9">
        <v>26.421037062939345</v>
      </c>
      <c r="C30" s="9">
        <v>23.406478067669838</v>
      </c>
      <c r="D30" s="9">
        <v>33.469269449442315</v>
      </c>
      <c r="E30" s="9">
        <v>31.45033763494499</v>
      </c>
      <c r="F30" s="9">
        <v>33.666927439991532</v>
      </c>
      <c r="G30" s="9">
        <v>32.62983077725341</v>
      </c>
      <c r="H30" s="9">
        <v>15.018380858301922</v>
      </c>
      <c r="I30" s="9">
        <v>29.196233928604503</v>
      </c>
    </row>
    <row r="31" spans="1:9" s="169" customFormat="1" ht="15" customHeight="1" x14ac:dyDescent="0.25">
      <c r="A31" s="174" t="s">
        <v>79</v>
      </c>
      <c r="B31" s="9">
        <v>35.591931657928853</v>
      </c>
      <c r="C31" s="9">
        <v>41.801639769297182</v>
      </c>
      <c r="D31" s="9">
        <v>28.788673640159928</v>
      </c>
      <c r="E31" s="9">
        <v>28.990944996092715</v>
      </c>
      <c r="F31" s="9">
        <v>19.648410839731394</v>
      </c>
      <c r="G31" s="9">
        <v>10.530522144262285</v>
      </c>
      <c r="H31" s="9">
        <v>5.2112848791004431</v>
      </c>
      <c r="I31" s="9">
        <v>25.139967591880914</v>
      </c>
    </row>
    <row r="32" spans="1:9" s="169" customFormat="1" ht="15" customHeight="1" x14ac:dyDescent="0.25">
      <c r="A32" s="48" t="s">
        <v>80</v>
      </c>
      <c r="B32" s="30">
        <v>62.012968720868201</v>
      </c>
      <c r="C32" s="30">
        <v>65.20811783696702</v>
      </c>
      <c r="D32" s="30">
        <v>62.257943089602243</v>
      </c>
      <c r="E32" s="30">
        <v>60.441282631037708</v>
      </c>
      <c r="F32" s="30">
        <v>53.315338279722923</v>
      </c>
      <c r="G32" s="30">
        <v>43.160352921515695</v>
      </c>
      <c r="H32" s="30">
        <v>20.229665737402364</v>
      </c>
      <c r="I32" s="30">
        <v>54.336201520485417</v>
      </c>
    </row>
    <row r="33" spans="1:11" s="169" customFormat="1" ht="15" customHeight="1" x14ac:dyDescent="0.25"/>
    <row r="34" spans="1:11" s="169" customFormat="1" ht="15" customHeight="1" x14ac:dyDescent="0.25">
      <c r="A34" s="158" t="s">
        <v>50</v>
      </c>
      <c r="B34" s="181">
        <v>6.5150038258097549</v>
      </c>
      <c r="C34" s="181">
        <v>7.6139666398355326</v>
      </c>
      <c r="D34" s="181">
        <v>5.3972619296927009</v>
      </c>
      <c r="E34" s="181">
        <v>5.4498440764804013</v>
      </c>
      <c r="F34" s="181">
        <v>4.6522592636962781</v>
      </c>
      <c r="G34" s="181">
        <v>3.6176728831592535</v>
      </c>
      <c r="H34" s="181">
        <v>2.5331309805761744</v>
      </c>
      <c r="I34" s="181">
        <v>5.2051130064237041</v>
      </c>
      <c r="K34" s="183"/>
    </row>
    <row r="35" spans="1:11" s="169" customFormat="1" ht="15" customHeight="1" x14ac:dyDescent="0.25">
      <c r="A35" s="28" t="s">
        <v>51</v>
      </c>
      <c r="B35" s="75">
        <v>0.5097628291064954</v>
      </c>
      <c r="C35" s="75">
        <v>0.59481076455550952</v>
      </c>
      <c r="D35" s="75">
        <v>0.20739941728251188</v>
      </c>
      <c r="E35" s="75">
        <v>0.21859443659662051</v>
      </c>
      <c r="F35" s="75">
        <v>0.22079100230628768</v>
      </c>
      <c r="G35" s="75">
        <v>0.13933492824419128</v>
      </c>
      <c r="H35" s="75">
        <v>0.13893503171725555</v>
      </c>
      <c r="I35" s="75">
        <v>0.1373407374014684</v>
      </c>
    </row>
    <row r="36" spans="1:11" s="169" customFormat="1" ht="15" customHeight="1" x14ac:dyDescent="0.25"/>
    <row r="37" spans="1:11" s="169" customFormat="1" ht="15" customHeight="1" x14ac:dyDescent="0.25">
      <c r="A37" s="10" t="s">
        <v>52</v>
      </c>
      <c r="B37" s="9"/>
      <c r="C37" s="9"/>
      <c r="D37" s="174"/>
      <c r="E37" s="9"/>
      <c r="F37" s="9"/>
      <c r="G37" s="9"/>
      <c r="H37" s="9"/>
      <c r="I37" s="9"/>
    </row>
    <row r="38" spans="1:11" s="169" customFormat="1" ht="15" customHeight="1" x14ac:dyDescent="0.25">
      <c r="A38" s="174" t="s">
        <v>77</v>
      </c>
      <c r="B38" s="184">
        <v>34.499882620025538</v>
      </c>
      <c r="C38" s="184">
        <v>31.291364083523877</v>
      </c>
      <c r="D38" s="184">
        <v>33.481395309023917</v>
      </c>
      <c r="E38" s="184">
        <v>34.469041695432296</v>
      </c>
      <c r="F38" s="184">
        <v>41.353369403232236</v>
      </c>
      <c r="G38" s="184">
        <v>48.948054200565608</v>
      </c>
      <c r="H38" s="184">
        <v>68.529851970601513</v>
      </c>
      <c r="I38" s="184">
        <v>40.105357361778573</v>
      </c>
    </row>
    <row r="39" spans="1:11" s="169" customFormat="1" ht="15" customHeight="1" x14ac:dyDescent="0.25">
      <c r="A39" s="174" t="s">
        <v>78</v>
      </c>
      <c r="B39" s="184">
        <v>26.270899326829984</v>
      </c>
      <c r="C39" s="184">
        <v>20.535999904056247</v>
      </c>
      <c r="D39" s="184">
        <v>27.512645421664111</v>
      </c>
      <c r="E39" s="184">
        <v>28.185793875588033</v>
      </c>
      <c r="F39" s="184">
        <v>27.122465807066259</v>
      </c>
      <c r="G39" s="184">
        <v>30.402134531091463</v>
      </c>
      <c r="H39" s="184">
        <v>23.477155142643603</v>
      </c>
      <c r="I39" s="184">
        <v>26.475613577297626</v>
      </c>
    </row>
    <row r="40" spans="1:11" s="169" customFormat="1" ht="15" customHeight="1" x14ac:dyDescent="0.25">
      <c r="A40" s="174" t="s">
        <v>79</v>
      </c>
      <c r="B40" s="184">
        <v>39.22921805314455</v>
      </c>
      <c r="C40" s="184">
        <v>48.172636012419964</v>
      </c>
      <c r="D40" s="184">
        <v>39.005959269312001</v>
      </c>
      <c r="E40" s="184">
        <v>37.345164428979551</v>
      </c>
      <c r="F40" s="184">
        <v>31.524164789701604</v>
      </c>
      <c r="G40" s="184">
        <v>20.649811268342884</v>
      </c>
      <c r="H40" s="184">
        <v>7.9929928867548519</v>
      </c>
      <c r="I40" s="184">
        <v>33.419029060923769</v>
      </c>
    </row>
    <row r="41" spans="1:11" s="169" customFormat="1" ht="15" customHeight="1" x14ac:dyDescent="0.25">
      <c r="A41" s="48" t="s">
        <v>80</v>
      </c>
      <c r="B41" s="30">
        <v>65.50011737997454</v>
      </c>
      <c r="C41" s="30">
        <v>68.708635916476211</v>
      </c>
      <c r="D41" s="30">
        <v>66.518604690976105</v>
      </c>
      <c r="E41" s="30">
        <v>65.530958304567577</v>
      </c>
      <c r="F41" s="30">
        <v>58.646630596767864</v>
      </c>
      <c r="G41" s="30">
        <v>51.05194579943435</v>
      </c>
      <c r="H41" s="30">
        <v>31.470148029398455</v>
      </c>
      <c r="I41" s="30">
        <v>59.894642638221399</v>
      </c>
    </row>
    <row r="42" spans="1:11" s="169" customFormat="1" ht="15" customHeight="1" x14ac:dyDescent="0.25">
      <c r="A42" s="48"/>
      <c r="B42" s="48"/>
      <c r="C42" s="167"/>
      <c r="D42" s="167"/>
      <c r="E42" s="174"/>
      <c r="F42" s="167"/>
      <c r="G42" s="167"/>
      <c r="H42" s="167"/>
      <c r="I42" s="167"/>
    </row>
    <row r="43" spans="1:11" s="169" customFormat="1" ht="15" customHeight="1" x14ac:dyDescent="0.25">
      <c r="A43" s="158" t="s">
        <v>50</v>
      </c>
      <c r="B43" s="181">
        <v>6.7450161290870696</v>
      </c>
      <c r="C43" s="181">
        <v>7.9875685052562488</v>
      </c>
      <c r="D43" s="181">
        <v>5.723301965082455</v>
      </c>
      <c r="E43" s="181">
        <v>5.7425955418609487</v>
      </c>
      <c r="F43" s="181">
        <v>4.946688787449137</v>
      </c>
      <c r="G43" s="181">
        <v>3.8489295517552278</v>
      </c>
      <c r="H43" s="181">
        <v>2.6840681470564705</v>
      </c>
      <c r="I43" s="181">
        <v>5.4883686100486075</v>
      </c>
      <c r="K43" s="183"/>
    </row>
    <row r="44" spans="1:11" s="169" customFormat="1" ht="15" customHeight="1" x14ac:dyDescent="0.25">
      <c r="A44" s="28" t="s">
        <v>51</v>
      </c>
      <c r="B44" s="75">
        <v>0.52890109704064814</v>
      </c>
      <c r="C44" s="75">
        <v>0.62069530917340898</v>
      </c>
      <c r="D44" s="75">
        <v>0.22257675966166587</v>
      </c>
      <c r="E44" s="75">
        <v>0.23081268217240286</v>
      </c>
      <c r="F44" s="75">
        <v>0.23825720909462841</v>
      </c>
      <c r="G44" s="75">
        <v>0.14860886970073087</v>
      </c>
      <c r="H44" s="75">
        <v>0.1477033832832981</v>
      </c>
      <c r="I44" s="75">
        <v>0.14427257772853727</v>
      </c>
    </row>
    <row r="45" spans="1:11" s="169" customFormat="1" ht="15" customHeight="1" x14ac:dyDescent="0.25">
      <c r="A45" s="28"/>
      <c r="B45" s="75"/>
      <c r="C45" s="75"/>
      <c r="D45" s="75"/>
      <c r="E45" s="75"/>
      <c r="F45" s="75"/>
      <c r="G45" s="75"/>
      <c r="H45" s="75"/>
      <c r="I45" s="75"/>
    </row>
    <row r="46" spans="1:11" s="169" customFormat="1" ht="15" customHeight="1" x14ac:dyDescent="0.25">
      <c r="A46" s="161" t="s">
        <v>53</v>
      </c>
      <c r="B46" s="162">
        <f>B43-B34</f>
        <v>0.2300123032773147</v>
      </c>
      <c r="C46" s="162">
        <f t="shared" ref="C46:I46" si="1">C43-C34</f>
        <v>0.37360186542071627</v>
      </c>
      <c r="D46" s="162">
        <f t="shared" si="1"/>
        <v>0.32604003538975412</v>
      </c>
      <c r="E46" s="162">
        <f t="shared" si="1"/>
        <v>0.29275146538054742</v>
      </c>
      <c r="F46" s="162">
        <f t="shared" si="1"/>
        <v>0.29442952375285891</v>
      </c>
      <c r="G46" s="162">
        <f t="shared" si="1"/>
        <v>0.23125666859597427</v>
      </c>
      <c r="H46" s="162">
        <f t="shared" si="1"/>
        <v>0.15093716648029609</v>
      </c>
      <c r="I46" s="162">
        <f t="shared" si="1"/>
        <v>0.28325560362490343</v>
      </c>
    </row>
    <row r="47" spans="1:11" s="169" customFormat="1" ht="15" customHeight="1" x14ac:dyDescent="0.25"/>
    <row r="48" spans="1:11" s="169" customFormat="1" ht="15" customHeight="1" x14ac:dyDescent="0.25">
      <c r="A48" s="13" t="s">
        <v>57</v>
      </c>
      <c r="B48" s="9"/>
      <c r="C48" s="9"/>
      <c r="D48" s="9"/>
      <c r="E48" s="9"/>
      <c r="F48" s="9"/>
      <c r="G48" s="9"/>
      <c r="H48" s="9"/>
      <c r="I48" s="9"/>
    </row>
    <row r="49" spans="1:11" s="169" customFormat="1" ht="15" customHeight="1" x14ac:dyDescent="0.25">
      <c r="A49" s="10" t="s">
        <v>45</v>
      </c>
      <c r="B49" s="167"/>
      <c r="C49" s="167"/>
      <c r="D49" s="167"/>
      <c r="E49" s="174"/>
      <c r="F49" s="167"/>
      <c r="G49" s="167"/>
      <c r="H49" s="167"/>
      <c r="I49" s="167"/>
    </row>
    <row r="50" spans="1:11" s="169" customFormat="1" ht="15" customHeight="1" x14ac:dyDescent="0.25">
      <c r="A50" s="174" t="s">
        <v>81</v>
      </c>
      <c r="B50" s="9">
        <v>40.540095228942846</v>
      </c>
      <c r="C50" s="9">
        <v>35.393477695063616</v>
      </c>
      <c r="D50" s="9">
        <v>40.180217881569732</v>
      </c>
      <c r="E50" s="9">
        <v>38.12483660903397</v>
      </c>
      <c r="F50" s="9">
        <v>44.375272211442834</v>
      </c>
      <c r="G50" s="9">
        <v>54.406669425740418</v>
      </c>
      <c r="H50" s="9">
        <v>73.807420792787013</v>
      </c>
      <c r="I50" s="9">
        <v>44.745529224575428</v>
      </c>
    </row>
    <row r="51" spans="1:11" s="169" customFormat="1" ht="15" customHeight="1" x14ac:dyDescent="0.25">
      <c r="A51" s="174" t="s">
        <v>82</v>
      </c>
      <c r="B51" s="9">
        <v>22.294118250983168</v>
      </c>
      <c r="C51" s="9">
        <v>22.085990541577395</v>
      </c>
      <c r="D51" s="9">
        <v>29.662692590335681</v>
      </c>
      <c r="E51" s="9">
        <v>28.341753852529976</v>
      </c>
      <c r="F51" s="9">
        <v>29.942157674553837</v>
      </c>
      <c r="G51" s="9">
        <v>30.321726953613876</v>
      </c>
      <c r="H51" s="9">
        <v>19.366181089695537</v>
      </c>
      <c r="I51" s="9">
        <v>26.792702778587831</v>
      </c>
    </row>
    <row r="52" spans="1:11" s="169" customFormat="1" ht="15" customHeight="1" x14ac:dyDescent="0.25">
      <c r="A52" s="174" t="s">
        <v>83</v>
      </c>
      <c r="B52" s="9">
        <v>37.165786520073894</v>
      </c>
      <c r="C52" s="9">
        <v>42.520531763359031</v>
      </c>
      <c r="D52" s="9">
        <v>30.157089528094446</v>
      </c>
      <c r="E52" s="9">
        <v>33.53340953843621</v>
      </c>
      <c r="F52" s="9">
        <v>25.68257011400345</v>
      </c>
      <c r="G52" s="9">
        <v>15.271603620645665</v>
      </c>
      <c r="H52" s="9">
        <v>6.8263981175175781</v>
      </c>
      <c r="I52" s="9">
        <v>28.461767996837001</v>
      </c>
    </row>
    <row r="53" spans="1:11" s="169" customFormat="1" ht="15" customHeight="1" x14ac:dyDescent="0.25">
      <c r="A53" s="48" t="s">
        <v>84</v>
      </c>
      <c r="B53" s="30">
        <v>59.459904771057062</v>
      </c>
      <c r="C53" s="30">
        <v>64.606522304936419</v>
      </c>
      <c r="D53" s="30">
        <v>59.819782118430126</v>
      </c>
      <c r="E53" s="30">
        <v>61.875163390966186</v>
      </c>
      <c r="F53" s="30">
        <v>55.624727788557287</v>
      </c>
      <c r="G53" s="30">
        <v>45.593330574259539</v>
      </c>
      <c r="H53" s="30">
        <v>26.192579207213115</v>
      </c>
      <c r="I53" s="30">
        <v>55.254470775424835</v>
      </c>
    </row>
    <row r="54" spans="1:11" s="169" customFormat="1" ht="15" customHeight="1" x14ac:dyDescent="0.25">
      <c r="A54" s="48"/>
      <c r="B54" s="30"/>
      <c r="C54" s="30"/>
      <c r="D54" s="30"/>
      <c r="E54" s="30"/>
      <c r="F54" s="30"/>
      <c r="G54" s="30"/>
      <c r="H54" s="30"/>
      <c r="I54" s="30"/>
    </row>
    <row r="55" spans="1:11" s="169" customFormat="1" ht="15" customHeight="1" x14ac:dyDescent="0.25">
      <c r="A55" s="158" t="s">
        <v>50</v>
      </c>
      <c r="B55" s="74">
        <v>8.7219968058652846</v>
      </c>
      <c r="C55" s="74">
        <v>8.4910362331346718</v>
      </c>
      <c r="D55" s="74">
        <v>6.7996085168559253</v>
      </c>
      <c r="E55" s="74">
        <v>6.9543285404951583</v>
      </c>
      <c r="F55" s="74">
        <v>6.0643991875848871</v>
      </c>
      <c r="G55" s="74">
        <v>4.6434509309824668</v>
      </c>
      <c r="H55" s="74">
        <v>3.1943912320759846</v>
      </c>
      <c r="I55" s="74">
        <v>6.5271117420464622</v>
      </c>
      <c r="K55" s="183"/>
    </row>
    <row r="56" spans="1:11" s="169" customFormat="1" ht="15" customHeight="1" x14ac:dyDescent="0.25">
      <c r="A56" s="28" t="s">
        <v>51</v>
      </c>
      <c r="B56" s="75">
        <v>0.91215669055887039</v>
      </c>
      <c r="C56" s="75">
        <v>0.41369985471287002</v>
      </c>
      <c r="D56" s="75">
        <v>0.22842888009333606</v>
      </c>
      <c r="E56" s="75">
        <v>0.25721454885797962</v>
      </c>
      <c r="F56" s="75">
        <v>0.22527285327097182</v>
      </c>
      <c r="G56" s="75">
        <v>0.14984139293039289</v>
      </c>
      <c r="H56" s="75">
        <v>0.12611280885372067</v>
      </c>
      <c r="I56" s="75">
        <v>0.15104938767605142</v>
      </c>
    </row>
    <row r="57" spans="1:11" s="169" customFormat="1" ht="15" customHeight="1" x14ac:dyDescent="0.25">
      <c r="A57" s="48"/>
      <c r="B57" s="30"/>
      <c r="C57" s="30"/>
      <c r="D57" s="30"/>
      <c r="E57" s="30"/>
      <c r="F57" s="30"/>
      <c r="G57" s="30"/>
      <c r="H57" s="30"/>
      <c r="I57" s="30"/>
    </row>
    <row r="58" spans="1:11" s="169" customFormat="1" ht="15" customHeight="1" x14ac:dyDescent="0.25">
      <c r="A58" s="10" t="s">
        <v>52</v>
      </c>
      <c r="B58" s="9"/>
      <c r="C58" s="9"/>
      <c r="D58" s="9"/>
      <c r="E58" s="185"/>
      <c r="F58" s="9"/>
      <c r="G58" s="9"/>
      <c r="H58" s="9"/>
      <c r="I58" s="9"/>
    </row>
    <row r="59" spans="1:11" s="169" customFormat="1" ht="15" customHeight="1" x14ac:dyDescent="0.25">
      <c r="A59" s="174" t="s">
        <v>81</v>
      </c>
      <c r="B59" s="9">
        <v>35.069620501920163</v>
      </c>
      <c r="C59" s="9">
        <v>29.306082819496194</v>
      </c>
      <c r="D59" s="9">
        <v>32.655781864898401</v>
      </c>
      <c r="E59" s="9">
        <v>31.320411352974347</v>
      </c>
      <c r="F59" s="9">
        <v>36.40048799655289</v>
      </c>
      <c r="G59" s="9">
        <v>43.548440223759584</v>
      </c>
      <c r="H59" s="9">
        <v>64.162245977428967</v>
      </c>
      <c r="I59" s="9">
        <v>37.037659190559872</v>
      </c>
    </row>
    <row r="60" spans="1:11" s="169" customFormat="1" ht="15" customHeight="1" x14ac:dyDescent="0.25">
      <c r="A60" s="174" t="s">
        <v>82</v>
      </c>
      <c r="B60" s="9">
        <v>23.73493543386617</v>
      </c>
      <c r="C60" s="9">
        <v>22.975747146761861</v>
      </c>
      <c r="D60" s="9">
        <v>27.631934944965153</v>
      </c>
      <c r="E60" s="9">
        <v>27.654343423438419</v>
      </c>
      <c r="F60" s="9">
        <v>27.852900775070786</v>
      </c>
      <c r="G60" s="9">
        <v>32.851948679539348</v>
      </c>
      <c r="H60" s="9">
        <v>25.484866996216166</v>
      </c>
      <c r="I60" s="9">
        <v>27.14118572136066</v>
      </c>
    </row>
    <row r="61" spans="1:11" s="169" customFormat="1" ht="15" customHeight="1" x14ac:dyDescent="0.25">
      <c r="A61" s="174" t="s">
        <v>83</v>
      </c>
      <c r="B61" s="9">
        <v>41.195444064213547</v>
      </c>
      <c r="C61" s="9">
        <v>47.718170033741963</v>
      </c>
      <c r="D61" s="9">
        <v>39.712283190136283</v>
      </c>
      <c r="E61" s="9">
        <v>41.025245223587383</v>
      </c>
      <c r="F61" s="9">
        <v>35.746611228376466</v>
      </c>
      <c r="G61" s="9">
        <v>23.599611096700922</v>
      </c>
      <c r="H61" s="9">
        <v>10.352887026355042</v>
      </c>
      <c r="I61" s="9">
        <v>35.82115508807972</v>
      </c>
    </row>
    <row r="62" spans="1:11" s="169" customFormat="1" ht="15" customHeight="1" x14ac:dyDescent="0.25">
      <c r="A62" s="48" t="s">
        <v>84</v>
      </c>
      <c r="B62" s="30">
        <v>64.930379498079716</v>
      </c>
      <c r="C62" s="30">
        <v>70.693917180503831</v>
      </c>
      <c r="D62" s="30">
        <v>67.344218135101443</v>
      </c>
      <c r="E62" s="30">
        <v>68.67958864702581</v>
      </c>
      <c r="F62" s="30">
        <v>63.599512003447252</v>
      </c>
      <c r="G62" s="30">
        <v>56.451559776240273</v>
      </c>
      <c r="H62" s="30">
        <v>35.837754022571204</v>
      </c>
      <c r="I62" s="30">
        <v>62.962340809440377</v>
      </c>
    </row>
    <row r="63" spans="1:11" s="169" customFormat="1" ht="15" customHeight="1" x14ac:dyDescent="0.25">
      <c r="A63" s="167"/>
      <c r="B63" s="167"/>
      <c r="C63" s="167"/>
      <c r="D63" s="167"/>
      <c r="E63" s="167"/>
      <c r="F63" s="167"/>
      <c r="G63" s="167"/>
      <c r="H63" s="167"/>
      <c r="I63" s="167"/>
    </row>
    <row r="64" spans="1:11" ht="15" customHeight="1" x14ac:dyDescent="0.25">
      <c r="A64" s="158" t="s">
        <v>50</v>
      </c>
      <c r="B64" s="74">
        <v>9.1566467364817505</v>
      </c>
      <c r="C64" s="74">
        <v>9.0382453912934171</v>
      </c>
      <c r="D64" s="74">
        <v>7.2805543501863612</v>
      </c>
      <c r="E64" s="74">
        <v>7.4354878506262105</v>
      </c>
      <c r="F64" s="74">
        <v>6.5327340802628919</v>
      </c>
      <c r="G64" s="74">
        <v>5.0204673710142256</v>
      </c>
      <c r="H64" s="74">
        <v>3.4303615734324668</v>
      </c>
      <c r="I64" s="74">
        <v>6.975826811941082</v>
      </c>
    </row>
    <row r="65" spans="1:9" ht="15" customHeight="1" x14ac:dyDescent="0.25">
      <c r="A65" s="28" t="s">
        <v>51</v>
      </c>
      <c r="B65" s="75">
        <v>0.96537626737564897</v>
      </c>
      <c r="C65" s="75">
        <v>0.44093828224059461</v>
      </c>
      <c r="D65" s="75">
        <v>0.24848904768347338</v>
      </c>
      <c r="E65" s="75">
        <v>0.27471289523697223</v>
      </c>
      <c r="F65" s="75">
        <v>0.24236126246027509</v>
      </c>
      <c r="G65" s="75">
        <v>0.16468667559293851</v>
      </c>
      <c r="H65" s="75">
        <v>0.1377753688982282</v>
      </c>
      <c r="I65" s="75">
        <v>0.16078381647148071</v>
      </c>
    </row>
    <row r="66" spans="1:9" ht="15" customHeight="1" x14ac:dyDescent="0.25">
      <c r="A66" s="28"/>
      <c r="B66" s="75"/>
      <c r="C66" s="75"/>
      <c r="D66" s="75"/>
      <c r="E66" s="75"/>
      <c r="F66" s="75"/>
      <c r="G66" s="75"/>
      <c r="H66" s="75"/>
      <c r="I66" s="75"/>
    </row>
    <row r="67" spans="1:9" ht="15" customHeight="1" x14ac:dyDescent="0.25">
      <c r="A67" s="161" t="s">
        <v>53</v>
      </c>
      <c r="B67" s="162">
        <f>B64-B55</f>
        <v>0.43464993061646595</v>
      </c>
      <c r="C67" s="162">
        <f t="shared" ref="C67:I67" si="2">C64-C55</f>
        <v>0.54720915815874527</v>
      </c>
      <c r="D67" s="162">
        <f t="shared" si="2"/>
        <v>0.48094583333043595</v>
      </c>
      <c r="E67" s="162">
        <f t="shared" si="2"/>
        <v>0.48115931013105229</v>
      </c>
      <c r="F67" s="162">
        <f t="shared" si="2"/>
        <v>0.46833489267800488</v>
      </c>
      <c r="G67" s="162">
        <f t="shared" si="2"/>
        <v>0.37701644003175883</v>
      </c>
      <c r="H67" s="162">
        <f t="shared" si="2"/>
        <v>0.2359703413564822</v>
      </c>
      <c r="I67" s="162">
        <f t="shared" si="2"/>
        <v>0.44871506989461984</v>
      </c>
    </row>
    <row r="68" spans="1:9" ht="15" customHeight="1" x14ac:dyDescent="0.25">
      <c r="A68" s="28"/>
      <c r="B68" s="169"/>
      <c r="C68" s="169"/>
      <c r="D68" s="169"/>
      <c r="E68" s="169"/>
      <c r="F68" s="169"/>
      <c r="G68" s="169"/>
      <c r="H68" s="169"/>
      <c r="I68" s="169"/>
    </row>
    <row r="69" spans="1:9" ht="13.8" x14ac:dyDescent="0.25">
      <c r="A69" s="29" t="s">
        <v>60</v>
      </c>
      <c r="B69" s="9"/>
      <c r="C69" s="9"/>
      <c r="D69" s="9"/>
      <c r="E69" s="9"/>
      <c r="F69" s="9"/>
      <c r="G69" s="9"/>
      <c r="H69" s="9"/>
      <c r="I69" s="9"/>
    </row>
    <row r="70" spans="1:9" s="172" customFormat="1" ht="15.6" customHeight="1" x14ac:dyDescent="0.25">
      <c r="A70" s="29" t="s">
        <v>44</v>
      </c>
      <c r="B70" s="30">
        <v>131.99999999999997</v>
      </c>
      <c r="C70" s="30">
        <v>248.0000000000002</v>
      </c>
      <c r="D70" s="30">
        <v>357.00000000000017</v>
      </c>
      <c r="E70" s="30">
        <v>391</v>
      </c>
      <c r="F70" s="30">
        <v>425.00000000000051</v>
      </c>
      <c r="G70" s="30">
        <v>408.00000000000074</v>
      </c>
      <c r="H70" s="30">
        <v>254.99999999999991</v>
      </c>
      <c r="I70" s="30">
        <v>2215.9999999999964</v>
      </c>
    </row>
    <row r="71" spans="1:9" ht="15.6" customHeight="1" x14ac:dyDescent="0.25">
      <c r="A71" s="29" t="s">
        <v>54</v>
      </c>
      <c r="B71" s="30">
        <v>146.99999999999989</v>
      </c>
      <c r="C71" s="30">
        <v>282</v>
      </c>
      <c r="D71" s="30">
        <v>397.00000000000006</v>
      </c>
      <c r="E71" s="30">
        <v>458.0000000000008</v>
      </c>
      <c r="F71" s="30">
        <v>402.9999999999996</v>
      </c>
      <c r="G71" s="30">
        <v>362.99999999999983</v>
      </c>
      <c r="H71" s="30">
        <v>217</v>
      </c>
      <c r="I71" s="30">
        <v>2267.0000000000014</v>
      </c>
    </row>
    <row r="72" spans="1:9" ht="15.6" customHeight="1" x14ac:dyDescent="0.25">
      <c r="A72" s="29" t="s">
        <v>57</v>
      </c>
      <c r="B72" s="30">
        <v>279.00000000000006</v>
      </c>
      <c r="C72" s="30">
        <v>530.00000000000068</v>
      </c>
      <c r="D72" s="30">
        <v>754.00000000000125</v>
      </c>
      <c r="E72" s="30">
        <v>848.99999999999989</v>
      </c>
      <c r="F72" s="30">
        <v>827.99999999999909</v>
      </c>
      <c r="G72" s="30">
        <v>771.0000000000008</v>
      </c>
      <c r="H72" s="30">
        <v>471.99999999999966</v>
      </c>
      <c r="I72" s="30">
        <v>4482.9999999999964</v>
      </c>
    </row>
    <row r="73" spans="1:9" ht="15.6" customHeight="1" x14ac:dyDescent="0.25">
      <c r="A73" s="29" t="s">
        <v>61</v>
      </c>
      <c r="B73" s="30"/>
      <c r="C73" s="30"/>
      <c r="D73" s="30"/>
      <c r="E73" s="30"/>
      <c r="F73" s="30"/>
      <c r="G73" s="30"/>
      <c r="H73" s="30"/>
      <c r="I73" s="30"/>
    </row>
    <row r="74" spans="1:9" ht="15.6" customHeight="1" x14ac:dyDescent="0.25">
      <c r="A74" s="29" t="s">
        <v>44</v>
      </c>
      <c r="B74" s="30">
        <v>227.00350337334316</v>
      </c>
      <c r="C74" s="30">
        <v>377.58485868219873</v>
      </c>
      <c r="D74" s="30">
        <v>370.1704040703118</v>
      </c>
      <c r="E74" s="30">
        <v>422.17441343542009</v>
      </c>
      <c r="F74" s="30">
        <v>409.98881689893437</v>
      </c>
      <c r="G74" s="30">
        <v>337.31825782414478</v>
      </c>
      <c r="H74" s="30">
        <v>195.98948885683353</v>
      </c>
      <c r="I74" s="30">
        <v>2340.2297431411812</v>
      </c>
    </row>
    <row r="75" spans="1:9" ht="15.6" customHeight="1" x14ac:dyDescent="0.25">
      <c r="A75" s="29" t="s">
        <v>54</v>
      </c>
      <c r="B75" s="30">
        <v>190.59375727151388</v>
      </c>
      <c r="C75" s="30">
        <v>306.0820109365244</v>
      </c>
      <c r="D75" s="30">
        <v>332.01949560964187</v>
      </c>
      <c r="E75" s="30">
        <v>406.4894220333149</v>
      </c>
      <c r="F75" s="30">
        <v>354.14075011433329</v>
      </c>
      <c r="G75" s="30">
        <v>290.74289620639172</v>
      </c>
      <c r="H75" s="30">
        <v>184.47600842444248</v>
      </c>
      <c r="I75" s="30">
        <v>2064.5443405961623</v>
      </c>
    </row>
    <row r="76" spans="1:9" ht="15.6" customHeight="1" x14ac:dyDescent="0.25">
      <c r="A76" s="31" t="s">
        <v>57</v>
      </c>
      <c r="B76" s="56">
        <v>417.59726064485744</v>
      </c>
      <c r="C76" s="56">
        <v>683.66686961872313</v>
      </c>
      <c r="D76" s="56">
        <v>702.18989967995481</v>
      </c>
      <c r="E76" s="56">
        <v>828.66383546873374</v>
      </c>
      <c r="F76" s="56">
        <v>764.12956701326686</v>
      </c>
      <c r="G76" s="56">
        <v>628.06115403053707</v>
      </c>
      <c r="H76" s="56">
        <v>380.46549728127582</v>
      </c>
      <c r="I76" s="56">
        <v>4404.7740837373367</v>
      </c>
    </row>
    <row r="77" spans="1:9" ht="15" customHeight="1" x14ac:dyDescent="0.25">
      <c r="A77" s="19" t="s">
        <v>177</v>
      </c>
      <c r="B77" s="16"/>
      <c r="C77" s="16"/>
      <c r="D77" s="16"/>
      <c r="E77" s="16"/>
      <c r="F77" s="16"/>
      <c r="G77" s="16"/>
      <c r="H77" s="16"/>
      <c r="I77" s="16"/>
    </row>
    <row r="78" spans="1:9" ht="15" customHeight="1" x14ac:dyDescent="0.25">
      <c r="A78" s="19"/>
      <c r="B78" s="16"/>
      <c r="C78" s="16"/>
      <c r="D78" s="16"/>
      <c r="E78" s="16"/>
      <c r="F78" s="16"/>
      <c r="G78" s="16"/>
      <c r="H78" s="16"/>
      <c r="I78" s="16"/>
    </row>
    <row r="79" spans="1:9" ht="15" customHeight="1" x14ac:dyDescent="0.25">
      <c r="A79" s="19" t="s">
        <v>62</v>
      </c>
    </row>
    <row r="80" spans="1:9" ht="29.4" customHeight="1" x14ac:dyDescent="0.25">
      <c r="A80" s="246" t="s">
        <v>63</v>
      </c>
      <c r="B80" s="247"/>
      <c r="C80" s="247"/>
      <c r="D80" s="247"/>
      <c r="E80" s="247"/>
      <c r="F80" s="247"/>
      <c r="G80" s="247"/>
      <c r="H80" s="247"/>
      <c r="I80" s="247"/>
    </row>
    <row r="81" spans="1:9" ht="40.5" customHeight="1" x14ac:dyDescent="0.25">
      <c r="A81" s="246" t="s">
        <v>85</v>
      </c>
      <c r="B81" s="247"/>
      <c r="C81" s="247"/>
      <c r="D81" s="247"/>
      <c r="E81" s="247"/>
      <c r="F81" s="247"/>
      <c r="G81" s="247"/>
      <c r="H81" s="247"/>
      <c r="I81" s="247"/>
    </row>
    <row r="82" spans="1:9" ht="15" customHeight="1" x14ac:dyDescent="0.25">
      <c r="A82" s="21"/>
      <c r="B82" s="83"/>
      <c r="C82" s="83"/>
      <c r="D82" s="83"/>
      <c r="E82" s="83"/>
      <c r="F82" s="83"/>
      <c r="G82" s="83"/>
      <c r="H82" s="83"/>
      <c r="I82" s="83"/>
    </row>
    <row r="83" spans="1:9" s="122" customFormat="1" ht="13.2" x14ac:dyDescent="0.25">
      <c r="A83" s="228" t="s">
        <v>24</v>
      </c>
      <c r="B83" s="227"/>
      <c r="C83" s="227"/>
      <c r="D83" s="227"/>
      <c r="E83" s="138"/>
      <c r="F83" s="138"/>
      <c r="G83" s="138"/>
      <c r="H83" s="138"/>
      <c r="I83" s="138"/>
    </row>
    <row r="84" spans="1:9" ht="15" customHeight="1" x14ac:dyDescent="0.25">
      <c r="C84" s="257"/>
      <c r="D84" s="166"/>
      <c r="E84" s="71"/>
      <c r="F84" s="72"/>
      <c r="G84" s="72"/>
      <c r="H84" s="72"/>
      <c r="I84" s="186"/>
    </row>
    <row r="85" spans="1:9" ht="15" customHeight="1" x14ac:dyDescent="0.25">
      <c r="C85" s="257"/>
      <c r="D85" s="166"/>
      <c r="E85" s="71"/>
      <c r="F85" s="72"/>
      <c r="G85" s="72"/>
      <c r="H85" s="72"/>
      <c r="I85" s="186"/>
    </row>
    <row r="86" spans="1:9" ht="15" customHeight="1" x14ac:dyDescent="0.25">
      <c r="C86" s="257"/>
      <c r="D86" s="166"/>
      <c r="E86" s="71"/>
      <c r="F86" s="72"/>
      <c r="G86" s="72"/>
      <c r="H86" s="72"/>
      <c r="I86" s="186"/>
    </row>
    <row r="87" spans="1:9" ht="15" customHeight="1" x14ac:dyDescent="0.25">
      <c r="C87" s="257"/>
      <c r="D87" s="166"/>
      <c r="E87" s="71"/>
      <c r="F87" s="72"/>
      <c r="G87" s="72"/>
      <c r="H87" s="72"/>
      <c r="I87" s="186"/>
    </row>
    <row r="88" spans="1:9" ht="15" customHeight="1" x14ac:dyDescent="0.25">
      <c r="C88" s="257"/>
      <c r="D88" s="166"/>
      <c r="E88" s="71"/>
      <c r="F88" s="72"/>
      <c r="G88" s="72"/>
      <c r="H88" s="73"/>
      <c r="I88" s="186"/>
    </row>
    <row r="89" spans="1:9" ht="15" customHeight="1" x14ac:dyDescent="0.25">
      <c r="C89" s="166"/>
      <c r="D89" s="166"/>
      <c r="E89" s="71"/>
      <c r="F89" s="72"/>
      <c r="G89" s="73"/>
      <c r="H89" s="73"/>
      <c r="I89" s="186"/>
    </row>
    <row r="90" spans="1:9" ht="15" customHeight="1" x14ac:dyDescent="0.25">
      <c r="C90" s="257"/>
      <c r="D90" s="257"/>
      <c r="E90" s="71"/>
      <c r="F90" s="72"/>
      <c r="G90" s="73"/>
      <c r="H90" s="73"/>
      <c r="I90" s="186"/>
    </row>
    <row r="91" spans="1:9" ht="15" customHeight="1" x14ac:dyDescent="0.25">
      <c r="C91" s="169"/>
      <c r="D91" s="169"/>
      <c r="E91" s="169"/>
      <c r="F91" s="169"/>
      <c r="G91" s="169"/>
      <c r="H91" s="169"/>
      <c r="I91" s="169"/>
    </row>
    <row r="92" spans="1:9" ht="15" customHeight="1" x14ac:dyDescent="0.25">
      <c r="C92" s="169"/>
      <c r="D92" s="169"/>
      <c r="E92" s="169"/>
      <c r="F92" s="169"/>
      <c r="G92" s="169"/>
      <c r="H92" s="169"/>
      <c r="I92" s="169"/>
    </row>
    <row r="93" spans="1:9" ht="15" customHeight="1" x14ac:dyDescent="0.25">
      <c r="C93" s="169"/>
      <c r="D93" s="169"/>
      <c r="E93" s="169"/>
      <c r="F93" s="169"/>
      <c r="G93" s="169"/>
      <c r="H93" s="169"/>
      <c r="I93" s="169"/>
    </row>
    <row r="94" spans="1:9" ht="15" customHeight="1" x14ac:dyDescent="0.25">
      <c r="C94" s="169"/>
      <c r="D94" s="169"/>
      <c r="E94" s="169"/>
      <c r="F94" s="169"/>
      <c r="G94" s="169"/>
      <c r="H94" s="169"/>
      <c r="I94" s="169"/>
    </row>
  </sheetData>
  <mergeCells count="6">
    <mergeCell ref="C84:C88"/>
    <mergeCell ref="C90:D90"/>
    <mergeCell ref="A1:I1"/>
    <mergeCell ref="B3:H3"/>
    <mergeCell ref="A80:I80"/>
    <mergeCell ref="A81:I81"/>
  </mergeCells>
  <pageMargins left="0.7" right="0.7" top="0.75" bottom="0.75" header="0.3" footer="0.3"/>
  <pageSetup paperSize="9"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5B3F5-5493-4BDE-840D-294B31B7F79E}">
  <sheetPr>
    <pageSetUpPr fitToPage="1"/>
  </sheetPr>
  <dimension ref="A1:J72"/>
  <sheetViews>
    <sheetView showGridLines="0" zoomScaleNormal="100" workbookViewId="0">
      <pane xSplit="1" ySplit="5" topLeftCell="B6" activePane="bottomRight" state="frozen"/>
      <selection pane="topRight" activeCell="J41" sqref="J41"/>
      <selection pane="bottomLeft" activeCell="J41" sqref="J41"/>
      <selection pane="bottomRight" activeCell="A57" sqref="A57"/>
    </sheetView>
  </sheetViews>
  <sheetFormatPr defaultColWidth="9.44140625" defaultRowHeight="15" customHeight="1" x14ac:dyDescent="0.25"/>
  <cols>
    <col min="1" max="1" width="55.109375" style="167" customWidth="1"/>
    <col min="2" max="9" width="11.44140625" style="167" customWidth="1"/>
    <col min="10" max="16384" width="9.44140625" style="167"/>
  </cols>
  <sheetData>
    <row r="1" spans="1:9" s="1" customFormat="1" ht="21" customHeight="1" x14ac:dyDescent="0.25">
      <c r="A1" s="260" t="s">
        <v>8</v>
      </c>
      <c r="B1" s="260"/>
      <c r="C1" s="260"/>
      <c r="D1" s="260"/>
      <c r="E1" s="260"/>
      <c r="F1" s="260"/>
      <c r="G1" s="260"/>
      <c r="H1" s="260"/>
      <c r="I1" s="260"/>
    </row>
    <row r="2" spans="1:9" s="1" customFormat="1" ht="15" customHeight="1" x14ac:dyDescent="0.25">
      <c r="A2" s="2" t="s">
        <v>66</v>
      </c>
      <c r="B2" s="3"/>
      <c r="C2" s="3"/>
      <c r="D2" s="3"/>
      <c r="E2" s="3"/>
      <c r="F2" s="3"/>
      <c r="G2" s="3"/>
      <c r="H2" s="3"/>
      <c r="I2" s="3"/>
    </row>
    <row r="3" spans="1:9" ht="15" customHeight="1" x14ac:dyDescent="0.25">
      <c r="A3" s="5" t="s">
        <v>72</v>
      </c>
      <c r="B3" s="250" t="s">
        <v>34</v>
      </c>
      <c r="C3" s="250"/>
      <c r="D3" s="250"/>
      <c r="E3" s="250"/>
      <c r="F3" s="250"/>
      <c r="G3" s="250"/>
      <c r="H3" s="250"/>
      <c r="I3" s="6"/>
    </row>
    <row r="4" spans="1:9" ht="15" customHeight="1" x14ac:dyDescent="0.25">
      <c r="A4" s="5"/>
      <c r="B4" s="7" t="s">
        <v>35</v>
      </c>
      <c r="C4" s="7" t="s">
        <v>36</v>
      </c>
      <c r="D4" s="7" t="s">
        <v>37</v>
      </c>
      <c r="E4" s="7" t="s">
        <v>38</v>
      </c>
      <c r="F4" s="7" t="s">
        <v>39</v>
      </c>
      <c r="G4" s="7" t="s">
        <v>40</v>
      </c>
      <c r="H4" s="7" t="s">
        <v>41</v>
      </c>
      <c r="I4" s="7" t="s">
        <v>42</v>
      </c>
    </row>
    <row r="5" spans="1:9" ht="15" customHeight="1" x14ac:dyDescent="0.25">
      <c r="A5" s="8"/>
      <c r="B5" s="168" t="s">
        <v>43</v>
      </c>
      <c r="C5" s="168" t="s">
        <v>43</v>
      </c>
      <c r="D5" s="168" t="s">
        <v>43</v>
      </c>
      <c r="E5" s="168" t="s">
        <v>43</v>
      </c>
      <c r="F5" s="168" t="s">
        <v>43</v>
      </c>
      <c r="G5" s="168" t="s">
        <v>43</v>
      </c>
      <c r="H5" s="168" t="s">
        <v>43</v>
      </c>
      <c r="I5" s="168" t="s">
        <v>43</v>
      </c>
    </row>
    <row r="6" spans="1:9" ht="15" customHeight="1" x14ac:dyDescent="0.25">
      <c r="A6" s="5" t="s">
        <v>44</v>
      </c>
      <c r="B6" s="9"/>
      <c r="C6" s="9"/>
      <c r="D6" s="9"/>
      <c r="E6" s="9"/>
      <c r="F6" s="9"/>
      <c r="G6" s="9"/>
      <c r="H6" s="9"/>
      <c r="I6" s="9"/>
    </row>
    <row r="7" spans="1:9" ht="15" customHeight="1" x14ac:dyDescent="0.25">
      <c r="A7" s="10" t="s">
        <v>45</v>
      </c>
    </row>
    <row r="8" spans="1:9" s="169" customFormat="1" ht="15" customHeight="1" x14ac:dyDescent="0.25">
      <c r="A8" s="174" t="s">
        <v>86</v>
      </c>
      <c r="B8" s="11">
        <v>56.550701688018364</v>
      </c>
      <c r="C8" s="11">
        <v>42.978895854176841</v>
      </c>
      <c r="D8" s="11">
        <v>42.679835514296627</v>
      </c>
      <c r="E8" s="11">
        <v>38.420905462167994</v>
      </c>
      <c r="F8" s="11">
        <v>32.489866333500267</v>
      </c>
      <c r="G8" s="11">
        <v>30.338410318776504</v>
      </c>
      <c r="H8" s="11">
        <v>45.370809255476708</v>
      </c>
      <c r="I8" s="11">
        <v>40.997198565650535</v>
      </c>
    </row>
    <row r="9" spans="1:9" s="169" customFormat="1" ht="15" customHeight="1" x14ac:dyDescent="0.25">
      <c r="A9" s="174" t="s">
        <v>73</v>
      </c>
      <c r="B9" s="11">
        <v>18.545753324874411</v>
      </c>
      <c r="C9" s="11">
        <v>20.459827746928735</v>
      </c>
      <c r="D9" s="11">
        <v>24.284888215521878</v>
      </c>
      <c r="E9" s="11">
        <v>22.626763288714375</v>
      </c>
      <c r="F9" s="11">
        <v>28.611108101675221</v>
      </c>
      <c r="G9" s="11">
        <v>36.439717163765565</v>
      </c>
      <c r="H9" s="11">
        <v>37.254267940792282</v>
      </c>
      <c r="I9" s="11">
        <v>25.923137221673375</v>
      </c>
    </row>
    <row r="10" spans="1:9" s="169" customFormat="1" ht="15" customHeight="1" x14ac:dyDescent="0.25">
      <c r="A10" s="174" t="s">
        <v>74</v>
      </c>
      <c r="B10" s="11">
        <v>8.1811239249814349</v>
      </c>
      <c r="C10" s="11">
        <v>11.983305694489168</v>
      </c>
      <c r="D10" s="11">
        <v>15.045645161595345</v>
      </c>
      <c r="E10" s="11">
        <v>15.60947707987137</v>
      </c>
      <c r="F10" s="11">
        <v>18.041928290675614</v>
      </c>
      <c r="G10" s="11">
        <v>19.736741402186862</v>
      </c>
      <c r="H10" s="11">
        <v>12.815225895891031</v>
      </c>
      <c r="I10" s="11">
        <v>14.557356502582689</v>
      </c>
    </row>
    <row r="11" spans="1:9" s="169" customFormat="1" ht="15" customHeight="1" x14ac:dyDescent="0.25">
      <c r="A11" s="174" t="s">
        <v>75</v>
      </c>
      <c r="B11" s="11">
        <v>16.722421062125843</v>
      </c>
      <c r="C11" s="11">
        <v>24.577970704405271</v>
      </c>
      <c r="D11" s="11">
        <v>17.989631108586231</v>
      </c>
      <c r="E11" s="11">
        <v>23.342854169246255</v>
      </c>
      <c r="F11" s="11">
        <v>20.857097274148995</v>
      </c>
      <c r="G11" s="11">
        <v>13.485131115271018</v>
      </c>
      <c r="H11" s="11">
        <v>4.5596969078399683</v>
      </c>
      <c r="I11" s="11">
        <v>18.522307710093813</v>
      </c>
    </row>
    <row r="12" spans="1:9" s="169" customFormat="1" ht="15" customHeight="1" x14ac:dyDescent="0.25">
      <c r="A12" s="48" t="s">
        <v>76</v>
      </c>
      <c r="B12" s="14">
        <v>24.903544987107278</v>
      </c>
      <c r="C12" s="14">
        <v>36.561276398894435</v>
      </c>
      <c r="D12" s="14">
        <v>33.035276270181576</v>
      </c>
      <c r="E12" s="14">
        <v>38.952331249117627</v>
      </c>
      <c r="F12" s="14">
        <v>38.899025564824612</v>
      </c>
      <c r="G12" s="14">
        <v>33.221872517457882</v>
      </c>
      <c r="H12" s="14">
        <v>17.374922803731</v>
      </c>
      <c r="I12" s="14">
        <v>33.079664212676505</v>
      </c>
    </row>
    <row r="13" spans="1:9" ht="15" customHeight="1" x14ac:dyDescent="0.25">
      <c r="A13" s="10" t="s">
        <v>52</v>
      </c>
      <c r="B13" s="11"/>
      <c r="C13" s="11"/>
      <c r="D13" s="11"/>
      <c r="E13" s="11"/>
      <c r="F13" s="11"/>
      <c r="G13" s="11"/>
      <c r="H13" s="11"/>
      <c r="I13" s="11"/>
    </row>
    <row r="14" spans="1:9" s="169" customFormat="1" ht="15" customHeight="1" x14ac:dyDescent="0.25">
      <c r="A14" s="174" t="s">
        <v>86</v>
      </c>
      <c r="B14" s="11">
        <v>56.550701688018364</v>
      </c>
      <c r="C14" s="11">
        <v>42.978895854176841</v>
      </c>
      <c r="D14" s="11">
        <v>42.679835514296627</v>
      </c>
      <c r="E14" s="11">
        <v>38.420905462167994</v>
      </c>
      <c r="F14" s="11">
        <v>32.489866333500267</v>
      </c>
      <c r="G14" s="11">
        <v>30.338410318776504</v>
      </c>
      <c r="H14" s="11">
        <v>45.370809255476708</v>
      </c>
      <c r="I14" s="11">
        <v>40.997198565650535</v>
      </c>
    </row>
    <row r="15" spans="1:9" s="169" customFormat="1" ht="15" customHeight="1" x14ac:dyDescent="0.25">
      <c r="A15" s="174" t="s">
        <v>73</v>
      </c>
      <c r="B15" s="11">
        <v>15.44534634598233</v>
      </c>
      <c r="C15" s="11">
        <v>15.79299390635197</v>
      </c>
      <c r="D15" s="11">
        <v>18.293878782702503</v>
      </c>
      <c r="E15" s="11">
        <v>17.419963290234861</v>
      </c>
      <c r="F15" s="11">
        <v>21.685794656025944</v>
      </c>
      <c r="G15" s="11">
        <v>27.094443570847844</v>
      </c>
      <c r="H15" s="11">
        <v>32.805493734313622</v>
      </c>
      <c r="I15" s="11">
        <v>20.256454832228201</v>
      </c>
    </row>
    <row r="16" spans="1:9" s="169" customFormat="1" ht="15" customHeight="1" x14ac:dyDescent="0.25">
      <c r="A16" s="174" t="s">
        <v>74</v>
      </c>
      <c r="B16" s="11">
        <v>9.3875346468292609</v>
      </c>
      <c r="C16" s="11">
        <v>14.228750970031962</v>
      </c>
      <c r="D16" s="11">
        <v>15.900000371639736</v>
      </c>
      <c r="E16" s="11">
        <v>16.714190640943727</v>
      </c>
      <c r="F16" s="11">
        <v>19.229476417362328</v>
      </c>
      <c r="G16" s="11">
        <v>24.356132485436991</v>
      </c>
      <c r="H16" s="11">
        <v>14.954541580063255</v>
      </c>
      <c r="I16" s="11">
        <v>16.360504273368385</v>
      </c>
    </row>
    <row r="17" spans="1:10" s="169" customFormat="1" ht="15" customHeight="1" x14ac:dyDescent="0.25">
      <c r="A17" s="174" t="s">
        <v>75</v>
      </c>
      <c r="B17" s="11">
        <v>18.616417319170097</v>
      </c>
      <c r="C17" s="11">
        <v>26.999359269439232</v>
      </c>
      <c r="D17" s="11">
        <v>23.126285331361181</v>
      </c>
      <c r="E17" s="11">
        <v>27.444940606653411</v>
      </c>
      <c r="F17" s="11">
        <v>26.594862593111561</v>
      </c>
      <c r="G17" s="11">
        <v>18.21101362493863</v>
      </c>
      <c r="H17" s="11">
        <v>6.8691554301463942</v>
      </c>
      <c r="I17" s="11">
        <v>22.385842328753256</v>
      </c>
    </row>
    <row r="18" spans="1:10" s="169" customFormat="1" ht="15" customHeight="1" x14ac:dyDescent="0.25">
      <c r="A18" s="48" t="s">
        <v>76</v>
      </c>
      <c r="B18" s="30">
        <v>28.003951965999356</v>
      </c>
      <c r="C18" s="30">
        <v>41.228110239471192</v>
      </c>
      <c r="D18" s="30">
        <v>39.026285703000916</v>
      </c>
      <c r="E18" s="30">
        <v>44.159131247597138</v>
      </c>
      <c r="F18" s="30">
        <v>45.824339010473892</v>
      </c>
      <c r="G18" s="30">
        <v>42.567146110375617</v>
      </c>
      <c r="H18" s="30">
        <v>21.823697010209649</v>
      </c>
      <c r="I18" s="30">
        <v>38.746346602121641</v>
      </c>
      <c r="J18" s="167"/>
    </row>
    <row r="19" spans="1:10" s="169" customFormat="1" ht="15" customHeight="1" x14ac:dyDescent="0.25">
      <c r="A19" s="48"/>
      <c r="B19" s="74"/>
      <c r="C19" s="74"/>
      <c r="D19" s="74"/>
      <c r="E19" s="74"/>
      <c r="F19" s="74"/>
      <c r="G19" s="74"/>
      <c r="H19" s="74"/>
      <c r="I19" s="74"/>
      <c r="J19" s="167"/>
    </row>
    <row r="20" spans="1:10" s="169" customFormat="1" ht="15" customHeight="1" x14ac:dyDescent="0.25">
      <c r="A20" s="13" t="s">
        <v>54</v>
      </c>
      <c r="B20" s="9"/>
      <c r="C20" s="9"/>
      <c r="D20" s="9"/>
      <c r="E20" s="9"/>
      <c r="F20" s="9"/>
      <c r="G20" s="9"/>
      <c r="H20" s="9"/>
      <c r="I20" s="9"/>
      <c r="J20" s="167"/>
    </row>
    <row r="21" spans="1:10" s="169" customFormat="1" ht="15" customHeight="1" x14ac:dyDescent="0.25">
      <c r="A21" s="10" t="s">
        <v>45</v>
      </c>
      <c r="D21" s="174"/>
    </row>
    <row r="22" spans="1:10" s="169" customFormat="1" ht="15" customHeight="1" x14ac:dyDescent="0.25">
      <c r="A22" s="174" t="s">
        <v>86</v>
      </c>
      <c r="B22" s="11">
        <v>62.921964698671673</v>
      </c>
      <c r="C22" s="11">
        <v>55.077814510337589</v>
      </c>
      <c r="D22" s="11">
        <v>49.491350251009877</v>
      </c>
      <c r="E22" s="11">
        <v>42.42867123069275</v>
      </c>
      <c r="F22" s="11">
        <v>43.798879120017048</v>
      </c>
      <c r="G22" s="11">
        <v>44.335573442036271</v>
      </c>
      <c r="H22" s="11">
        <v>59.260779969694219</v>
      </c>
      <c r="I22" s="11">
        <v>50.420097343565914</v>
      </c>
    </row>
    <row r="23" spans="1:10" s="169" customFormat="1" ht="15" customHeight="1" x14ac:dyDescent="0.25">
      <c r="A23" s="174" t="s">
        <v>77</v>
      </c>
      <c r="B23" s="11">
        <v>14.084844867603119</v>
      </c>
      <c r="C23" s="11">
        <v>15.629273840622446</v>
      </c>
      <c r="D23" s="11">
        <v>19.063003332937324</v>
      </c>
      <c r="E23" s="11">
        <v>22.774479233406378</v>
      </c>
      <c r="F23" s="11">
        <v>26.237303165824116</v>
      </c>
      <c r="G23" s="11">
        <v>31.639463603808473</v>
      </c>
      <c r="H23" s="11">
        <v>32.497811994150162</v>
      </c>
      <c r="I23" s="11">
        <v>22.640066835373567</v>
      </c>
    </row>
    <row r="24" spans="1:10" s="169" customFormat="1" ht="15" customHeight="1" x14ac:dyDescent="0.25">
      <c r="A24" s="174" t="s">
        <v>78</v>
      </c>
      <c r="B24" s="11">
        <v>9.7964014491736702</v>
      </c>
      <c r="C24" s="11">
        <v>10.514701494155778</v>
      </c>
      <c r="D24" s="11">
        <v>16.904876079764573</v>
      </c>
      <c r="E24" s="11">
        <v>18.106377278871452</v>
      </c>
      <c r="F24" s="11">
        <v>18.9211905871258</v>
      </c>
      <c r="G24" s="11">
        <v>18.163208188991977</v>
      </c>
      <c r="H24" s="11">
        <v>6.1183712228529679</v>
      </c>
      <c r="I24" s="11">
        <v>14.475464361146903</v>
      </c>
    </row>
    <row r="25" spans="1:10" s="169" customFormat="1" ht="15" customHeight="1" x14ac:dyDescent="0.25">
      <c r="A25" s="174" t="s">
        <v>79</v>
      </c>
      <c r="B25" s="11">
        <v>13.196788984551484</v>
      </c>
      <c r="C25" s="11">
        <v>18.778210154884142</v>
      </c>
      <c r="D25" s="11">
        <v>14.540770336288222</v>
      </c>
      <c r="E25" s="11">
        <v>16.690472257029658</v>
      </c>
      <c r="F25" s="11">
        <v>11.042627127033116</v>
      </c>
      <c r="G25" s="11">
        <v>5.8617547651629565</v>
      </c>
      <c r="H25" s="11">
        <v>2.1230368133027917</v>
      </c>
      <c r="I25" s="11">
        <v>12.464371459913639</v>
      </c>
    </row>
    <row r="26" spans="1:10" s="169" customFormat="1" ht="15" customHeight="1" x14ac:dyDescent="0.25">
      <c r="A26" s="48" t="s">
        <v>80</v>
      </c>
      <c r="B26" s="14">
        <v>22.993190433725154</v>
      </c>
      <c r="C26" s="14">
        <v>29.292911649039922</v>
      </c>
      <c r="D26" s="14">
        <v>31.445646416052796</v>
      </c>
      <c r="E26" s="14">
        <v>34.79684953590111</v>
      </c>
      <c r="F26" s="14">
        <v>29.963817714158914</v>
      </c>
      <c r="G26" s="14">
        <v>24.024962954154933</v>
      </c>
      <c r="H26" s="14">
        <v>8.2414080361557591</v>
      </c>
      <c r="I26" s="14">
        <v>26.939835821060541</v>
      </c>
    </row>
    <row r="27" spans="1:10" s="169" customFormat="1" ht="15" customHeight="1" x14ac:dyDescent="0.25">
      <c r="A27" s="10" t="s">
        <v>52</v>
      </c>
      <c r="B27" s="11"/>
      <c r="C27" s="11"/>
      <c r="D27" s="174"/>
      <c r="E27" s="11"/>
      <c r="F27" s="11"/>
      <c r="G27" s="11"/>
      <c r="H27" s="11"/>
      <c r="I27" s="11"/>
    </row>
    <row r="28" spans="1:10" s="169" customFormat="1" ht="15" customHeight="1" x14ac:dyDescent="0.25">
      <c r="A28" s="174" t="s">
        <v>86</v>
      </c>
      <c r="B28" s="184">
        <v>62.921964698671673</v>
      </c>
      <c r="C28" s="184">
        <v>55.077814510337589</v>
      </c>
      <c r="D28" s="184">
        <v>49.491350251009877</v>
      </c>
      <c r="E28" s="184">
        <v>42.42867123069275</v>
      </c>
      <c r="F28" s="184">
        <v>43.798879120017048</v>
      </c>
      <c r="G28" s="184">
        <v>44.335573442036271</v>
      </c>
      <c r="H28" s="184">
        <v>59.260779969694219</v>
      </c>
      <c r="I28" s="184">
        <v>50.420097343565914</v>
      </c>
    </row>
    <row r="29" spans="1:10" s="169" customFormat="1" ht="15" customHeight="1" x14ac:dyDescent="0.25">
      <c r="A29" s="174" t="s">
        <v>77</v>
      </c>
      <c r="B29" s="184">
        <v>12.791878656769878</v>
      </c>
      <c r="C29" s="184">
        <v>14.056764615846177</v>
      </c>
      <c r="D29" s="184">
        <v>16.911000687709695</v>
      </c>
      <c r="E29" s="184">
        <v>19.844285318107037</v>
      </c>
      <c r="F29" s="184">
        <v>23.241057126256447</v>
      </c>
      <c r="G29" s="184">
        <v>27.246653682025983</v>
      </c>
      <c r="H29" s="184">
        <v>27.918527180746295</v>
      </c>
      <c r="I29" s="184">
        <v>19.884197139984856</v>
      </c>
    </row>
    <row r="30" spans="1:10" s="169" customFormat="1" ht="15" customHeight="1" x14ac:dyDescent="0.25">
      <c r="A30" s="174" t="s">
        <v>78</v>
      </c>
      <c r="B30" s="184">
        <v>9.740733326378427</v>
      </c>
      <c r="C30" s="184">
        <v>9.2252199690570276</v>
      </c>
      <c r="D30" s="184">
        <v>13.896265712709891</v>
      </c>
      <c r="E30" s="184">
        <v>16.226936058354148</v>
      </c>
      <c r="F30" s="184">
        <v>15.243129793861357</v>
      </c>
      <c r="G30" s="184">
        <v>16.923173848112651</v>
      </c>
      <c r="H30" s="184">
        <v>9.5644098904178598</v>
      </c>
      <c r="I30" s="184">
        <v>13.126583439317818</v>
      </c>
    </row>
    <row r="31" spans="1:10" s="169" customFormat="1" ht="15" customHeight="1" x14ac:dyDescent="0.25">
      <c r="A31" s="174" t="s">
        <v>79</v>
      </c>
      <c r="B31" s="184">
        <v>14.545423318179971</v>
      </c>
      <c r="C31" s="184">
        <v>21.640200904759176</v>
      </c>
      <c r="D31" s="184">
        <v>19.701383348570541</v>
      </c>
      <c r="E31" s="184">
        <v>21.500107392846324</v>
      </c>
      <c r="F31" s="184">
        <v>17.716933959865226</v>
      </c>
      <c r="G31" s="184">
        <v>11.494599027824785</v>
      </c>
      <c r="H31" s="184">
        <v>3.2562829591417604</v>
      </c>
      <c r="I31" s="184">
        <v>16.569122077131439</v>
      </c>
    </row>
    <row r="32" spans="1:10" s="169" customFormat="1" ht="15" customHeight="1" x14ac:dyDescent="0.25">
      <c r="A32" s="48" t="s">
        <v>80</v>
      </c>
      <c r="B32" s="14">
        <v>24.286156644558396</v>
      </c>
      <c r="C32" s="14">
        <v>30.865420873816205</v>
      </c>
      <c r="D32" s="14">
        <v>33.597649061280435</v>
      </c>
      <c r="E32" s="14">
        <v>37.727043451200473</v>
      </c>
      <c r="F32" s="14">
        <v>32.960063753726587</v>
      </c>
      <c r="G32" s="14">
        <v>28.417772875937438</v>
      </c>
      <c r="H32" s="14">
        <v>12.82069284955962</v>
      </c>
      <c r="I32" s="14">
        <v>29.695705516449259</v>
      </c>
    </row>
    <row r="33" spans="1:10" s="169" customFormat="1" ht="15" customHeight="1" x14ac:dyDescent="0.25">
      <c r="A33" s="54"/>
      <c r="B33" s="74"/>
      <c r="C33" s="74"/>
      <c r="D33" s="74"/>
      <c r="E33" s="74"/>
      <c r="F33" s="74"/>
      <c r="G33" s="74"/>
      <c r="H33" s="74"/>
      <c r="I33" s="74"/>
    </row>
    <row r="34" spans="1:10" s="169" customFormat="1" ht="15" customHeight="1" x14ac:dyDescent="0.25">
      <c r="A34" s="13" t="s">
        <v>57</v>
      </c>
      <c r="B34" s="9"/>
      <c r="C34" s="9"/>
      <c r="D34" s="9"/>
      <c r="E34" s="9"/>
      <c r="F34" s="9"/>
      <c r="G34" s="9"/>
      <c r="H34" s="9"/>
      <c r="I34" s="9"/>
    </row>
    <row r="35" spans="1:10" s="169" customFormat="1" ht="15" customHeight="1" x14ac:dyDescent="0.25">
      <c r="A35" s="10" t="s">
        <v>45</v>
      </c>
      <c r="B35" s="167"/>
      <c r="C35" s="167"/>
      <c r="D35" s="167"/>
      <c r="E35" s="187"/>
      <c r="F35" s="167"/>
      <c r="G35" s="167"/>
      <c r="H35" s="167"/>
      <c r="I35" s="167"/>
    </row>
    <row r="36" spans="1:10" s="169" customFormat="1" ht="15" customHeight="1" x14ac:dyDescent="0.25">
      <c r="A36" s="174" t="s">
        <v>86</v>
      </c>
      <c r="B36" s="11">
        <v>59.710448492599077</v>
      </c>
      <c r="C36" s="11">
        <v>49.114697506962237</v>
      </c>
      <c r="D36" s="11">
        <v>46.115797934200003</v>
      </c>
      <c r="E36" s="11">
        <v>40.454280502425469</v>
      </c>
      <c r="F36" s="11">
        <v>38.248702258259307</v>
      </c>
      <c r="G36" s="11">
        <v>37.601832673152366</v>
      </c>
      <c r="H36" s="11">
        <v>53.120681205425157</v>
      </c>
      <c r="I36" s="11">
        <v>45.823254434101656</v>
      </c>
    </row>
    <row r="37" spans="1:10" s="169" customFormat="1" ht="15" customHeight="1" x14ac:dyDescent="0.25">
      <c r="A37" s="174" t="s">
        <v>81</v>
      </c>
      <c r="B37" s="11">
        <v>16.33342254841433</v>
      </c>
      <c r="C37" s="11">
        <v>18.010078187939015</v>
      </c>
      <c r="D37" s="11">
        <v>21.650789793783765</v>
      </c>
      <c r="E37" s="11">
        <v>22.70170826612388</v>
      </c>
      <c r="F37" s="11">
        <v>27.402306466996013</v>
      </c>
      <c r="G37" s="11">
        <v>33.948764625238411</v>
      </c>
      <c r="H37" s="11">
        <v>34.600416087503945</v>
      </c>
      <c r="I37" s="11">
        <v>24.241671520112995</v>
      </c>
    </row>
    <row r="38" spans="1:10" s="169" customFormat="1" ht="15" customHeight="1" x14ac:dyDescent="0.25">
      <c r="A38" s="174" t="s">
        <v>82</v>
      </c>
      <c r="B38" s="11">
        <v>8.9822002558507421</v>
      </c>
      <c r="C38" s="11">
        <v>11.238523095665395</v>
      </c>
      <c r="D38" s="11">
        <v>15.983505213533578</v>
      </c>
      <c r="E38" s="11">
        <v>16.876301249720452</v>
      </c>
      <c r="F38" s="11">
        <v>18.489670935915221</v>
      </c>
      <c r="G38" s="11">
        <v>18.920201920905878</v>
      </c>
      <c r="H38" s="11">
        <v>9.0787337713730398</v>
      </c>
      <c r="I38" s="11">
        <v>14.515414414582953</v>
      </c>
    </row>
    <row r="39" spans="1:10" s="169" customFormat="1" ht="15" customHeight="1" x14ac:dyDescent="0.25">
      <c r="A39" s="174" t="s">
        <v>83</v>
      </c>
      <c r="B39" s="11">
        <v>14.973928703135858</v>
      </c>
      <c r="C39" s="11">
        <v>21.6367012094335</v>
      </c>
      <c r="D39" s="11">
        <v>16.249907058482641</v>
      </c>
      <c r="E39" s="11">
        <v>19.967709981730046</v>
      </c>
      <c r="F39" s="11">
        <v>15.859320338829599</v>
      </c>
      <c r="G39" s="11">
        <v>9.5292007807034196</v>
      </c>
      <c r="H39" s="11">
        <v>3.200168935697921</v>
      </c>
      <c r="I39" s="11">
        <v>15.419659631202713</v>
      </c>
    </row>
    <row r="40" spans="1:10" s="169" customFormat="1" ht="15" customHeight="1" x14ac:dyDescent="0.25">
      <c r="A40" s="48" t="s">
        <v>84</v>
      </c>
      <c r="B40" s="14">
        <f>B38+B39</f>
        <v>23.9561289589866</v>
      </c>
      <c r="C40" s="14">
        <f t="shared" ref="C40:I40" si="0">C38+C39</f>
        <v>32.875224305098897</v>
      </c>
      <c r="D40" s="14">
        <f t="shared" si="0"/>
        <v>32.233412272016217</v>
      </c>
      <c r="E40" s="14">
        <f t="shared" si="0"/>
        <v>36.844011231450494</v>
      </c>
      <c r="F40" s="14">
        <f t="shared" si="0"/>
        <v>34.348991274744819</v>
      </c>
      <c r="G40" s="14">
        <f t="shared" si="0"/>
        <v>28.449402701609298</v>
      </c>
      <c r="H40" s="14">
        <f t="shared" si="0"/>
        <v>12.27890270707096</v>
      </c>
      <c r="I40" s="14">
        <f t="shared" si="0"/>
        <v>29.935074045785665</v>
      </c>
    </row>
    <row r="41" spans="1:10" s="169" customFormat="1" ht="15" customHeight="1" x14ac:dyDescent="0.25">
      <c r="A41" s="10" t="s">
        <v>52</v>
      </c>
      <c r="B41" s="11"/>
      <c r="C41" s="11"/>
      <c r="D41" s="11"/>
      <c r="E41" s="185"/>
      <c r="F41" s="11"/>
      <c r="G41" s="11"/>
      <c r="H41" s="11"/>
      <c r="I41" s="11"/>
    </row>
    <row r="42" spans="1:10" s="169" customFormat="1" ht="15" customHeight="1" x14ac:dyDescent="0.25">
      <c r="A42" s="174" t="s">
        <v>86</v>
      </c>
      <c r="B42" s="11">
        <v>59.710448492599077</v>
      </c>
      <c r="C42" s="11">
        <v>49.114697506962237</v>
      </c>
      <c r="D42" s="11">
        <v>46.115797934200003</v>
      </c>
      <c r="E42" s="11">
        <v>40.454280502425469</v>
      </c>
      <c r="F42" s="11">
        <v>38.248702258259307</v>
      </c>
      <c r="G42" s="11">
        <v>37.601832673152366</v>
      </c>
      <c r="H42" s="11">
        <v>53.120681205425157</v>
      </c>
      <c r="I42" s="11">
        <v>45.823254434101656</v>
      </c>
    </row>
    <row r="43" spans="1:10" s="169" customFormat="1" ht="15" customHeight="1" x14ac:dyDescent="0.25">
      <c r="A43" s="174" t="s">
        <v>81</v>
      </c>
      <c r="B43" s="11">
        <v>14.129392815571173</v>
      </c>
      <c r="C43" s="11">
        <v>14.912488891560846</v>
      </c>
      <c r="D43" s="11">
        <v>17.59630748624874</v>
      </c>
      <c r="E43" s="11">
        <v>18.649964289728516</v>
      </c>
      <c r="F43" s="11">
        <v>22.477773722197981</v>
      </c>
      <c r="G43" s="11">
        <v>27.173428599053771</v>
      </c>
      <c r="H43" s="11">
        <v>30.078823837518197</v>
      </c>
      <c r="I43" s="11">
        <v>20.065798383234249</v>
      </c>
    </row>
    <row r="44" spans="1:10" s="169" customFormat="1" ht="15" customHeight="1" x14ac:dyDescent="0.25">
      <c r="A44" s="174" t="s">
        <v>82</v>
      </c>
      <c r="B44" s="11">
        <v>9.5626990368758733</v>
      </c>
      <c r="C44" s="11">
        <v>11.691278435665296</v>
      </c>
      <c r="D44" s="11">
        <v>14.889247660435442</v>
      </c>
      <c r="E44" s="11">
        <v>16.466977763816523</v>
      </c>
      <c r="F44" s="11">
        <v>17.199527687325581</v>
      </c>
      <c r="G44" s="11">
        <v>20.499013907189106</v>
      </c>
      <c r="H44" s="11">
        <v>11.947132043529567</v>
      </c>
      <c r="I44" s="11">
        <v>14.704211131829545</v>
      </c>
    </row>
    <row r="45" spans="1:10" s="169" customFormat="1" ht="15" customHeight="1" x14ac:dyDescent="0.25">
      <c r="A45" s="187" t="s">
        <v>83</v>
      </c>
      <c r="B45" s="9">
        <v>16.597459654953873</v>
      </c>
      <c r="C45" s="9">
        <v>24.281535165811761</v>
      </c>
      <c r="D45" s="9">
        <v>21.398646919115784</v>
      </c>
      <c r="E45" s="9">
        <v>24.428777444029336</v>
      </c>
      <c r="F45" s="9">
        <v>22.073996332217284</v>
      </c>
      <c r="G45" s="9">
        <v>14.725724820604768</v>
      </c>
      <c r="H45" s="9">
        <v>4.8533629135271594</v>
      </c>
      <c r="I45" s="9">
        <v>19.406736050834862</v>
      </c>
      <c r="J45" s="167"/>
    </row>
    <row r="46" spans="1:10" s="169" customFormat="1" ht="15" customHeight="1" x14ac:dyDescent="0.25">
      <c r="A46" s="54" t="s">
        <v>84</v>
      </c>
      <c r="B46" s="30">
        <v>26.160158691829746</v>
      </c>
      <c r="C46" s="30">
        <v>35.972813601477057</v>
      </c>
      <c r="D46" s="30">
        <v>36.287894579551228</v>
      </c>
      <c r="E46" s="30">
        <v>40.895755207845859</v>
      </c>
      <c r="F46" s="30">
        <v>39.273524019542862</v>
      </c>
      <c r="G46" s="30">
        <v>35.224738727793877</v>
      </c>
      <c r="H46" s="30">
        <v>16.800494957056728</v>
      </c>
      <c r="I46" s="30">
        <v>34.110947182664404</v>
      </c>
      <c r="J46" s="167"/>
    </row>
    <row r="47" spans="1:10" s="169" customFormat="1" ht="15" customHeight="1" x14ac:dyDescent="0.25">
      <c r="A47" s="167"/>
      <c r="B47" s="74"/>
      <c r="C47" s="74"/>
      <c r="D47" s="74"/>
      <c r="E47" s="74"/>
      <c r="F47" s="74"/>
      <c r="G47" s="74"/>
      <c r="H47" s="74"/>
      <c r="I47" s="74"/>
      <c r="J47" s="167"/>
    </row>
    <row r="48" spans="1:10" s="169" customFormat="1" ht="15" customHeight="1" x14ac:dyDescent="0.25">
      <c r="A48" s="29" t="s">
        <v>60</v>
      </c>
      <c r="B48" s="9"/>
      <c r="C48" s="9"/>
      <c r="D48" s="9"/>
      <c r="E48" s="9"/>
      <c r="F48" s="9"/>
      <c r="G48" s="9"/>
      <c r="H48" s="9"/>
      <c r="I48" s="9"/>
      <c r="J48" s="167"/>
    </row>
    <row r="49" spans="1:10" s="169" customFormat="1" ht="15" customHeight="1" x14ac:dyDescent="0.25">
      <c r="A49" s="29" t="s">
        <v>44</v>
      </c>
      <c r="B49" s="30">
        <v>301.00000000000006</v>
      </c>
      <c r="C49" s="30">
        <v>431.99999999999989</v>
      </c>
      <c r="D49" s="30">
        <v>610.99999999999989</v>
      </c>
      <c r="E49" s="30">
        <v>627.99999999999989</v>
      </c>
      <c r="F49" s="30">
        <v>626.99999999999807</v>
      </c>
      <c r="G49" s="30">
        <v>583</v>
      </c>
      <c r="H49" s="30">
        <v>457.00000000000006</v>
      </c>
      <c r="I49" s="30">
        <v>3638.9999999999877</v>
      </c>
      <c r="J49" s="167"/>
    </row>
    <row r="50" spans="1:10" s="169" customFormat="1" ht="15" customHeight="1" x14ac:dyDescent="0.25">
      <c r="A50" s="29" t="s">
        <v>54</v>
      </c>
      <c r="B50" s="30">
        <v>397.99999999999994</v>
      </c>
      <c r="C50" s="30">
        <v>646.00000000000034</v>
      </c>
      <c r="D50" s="30">
        <v>778.99999999999955</v>
      </c>
      <c r="E50" s="30">
        <v>782.99999999999886</v>
      </c>
      <c r="F50" s="30">
        <v>717.99999999999909</v>
      </c>
      <c r="G50" s="30">
        <v>655.00000000000159</v>
      </c>
      <c r="H50" s="30">
        <v>526.99999999999955</v>
      </c>
      <c r="I50" s="30">
        <v>4506.0000000000073</v>
      </c>
      <c r="J50" s="167"/>
    </row>
    <row r="51" spans="1:10" s="169" customFormat="1" ht="15" customHeight="1" x14ac:dyDescent="0.25">
      <c r="A51" s="29" t="s">
        <v>57</v>
      </c>
      <c r="B51" s="14">
        <v>698.99999999999989</v>
      </c>
      <c r="C51" s="14">
        <v>1077.9999999999977</v>
      </c>
      <c r="D51" s="14">
        <v>1390.0000000000039</v>
      </c>
      <c r="E51" s="14">
        <v>1411.0000000000018</v>
      </c>
      <c r="F51" s="14">
        <v>1345.0000000000005</v>
      </c>
      <c r="G51" s="14">
        <v>1238.0000000000011</v>
      </c>
      <c r="H51" s="14">
        <v>983.99999999999955</v>
      </c>
      <c r="I51" s="14">
        <v>8144.9999999999836</v>
      </c>
    </row>
    <row r="52" spans="1:10" s="169" customFormat="1" ht="15" customHeight="1" x14ac:dyDescent="0.25">
      <c r="A52" s="29" t="s">
        <v>61</v>
      </c>
      <c r="B52" s="14"/>
      <c r="C52" s="14"/>
      <c r="D52" s="14"/>
      <c r="E52" s="14"/>
      <c r="F52" s="14"/>
      <c r="G52" s="14"/>
      <c r="H52" s="14"/>
      <c r="I52" s="14"/>
    </row>
    <row r="53" spans="1:10" s="169" customFormat="1" ht="15" customHeight="1" x14ac:dyDescent="0.25">
      <c r="A53" s="29" t="s">
        <v>44</v>
      </c>
      <c r="B53" s="14">
        <v>522.45608604165659</v>
      </c>
      <c r="C53" s="14">
        <v>662.18440407007961</v>
      </c>
      <c r="D53" s="14">
        <v>645.79438560864241</v>
      </c>
      <c r="E53" s="14">
        <v>685.58074230216425</v>
      </c>
      <c r="F53" s="14">
        <v>607.29966692745677</v>
      </c>
      <c r="G53" s="14">
        <v>484.22417485408755</v>
      </c>
      <c r="H53" s="14">
        <v>358.76330252335293</v>
      </c>
      <c r="I53" s="14">
        <v>3966.3027623274284</v>
      </c>
    </row>
    <row r="54" spans="1:10" ht="15" customHeight="1" x14ac:dyDescent="0.25">
      <c r="A54" s="29" t="s">
        <v>54</v>
      </c>
      <c r="B54" s="14">
        <v>514.03413293769165</v>
      </c>
      <c r="C54" s="14">
        <v>681.36046276502088</v>
      </c>
      <c r="D54" s="14">
        <v>657.35175511453929</v>
      </c>
      <c r="E54" s="14">
        <v>706.06225481115268</v>
      </c>
      <c r="F54" s="14">
        <v>630.13111583770353</v>
      </c>
      <c r="G54" s="14">
        <v>522.3136465865515</v>
      </c>
      <c r="H54" s="14">
        <v>452.82165021129686</v>
      </c>
      <c r="I54" s="14">
        <v>4164.0750182639595</v>
      </c>
    </row>
    <row r="55" spans="1:10" ht="15" customHeight="1" x14ac:dyDescent="0.25">
      <c r="A55" s="31" t="s">
        <v>57</v>
      </c>
      <c r="B55" s="18">
        <v>1036.4902189793479</v>
      </c>
      <c r="C55" s="18">
        <v>1343.5448668350987</v>
      </c>
      <c r="D55" s="18">
        <v>1303.1461407231825</v>
      </c>
      <c r="E55" s="18">
        <v>1391.6429971133207</v>
      </c>
      <c r="F55" s="18">
        <v>1237.4307827651594</v>
      </c>
      <c r="G55" s="18">
        <v>1006.5378214406378</v>
      </c>
      <c r="H55" s="18">
        <v>811.58495273464928</v>
      </c>
      <c r="I55" s="18">
        <v>8130.377780591376</v>
      </c>
    </row>
    <row r="56" spans="1:10" ht="15" customHeight="1" x14ac:dyDescent="0.25">
      <c r="A56" s="19" t="s">
        <v>177</v>
      </c>
      <c r="B56" s="16"/>
      <c r="C56" s="16"/>
      <c r="D56" s="16"/>
      <c r="E56" s="16"/>
      <c r="F56" s="16"/>
      <c r="G56" s="16"/>
      <c r="H56" s="16"/>
      <c r="I56" s="16"/>
    </row>
    <row r="57" spans="1:10" ht="15" customHeight="1" x14ac:dyDescent="0.25">
      <c r="A57" s="19"/>
      <c r="B57" s="16"/>
      <c r="C57" s="16"/>
      <c r="D57" s="16"/>
      <c r="E57" s="16"/>
      <c r="F57" s="16"/>
      <c r="G57" s="16"/>
      <c r="H57" s="16"/>
      <c r="I57" s="16"/>
    </row>
    <row r="58" spans="1:10" ht="13.8" x14ac:dyDescent="0.25">
      <c r="A58" s="19" t="s">
        <v>62</v>
      </c>
    </row>
    <row r="59" spans="1:10" s="172" customFormat="1" ht="30.6" customHeight="1" x14ac:dyDescent="0.25">
      <c r="A59" s="246" t="s">
        <v>63</v>
      </c>
      <c r="B59" s="247"/>
      <c r="C59" s="247"/>
      <c r="D59" s="247"/>
      <c r="E59" s="247"/>
      <c r="F59" s="247"/>
      <c r="G59" s="247"/>
      <c r="H59" s="247"/>
      <c r="I59" s="247"/>
    </row>
    <row r="60" spans="1:10" ht="27.6" customHeight="1" x14ac:dyDescent="0.25">
      <c r="A60" s="255" t="s">
        <v>87</v>
      </c>
      <c r="B60" s="256"/>
      <c r="C60" s="256"/>
      <c r="D60" s="256"/>
      <c r="E60" s="256"/>
      <c r="F60" s="256"/>
      <c r="G60" s="256"/>
      <c r="H60" s="256"/>
      <c r="I60" s="256"/>
    </row>
    <row r="61" spans="1:10" ht="40.5" customHeight="1" x14ac:dyDescent="0.25">
      <c r="A61" s="246" t="s">
        <v>88</v>
      </c>
      <c r="B61" s="247"/>
      <c r="C61" s="247"/>
      <c r="D61" s="247"/>
      <c r="E61" s="247"/>
      <c r="F61" s="247"/>
      <c r="G61" s="247"/>
      <c r="H61" s="247"/>
      <c r="I61" s="247"/>
      <c r="J61" s="170"/>
    </row>
    <row r="62" spans="1:10" ht="31.5" customHeight="1" x14ac:dyDescent="0.25">
      <c r="A62" s="21"/>
      <c r="B62" s="83"/>
      <c r="C62" s="83"/>
      <c r="D62" s="83"/>
      <c r="E62" s="83"/>
      <c r="F62" s="83"/>
      <c r="G62" s="83"/>
      <c r="H62" s="83"/>
      <c r="I62" s="83"/>
    </row>
    <row r="63" spans="1:10" s="122" customFormat="1" ht="13.2" x14ac:dyDescent="0.25">
      <c r="A63" s="228" t="s">
        <v>24</v>
      </c>
      <c r="B63" s="227"/>
      <c r="C63" s="227"/>
      <c r="D63" s="227"/>
      <c r="E63" s="138"/>
      <c r="F63" s="138"/>
      <c r="G63" s="138"/>
      <c r="H63" s="138"/>
      <c r="I63" s="138"/>
    </row>
    <row r="64" spans="1:10" ht="15" customHeight="1" x14ac:dyDescent="0.25">
      <c r="F64" s="82"/>
    </row>
    <row r="72" spans="3:10" ht="15" customHeight="1" x14ac:dyDescent="0.25">
      <c r="C72" s="259"/>
      <c r="D72" s="259"/>
      <c r="E72" s="259"/>
      <c r="F72" s="259"/>
      <c r="G72" s="259"/>
      <c r="H72" s="259"/>
      <c r="I72" s="186"/>
      <c r="J72" s="169"/>
    </row>
  </sheetData>
  <mergeCells count="6">
    <mergeCell ref="C72:H72"/>
    <mergeCell ref="A1:I1"/>
    <mergeCell ref="B3:H3"/>
    <mergeCell ref="A59:I59"/>
    <mergeCell ref="A60:I60"/>
    <mergeCell ref="A61:I61"/>
  </mergeCells>
  <pageMargins left="0.7" right="0.7" top="0.75" bottom="0.75" header="0.3" footer="0.3"/>
  <pageSetup paperSize="9" scale="4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2781F-83F6-4971-B542-F4DF70E5AD86}">
  <dimension ref="A1:M373"/>
  <sheetViews>
    <sheetView showGridLines="0" zoomScaleNormal="100" zoomScaleSheetLayoutView="80" workbookViewId="0">
      <pane xSplit="1" ySplit="4" topLeftCell="B5" activePane="bottomRight" state="frozen"/>
      <selection pane="topRight" activeCell="J41" sqref="J41"/>
      <selection pane="bottomLeft" activeCell="J41" sqref="J41"/>
      <selection pane="bottomRight" sqref="A1:L1"/>
    </sheetView>
  </sheetViews>
  <sheetFormatPr defaultColWidth="8.88671875" defaultRowHeight="13.2" x14ac:dyDescent="0.25"/>
  <cols>
    <col min="1" max="1" width="45.5546875" style="173" customWidth="1"/>
    <col min="2" max="12" width="11.5546875" style="173" customWidth="1"/>
    <col min="13" max="13" width="16.5546875" style="173" bestFit="1" customWidth="1"/>
    <col min="14" max="16384" width="8.88671875" style="173"/>
  </cols>
  <sheetData>
    <row r="1" spans="1:13" s="35" customFormat="1" ht="21" customHeight="1" x14ac:dyDescent="0.25">
      <c r="A1" s="263" t="s">
        <v>89</v>
      </c>
      <c r="B1" s="263"/>
      <c r="C1" s="263"/>
      <c r="D1" s="263"/>
      <c r="E1" s="263"/>
      <c r="F1" s="263"/>
      <c r="G1" s="263"/>
      <c r="H1" s="263"/>
      <c r="I1" s="263"/>
      <c r="J1" s="263"/>
      <c r="K1" s="263"/>
      <c r="L1" s="263"/>
    </row>
    <row r="2" spans="1:13" ht="16.5" customHeight="1" x14ac:dyDescent="0.25">
      <c r="A2" s="188" t="s">
        <v>90</v>
      </c>
      <c r="B2" s="189"/>
      <c r="C2" s="106"/>
      <c r="D2" s="106"/>
      <c r="E2" s="261"/>
      <c r="F2" s="261"/>
      <c r="G2" s="261"/>
      <c r="H2" s="174"/>
      <c r="I2" s="174"/>
      <c r="J2" s="174"/>
      <c r="K2" s="174"/>
      <c r="L2" s="190"/>
    </row>
    <row r="3" spans="1:13" ht="15" customHeight="1" x14ac:dyDescent="0.25">
      <c r="A3" s="36" t="s">
        <v>72</v>
      </c>
      <c r="F3" s="174"/>
      <c r="G3" s="174"/>
      <c r="H3" s="191"/>
      <c r="I3" s="191"/>
      <c r="J3" s="191"/>
      <c r="K3" s="192"/>
      <c r="L3" s="193"/>
    </row>
    <row r="4" spans="1:13" s="36" customFormat="1" ht="47.25" customHeight="1" x14ac:dyDescent="0.25">
      <c r="B4" s="37">
        <v>2011</v>
      </c>
      <c r="C4" s="37">
        <v>2012</v>
      </c>
      <c r="D4" s="37">
        <v>2013</v>
      </c>
      <c r="E4" s="37">
        <v>2014</v>
      </c>
      <c r="F4" s="38">
        <v>2015</v>
      </c>
      <c r="G4" s="38">
        <v>2016</v>
      </c>
      <c r="H4" s="38">
        <v>2017</v>
      </c>
      <c r="I4" s="38">
        <v>2018</v>
      </c>
      <c r="J4" s="38">
        <v>2019</v>
      </c>
      <c r="K4" s="107" t="s">
        <v>91</v>
      </c>
      <c r="L4" s="107" t="s">
        <v>92</v>
      </c>
    </row>
    <row r="5" spans="1:13" ht="15" customHeight="1" x14ac:dyDescent="0.25">
      <c r="A5" s="36" t="s">
        <v>44</v>
      </c>
      <c r="F5" s="174"/>
      <c r="G5" s="174"/>
      <c r="H5" s="174"/>
      <c r="I5" s="174"/>
      <c r="J5" s="174"/>
      <c r="K5" s="194"/>
      <c r="L5" s="194"/>
    </row>
    <row r="6" spans="1:13" ht="15" customHeight="1" x14ac:dyDescent="0.25">
      <c r="A6" s="36" t="s">
        <v>93</v>
      </c>
      <c r="F6" s="174"/>
      <c r="G6" s="174"/>
      <c r="H6" s="174"/>
      <c r="I6" s="174"/>
      <c r="J6" s="174"/>
      <c r="K6" s="194"/>
      <c r="L6" s="194"/>
    </row>
    <row r="7" spans="1:13" ht="15" customHeight="1" x14ac:dyDescent="0.25">
      <c r="A7" s="173" t="s">
        <v>94</v>
      </c>
      <c r="B7" s="185">
        <v>17.55589388820751</v>
      </c>
      <c r="C7" s="185">
        <v>19.995065285364984</v>
      </c>
      <c r="D7" s="185">
        <v>21.688164233626647</v>
      </c>
      <c r="E7" s="185">
        <v>23.291648677229187</v>
      </c>
      <c r="F7" s="185">
        <v>19.016574085857538</v>
      </c>
      <c r="G7" s="185">
        <v>26.42503003585696</v>
      </c>
      <c r="H7" s="184">
        <v>24.632611003443859</v>
      </c>
      <c r="I7" s="184">
        <v>22.496886397653967</v>
      </c>
      <c r="J7" s="184">
        <v>26.472199655505857</v>
      </c>
      <c r="K7" s="195">
        <v>34.613579197195229</v>
      </c>
      <c r="L7" s="195">
        <v>34.613579197195236</v>
      </c>
      <c r="M7" s="196"/>
    </row>
    <row r="8" spans="1:13" ht="15" customHeight="1" x14ac:dyDescent="0.25">
      <c r="A8" s="158" t="s">
        <v>95</v>
      </c>
      <c r="B8" s="185">
        <v>55.202652743915436</v>
      </c>
      <c r="C8" s="185">
        <v>48.914256007489918</v>
      </c>
      <c r="D8" s="185">
        <v>50.530192218442657</v>
      </c>
      <c r="E8" s="185">
        <v>53.136207562883719</v>
      </c>
      <c r="F8" s="185">
        <v>58.164718493920951</v>
      </c>
      <c r="G8" s="185">
        <v>52.138159593657363</v>
      </c>
      <c r="H8" s="184">
        <v>55.690639934872245</v>
      </c>
      <c r="I8" s="184">
        <v>54.822383660035847</v>
      </c>
      <c r="J8" s="184">
        <v>54.077874675028447</v>
      </c>
      <c r="K8" s="195">
        <v>45.663815140408317</v>
      </c>
      <c r="L8" s="195">
        <v>45.663815140408346</v>
      </c>
      <c r="M8" s="196"/>
    </row>
    <row r="9" spans="1:13" ht="15" customHeight="1" x14ac:dyDescent="0.25">
      <c r="A9" s="158" t="s">
        <v>96</v>
      </c>
      <c r="B9" s="185">
        <v>9.858462422197972</v>
      </c>
      <c r="C9" s="185">
        <v>11.040677536474679</v>
      </c>
      <c r="D9" s="185">
        <v>11.235190986678713</v>
      </c>
      <c r="E9" s="185">
        <v>7.7912025990435589</v>
      </c>
      <c r="F9" s="185">
        <v>7.2871118087865963</v>
      </c>
      <c r="G9" s="185">
        <v>7.1444925108286732</v>
      </c>
      <c r="H9" s="184">
        <v>8.4166395416943605</v>
      </c>
      <c r="I9" s="184">
        <v>7.1189741872708101</v>
      </c>
      <c r="J9" s="184">
        <v>7.393211615610304</v>
      </c>
      <c r="K9" s="195">
        <v>6.0609911568792363</v>
      </c>
      <c r="L9" s="195">
        <v>5.7342010618192276</v>
      </c>
      <c r="M9" s="196"/>
    </row>
    <row r="10" spans="1:13" ht="15" customHeight="1" x14ac:dyDescent="0.25">
      <c r="A10" s="158" t="s">
        <v>97</v>
      </c>
      <c r="B10" s="185">
        <v>8.3802906659313834</v>
      </c>
      <c r="C10" s="185">
        <v>11.181790298949451</v>
      </c>
      <c r="D10" s="185">
        <v>7.4619639161019657</v>
      </c>
      <c r="E10" s="185">
        <v>8.4879323701976706</v>
      </c>
      <c r="F10" s="185">
        <v>11.140734995913828</v>
      </c>
      <c r="G10" s="185">
        <v>8.7875261089713206</v>
      </c>
      <c r="H10" s="184">
        <v>6.544409883040168</v>
      </c>
      <c r="I10" s="184">
        <v>6.9334308232687087</v>
      </c>
      <c r="J10" s="184">
        <v>5.1899941116556922</v>
      </c>
      <c r="K10" s="195">
        <v>3.9994441185679457</v>
      </c>
      <c r="L10" s="195">
        <v>4.3262342136279592</v>
      </c>
      <c r="M10" s="196"/>
    </row>
    <row r="11" spans="1:13" ht="15" customHeight="1" x14ac:dyDescent="0.25">
      <c r="A11" s="158" t="s">
        <v>98</v>
      </c>
      <c r="B11" s="185">
        <v>5.8954016695341966</v>
      </c>
      <c r="C11" s="185">
        <v>3.6742178373996377</v>
      </c>
      <c r="D11" s="185">
        <v>3.5542527040554321</v>
      </c>
      <c r="E11" s="185">
        <v>3.669888079691324</v>
      </c>
      <c r="F11" s="185">
        <v>2.3525556994274535</v>
      </c>
      <c r="G11" s="185">
        <v>2.3072885334067466</v>
      </c>
      <c r="H11" s="184">
        <v>1.513760880390898</v>
      </c>
      <c r="I11" s="184">
        <v>4.3774397036202535</v>
      </c>
      <c r="J11" s="184">
        <v>2.1417673997729225</v>
      </c>
      <c r="K11" s="195">
        <v>2.8407378235177005</v>
      </c>
      <c r="L11" s="195">
        <v>2.0522525429705047</v>
      </c>
      <c r="M11" s="196"/>
    </row>
    <row r="12" spans="1:13" ht="15" customHeight="1" x14ac:dyDescent="0.25">
      <c r="A12" s="158" t="s">
        <v>99</v>
      </c>
      <c r="B12" s="185">
        <v>3.1072986102134772</v>
      </c>
      <c r="C12" s="185">
        <v>5.1939930343212826</v>
      </c>
      <c r="D12" s="185">
        <v>5.5302359410945936</v>
      </c>
      <c r="E12" s="185">
        <v>3.6231207109545367</v>
      </c>
      <c r="F12" s="185">
        <v>2.0383049160936144</v>
      </c>
      <c r="G12" s="185">
        <v>3.1975032172789133</v>
      </c>
      <c r="H12" s="184">
        <v>3.201938756558441</v>
      </c>
      <c r="I12" s="184">
        <v>4.2508852281504099</v>
      </c>
      <c r="J12" s="184">
        <v>4.7249525424267658</v>
      </c>
      <c r="K12" s="195">
        <v>6.8214325634315305</v>
      </c>
      <c r="L12" s="195">
        <v>7.6099178439787289</v>
      </c>
      <c r="M12" s="196"/>
    </row>
    <row r="13" spans="1:13" ht="15" customHeight="1" x14ac:dyDescent="0.25">
      <c r="A13" s="81" t="s">
        <v>100</v>
      </c>
      <c r="B13" s="51">
        <f t="shared" ref="B13:L13" si="0">SUM(B9:B12)</f>
        <v>27.241453367877028</v>
      </c>
      <c r="C13" s="51">
        <f t="shared" si="0"/>
        <v>31.090678707145052</v>
      </c>
      <c r="D13" s="51">
        <f t="shared" si="0"/>
        <v>27.781643547930706</v>
      </c>
      <c r="E13" s="51">
        <f t="shared" si="0"/>
        <v>23.572143759887091</v>
      </c>
      <c r="F13" s="51">
        <f t="shared" si="0"/>
        <v>22.818707420221493</v>
      </c>
      <c r="G13" s="51">
        <f t="shared" si="0"/>
        <v>21.436810370485656</v>
      </c>
      <c r="H13" s="51">
        <f t="shared" si="0"/>
        <v>19.676749061683868</v>
      </c>
      <c r="I13" s="51">
        <f t="shared" si="0"/>
        <v>22.680729942310183</v>
      </c>
      <c r="J13" s="51">
        <f t="shared" si="0"/>
        <v>19.449925669465685</v>
      </c>
      <c r="K13" s="61">
        <f t="shared" si="0"/>
        <v>19.722605662396411</v>
      </c>
      <c r="L13" s="61">
        <f t="shared" si="0"/>
        <v>19.722605662396422</v>
      </c>
      <c r="M13" s="196"/>
    </row>
    <row r="14" spans="1:13" ht="15" customHeight="1" x14ac:dyDescent="0.25">
      <c r="A14" s="158" t="s">
        <v>50</v>
      </c>
      <c r="B14" s="108">
        <v>15.269761099696431</v>
      </c>
      <c r="C14" s="108">
        <v>17.242036655486892</v>
      </c>
      <c r="D14" s="108">
        <v>15.26250489111694</v>
      </c>
      <c r="E14" s="108">
        <v>14.908792836035522</v>
      </c>
      <c r="F14" s="197">
        <v>10.907096561906027</v>
      </c>
      <c r="G14" s="197">
        <v>12.825724950477936</v>
      </c>
      <c r="H14" s="197">
        <v>13.203450086129358</v>
      </c>
      <c r="I14" s="181">
        <v>14.460557021399126</v>
      </c>
      <c r="J14" s="181">
        <v>12.271794627602876</v>
      </c>
      <c r="K14" s="198">
        <v>14.504139009876154</v>
      </c>
      <c r="L14" s="198">
        <v>15.416933443875259</v>
      </c>
    </row>
    <row r="15" spans="1:13" ht="15" customHeight="1" x14ac:dyDescent="0.25">
      <c r="A15" s="28" t="s">
        <v>51</v>
      </c>
      <c r="B15" s="109">
        <v>1.8519390485098859</v>
      </c>
      <c r="C15" s="109">
        <v>2.5495038025048888</v>
      </c>
      <c r="D15" s="109">
        <v>1.3907030108911071</v>
      </c>
      <c r="E15" s="109">
        <v>2.474538042727036</v>
      </c>
      <c r="F15" s="27">
        <v>1.1907481568949263</v>
      </c>
      <c r="G15" s="27">
        <v>1.8781787554819294</v>
      </c>
      <c r="H15" s="42">
        <v>2.026087090477299</v>
      </c>
      <c r="I15" s="27">
        <v>1.8267335868676495</v>
      </c>
      <c r="J15" s="27">
        <v>1.6579616321847961</v>
      </c>
      <c r="K15" s="110">
        <v>3.7585110636174135</v>
      </c>
      <c r="L15" s="110">
        <v>4.0469202527546475</v>
      </c>
    </row>
    <row r="16" spans="1:13" ht="15" customHeight="1" x14ac:dyDescent="0.25">
      <c r="A16" s="158" t="s">
        <v>101</v>
      </c>
      <c r="B16" s="108">
        <v>8.3350000000000009</v>
      </c>
      <c r="C16" s="108">
        <v>8.1485000000000003</v>
      </c>
      <c r="D16" s="108">
        <v>7.5</v>
      </c>
      <c r="E16" s="108">
        <v>7.11</v>
      </c>
      <c r="F16" s="108">
        <v>6</v>
      </c>
      <c r="G16" s="197">
        <v>6.3574999999999999</v>
      </c>
      <c r="H16" s="197">
        <v>6</v>
      </c>
      <c r="I16" s="181">
        <v>6.1150000000000002</v>
      </c>
      <c r="J16" s="181">
        <v>5.1050000000000004</v>
      </c>
      <c r="K16" s="198">
        <v>5.4074999999999998</v>
      </c>
      <c r="L16" s="198">
        <v>5.5632999999999999</v>
      </c>
    </row>
    <row r="17" spans="1:13" ht="15" customHeight="1" x14ac:dyDescent="0.25">
      <c r="A17" s="36" t="s">
        <v>102</v>
      </c>
      <c r="D17" s="111"/>
      <c r="F17" s="174"/>
      <c r="G17" s="174"/>
      <c r="H17" s="174"/>
      <c r="I17" s="174"/>
      <c r="J17" s="174"/>
      <c r="K17" s="194"/>
      <c r="L17" s="194"/>
    </row>
    <row r="18" spans="1:13" ht="15" customHeight="1" x14ac:dyDescent="0.25">
      <c r="A18" s="173" t="s">
        <v>94</v>
      </c>
      <c r="B18" s="185">
        <v>12.539680428258363</v>
      </c>
      <c r="C18" s="185">
        <v>13.631731723255323</v>
      </c>
      <c r="D18" s="185">
        <v>12.118568352109079</v>
      </c>
      <c r="E18" s="185">
        <v>13.290119903414904</v>
      </c>
      <c r="F18" s="185">
        <v>12.78318705123292</v>
      </c>
      <c r="G18" s="185">
        <v>14.617111665931997</v>
      </c>
      <c r="H18" s="184">
        <v>14.163421260287064</v>
      </c>
      <c r="I18" s="184">
        <v>12.697056440963744</v>
      </c>
      <c r="J18" s="184">
        <v>14.953594845377863</v>
      </c>
      <c r="K18" s="195">
        <v>17.166878771271008</v>
      </c>
      <c r="L18" s="195">
        <v>17.166878771270998</v>
      </c>
      <c r="M18" s="196"/>
    </row>
    <row r="19" spans="1:13" ht="15" customHeight="1" x14ac:dyDescent="0.25">
      <c r="A19" s="158" t="s">
        <v>95</v>
      </c>
      <c r="B19" s="185">
        <v>52.785630077972243</v>
      </c>
      <c r="C19" s="185">
        <v>55.571627633426715</v>
      </c>
      <c r="D19" s="185">
        <v>56.00455515396353</v>
      </c>
      <c r="E19" s="185">
        <v>56.350106792635025</v>
      </c>
      <c r="F19" s="185">
        <v>57.662706718815272</v>
      </c>
      <c r="G19" s="185">
        <v>57.026124127670322</v>
      </c>
      <c r="H19" s="184">
        <v>58.708464086056523</v>
      </c>
      <c r="I19" s="184">
        <v>60.375255672956861</v>
      </c>
      <c r="J19" s="184">
        <v>57.959841676238064</v>
      </c>
      <c r="K19" s="195">
        <v>59.475502177523978</v>
      </c>
      <c r="L19" s="195">
        <v>57.986765004311835</v>
      </c>
      <c r="M19" s="196"/>
    </row>
    <row r="20" spans="1:13" ht="15" customHeight="1" x14ac:dyDescent="0.25">
      <c r="A20" s="158" t="s">
        <v>96</v>
      </c>
      <c r="B20" s="185">
        <v>12.478201664880613</v>
      </c>
      <c r="C20" s="185">
        <v>9.1984039405185474</v>
      </c>
      <c r="D20" s="185">
        <v>12.420560525605453</v>
      </c>
      <c r="E20" s="185">
        <v>11.928910592630974</v>
      </c>
      <c r="F20" s="185">
        <v>13.37368758174363</v>
      </c>
      <c r="G20" s="185">
        <v>9.5724654373079332</v>
      </c>
      <c r="H20" s="184">
        <v>10.69369225618904</v>
      </c>
      <c r="I20" s="184">
        <v>9.2793360646303764</v>
      </c>
      <c r="J20" s="184">
        <v>9.7895470783866081</v>
      </c>
      <c r="K20" s="195">
        <v>10.832900127086114</v>
      </c>
      <c r="L20" s="195">
        <v>10.825945010709191</v>
      </c>
      <c r="M20" s="196"/>
    </row>
    <row r="21" spans="1:13" ht="15" customHeight="1" x14ac:dyDescent="0.25">
      <c r="A21" s="158" t="s">
        <v>97</v>
      </c>
      <c r="B21" s="185">
        <v>11.827060338803729</v>
      </c>
      <c r="C21" s="185">
        <v>13.594694952255134</v>
      </c>
      <c r="D21" s="185">
        <v>10.062979253422039</v>
      </c>
      <c r="E21" s="185">
        <v>10.008807041722259</v>
      </c>
      <c r="F21" s="185">
        <v>8.5275190887097256</v>
      </c>
      <c r="G21" s="185">
        <v>13.666681082312643</v>
      </c>
      <c r="H21" s="184">
        <v>11.205407169547673</v>
      </c>
      <c r="I21" s="184">
        <v>10.433708488940969</v>
      </c>
      <c r="J21" s="184">
        <v>9.2477555547831543</v>
      </c>
      <c r="K21" s="195">
        <v>6.8830408128675078</v>
      </c>
      <c r="L21" s="195">
        <v>8.1101842485502758</v>
      </c>
      <c r="M21" s="196"/>
    </row>
    <row r="22" spans="1:13" ht="15" customHeight="1" x14ac:dyDescent="0.25">
      <c r="A22" s="158" t="s">
        <v>98</v>
      </c>
      <c r="B22" s="185">
        <v>4.7959325149410796</v>
      </c>
      <c r="C22" s="185">
        <v>3.7925052405851902</v>
      </c>
      <c r="D22" s="185">
        <v>5.6929048206479145</v>
      </c>
      <c r="E22" s="185">
        <v>3.9281481478328786</v>
      </c>
      <c r="F22" s="185">
        <v>4.300481738704816</v>
      </c>
      <c r="G22" s="185">
        <v>2.6189087218768048</v>
      </c>
      <c r="H22" s="184">
        <v>3.0951465331616914</v>
      </c>
      <c r="I22" s="184">
        <v>3.635703388480608</v>
      </c>
      <c r="J22" s="184">
        <v>6.0685384124839095</v>
      </c>
      <c r="K22" s="195">
        <v>1.7266979085759522</v>
      </c>
      <c r="L22" s="195">
        <v>1.9952467624822587</v>
      </c>
      <c r="M22" s="196"/>
    </row>
    <row r="23" spans="1:13" ht="15" customHeight="1" x14ac:dyDescent="0.25">
      <c r="A23" s="158" t="s">
        <v>99</v>
      </c>
      <c r="B23" s="185">
        <v>5.5734949751441745</v>
      </c>
      <c r="C23" s="185">
        <v>4.2110365099592828</v>
      </c>
      <c r="D23" s="185">
        <v>3.7004318942519596</v>
      </c>
      <c r="E23" s="185">
        <v>4.4939075217639211</v>
      </c>
      <c r="F23" s="185">
        <v>3.3524178207935886</v>
      </c>
      <c r="G23" s="185">
        <v>2.4987089649002576</v>
      </c>
      <c r="H23" s="184">
        <v>2.1338686947580419</v>
      </c>
      <c r="I23" s="184">
        <v>3.5789399440273968</v>
      </c>
      <c r="J23" s="184">
        <v>1.9807224327304724</v>
      </c>
      <c r="K23" s="195">
        <v>3.9149802026754199</v>
      </c>
      <c r="L23" s="195">
        <v>3.9149802026754186</v>
      </c>
      <c r="M23" s="196"/>
    </row>
    <row r="24" spans="1:13" ht="15" customHeight="1" x14ac:dyDescent="0.25">
      <c r="A24" s="81" t="s">
        <v>100</v>
      </c>
      <c r="B24" s="51">
        <f t="shared" ref="B24:L24" si="1">SUM(B20:B23)</f>
        <v>34.674689493769591</v>
      </c>
      <c r="C24" s="51">
        <f t="shared" si="1"/>
        <v>30.796640643318153</v>
      </c>
      <c r="D24" s="51">
        <f t="shared" si="1"/>
        <v>31.876876493927366</v>
      </c>
      <c r="E24" s="51">
        <f t="shared" si="1"/>
        <v>30.359773303950035</v>
      </c>
      <c r="F24" s="51">
        <f t="shared" si="1"/>
        <v>29.554106229951763</v>
      </c>
      <c r="G24" s="51">
        <f t="shared" si="1"/>
        <v>28.356764206397639</v>
      </c>
      <c r="H24" s="51">
        <f t="shared" si="1"/>
        <v>27.12811465365645</v>
      </c>
      <c r="I24" s="51">
        <f t="shared" si="1"/>
        <v>26.927687886079347</v>
      </c>
      <c r="J24" s="51">
        <f t="shared" si="1"/>
        <v>27.086563478384146</v>
      </c>
      <c r="K24" s="61">
        <f t="shared" si="1"/>
        <v>23.357619051204995</v>
      </c>
      <c r="L24" s="61">
        <f t="shared" si="1"/>
        <v>24.846356224417146</v>
      </c>
      <c r="M24" s="196"/>
    </row>
    <row r="25" spans="1:13" ht="15" customHeight="1" x14ac:dyDescent="0.25">
      <c r="A25" s="158" t="s">
        <v>50</v>
      </c>
      <c r="B25" s="108">
        <v>16.468341937299979</v>
      </c>
      <c r="C25" s="108">
        <v>14.853818395201504</v>
      </c>
      <c r="D25" s="112">
        <v>15.047026662028342</v>
      </c>
      <c r="E25" s="108">
        <v>14.990904115833718</v>
      </c>
      <c r="F25" s="197">
        <v>13.499706267603202</v>
      </c>
      <c r="G25" s="197">
        <v>13.694559431453243</v>
      </c>
      <c r="H25" s="197">
        <v>12.028541237991117</v>
      </c>
      <c r="I25" s="181">
        <v>13.517569641367306</v>
      </c>
      <c r="J25" s="181">
        <v>12.758272016568876</v>
      </c>
      <c r="K25" s="198">
        <v>12.5271215226495</v>
      </c>
      <c r="L25" s="198">
        <v>13.421435074728732</v>
      </c>
    </row>
    <row r="26" spans="1:13" ht="15" customHeight="1" x14ac:dyDescent="0.25">
      <c r="A26" s="28" t="s">
        <v>51</v>
      </c>
      <c r="B26" s="113">
        <v>0.99368532933850962</v>
      </c>
      <c r="C26" s="113">
        <v>0.87267449359994198</v>
      </c>
      <c r="D26" s="114">
        <v>1.0653467637727159</v>
      </c>
      <c r="E26" s="113">
        <v>1.2362659890923131</v>
      </c>
      <c r="F26" s="27">
        <v>0.92688243036596607</v>
      </c>
      <c r="G26" s="27">
        <v>1.0327685868963858</v>
      </c>
      <c r="H26" s="42">
        <v>0.83308525527324084</v>
      </c>
      <c r="I26" s="27">
        <v>0.9525227503316025</v>
      </c>
      <c r="J26" s="27">
        <v>0.92886012901578996</v>
      </c>
      <c r="K26" s="110">
        <v>1.8792418730320906</v>
      </c>
      <c r="L26" s="110">
        <v>2.0152147424902256</v>
      </c>
    </row>
    <row r="27" spans="1:13" ht="15" customHeight="1" x14ac:dyDescent="0.25">
      <c r="A27" s="158" t="s">
        <v>101</v>
      </c>
      <c r="B27" s="108">
        <v>9.8659999999999997</v>
      </c>
      <c r="C27" s="108">
        <v>9.3149999999999995</v>
      </c>
      <c r="D27" s="108">
        <v>9.1739999999999995</v>
      </c>
      <c r="E27" s="108">
        <v>7.78</v>
      </c>
      <c r="F27" s="108">
        <v>8.19</v>
      </c>
      <c r="G27" s="197">
        <v>8.25</v>
      </c>
      <c r="H27" s="197">
        <v>6.6340000000000003</v>
      </c>
      <c r="I27" s="181">
        <v>7.125</v>
      </c>
      <c r="J27" s="181">
        <v>7.8449999999999998</v>
      </c>
      <c r="K27" s="198">
        <v>6.23</v>
      </c>
      <c r="L27" s="198">
        <v>6.8250000000000002</v>
      </c>
    </row>
    <row r="28" spans="1:13" ht="15" customHeight="1" x14ac:dyDescent="0.25">
      <c r="A28" s="36" t="s">
        <v>103</v>
      </c>
      <c r="D28" s="111"/>
      <c r="F28" s="174"/>
      <c r="G28" s="174"/>
      <c r="H28" s="174"/>
      <c r="I28" s="174"/>
      <c r="J28" s="174"/>
      <c r="K28" s="194"/>
      <c r="L28" s="194"/>
    </row>
    <row r="29" spans="1:13" ht="15" customHeight="1" x14ac:dyDescent="0.25">
      <c r="A29" s="173" t="s">
        <v>94</v>
      </c>
      <c r="B29" s="185">
        <v>14.563826117974587</v>
      </c>
      <c r="C29" s="185">
        <v>14.229535014089628</v>
      </c>
      <c r="D29" s="185">
        <v>14.16034467830892</v>
      </c>
      <c r="E29" s="185">
        <v>14.660956731467383</v>
      </c>
      <c r="F29" s="185">
        <v>13.259053055626607</v>
      </c>
      <c r="G29" s="185">
        <v>16.738666568731595</v>
      </c>
      <c r="H29" s="184">
        <v>15.608497753996623</v>
      </c>
      <c r="I29" s="184">
        <v>14.158804792360852</v>
      </c>
      <c r="J29" s="184">
        <v>18.125088144215194</v>
      </c>
      <c r="K29" s="195">
        <v>18.585614616769153</v>
      </c>
      <c r="L29" s="195">
        <v>18.585614616769156</v>
      </c>
      <c r="M29" s="196"/>
    </row>
    <row r="30" spans="1:13" ht="15" customHeight="1" x14ac:dyDescent="0.25">
      <c r="A30" s="158" t="s">
        <v>95</v>
      </c>
      <c r="B30" s="185">
        <v>51.256154773260306</v>
      </c>
      <c r="C30" s="185">
        <v>51.517626203573442</v>
      </c>
      <c r="D30" s="185">
        <v>53.121630661883444</v>
      </c>
      <c r="E30" s="185">
        <v>53.083495899507405</v>
      </c>
      <c r="F30" s="185">
        <v>58.362940869352421</v>
      </c>
      <c r="G30" s="185">
        <v>52.29306158087271</v>
      </c>
      <c r="H30" s="184">
        <v>58.817945947914652</v>
      </c>
      <c r="I30" s="184">
        <v>58.88498250397155</v>
      </c>
      <c r="J30" s="184">
        <v>56.673036446580518</v>
      </c>
      <c r="K30" s="195">
        <v>53.131244244714537</v>
      </c>
      <c r="L30" s="195">
        <v>50.788130638329854</v>
      </c>
      <c r="M30" s="196"/>
    </row>
    <row r="31" spans="1:13" ht="15" customHeight="1" x14ac:dyDescent="0.25">
      <c r="A31" s="158" t="s">
        <v>96</v>
      </c>
      <c r="B31" s="185">
        <v>13.176956427656105</v>
      </c>
      <c r="C31" s="185">
        <v>10.650511585557759</v>
      </c>
      <c r="D31" s="185">
        <v>10.705583406840262</v>
      </c>
      <c r="E31" s="185">
        <v>10.46841133309864</v>
      </c>
      <c r="F31" s="185">
        <v>9.3773030365536236</v>
      </c>
      <c r="G31" s="185">
        <v>7.3010794362129428</v>
      </c>
      <c r="H31" s="184">
        <v>8.5537625801485646</v>
      </c>
      <c r="I31" s="184">
        <v>8.1230313432453993</v>
      </c>
      <c r="J31" s="184">
        <v>9.8017699127842022</v>
      </c>
      <c r="K31" s="195">
        <v>12.860460004167198</v>
      </c>
      <c r="L31" s="195">
        <v>13.373384425419815</v>
      </c>
      <c r="M31" s="196"/>
    </row>
    <row r="32" spans="1:13" ht="15" customHeight="1" x14ac:dyDescent="0.25">
      <c r="A32" s="158" t="s">
        <v>97</v>
      </c>
      <c r="B32" s="185">
        <v>9.5839716940297635</v>
      </c>
      <c r="C32" s="185">
        <v>13.860847960613897</v>
      </c>
      <c r="D32" s="185">
        <v>14.224891916824573</v>
      </c>
      <c r="E32" s="185">
        <v>11.419532746687583</v>
      </c>
      <c r="F32" s="185">
        <v>12.13890322175684</v>
      </c>
      <c r="G32" s="185">
        <v>13.864331891549799</v>
      </c>
      <c r="H32" s="184">
        <v>9.5046659923627512</v>
      </c>
      <c r="I32" s="184">
        <v>10.615854840802328</v>
      </c>
      <c r="J32" s="184">
        <v>8.0502458884341941</v>
      </c>
      <c r="K32" s="195">
        <v>8.9179478565943349</v>
      </c>
      <c r="L32" s="195">
        <v>9.9397698266042465</v>
      </c>
      <c r="M32" s="196"/>
    </row>
    <row r="33" spans="1:13" ht="15" customHeight="1" x14ac:dyDescent="0.25">
      <c r="A33" s="158" t="s">
        <v>98</v>
      </c>
      <c r="B33" s="185">
        <v>6.0020085954301958</v>
      </c>
      <c r="C33" s="185">
        <v>4.182383390806506</v>
      </c>
      <c r="D33" s="185">
        <v>4.1945712796186196</v>
      </c>
      <c r="E33" s="185">
        <v>4.6644337630488355</v>
      </c>
      <c r="F33" s="185">
        <v>2.8155252455179749</v>
      </c>
      <c r="G33" s="185">
        <v>5.0405958369710779</v>
      </c>
      <c r="H33" s="184">
        <v>4.6456723196018821</v>
      </c>
      <c r="I33" s="184">
        <v>3.8255186713103289</v>
      </c>
      <c r="J33" s="184">
        <v>3.5090985062537974</v>
      </c>
      <c r="K33" s="195">
        <v>3.4188234963006945</v>
      </c>
      <c r="L33" s="195">
        <v>4.0699445083741725</v>
      </c>
      <c r="M33" s="196"/>
    </row>
    <row r="34" spans="1:13" ht="15" customHeight="1" x14ac:dyDescent="0.25">
      <c r="A34" s="158" t="s">
        <v>99</v>
      </c>
      <c r="B34" s="185">
        <v>5.4170823916491022</v>
      </c>
      <c r="C34" s="185">
        <v>5.5590958453588444</v>
      </c>
      <c r="D34" s="185">
        <v>3.5929780565242257</v>
      </c>
      <c r="E34" s="185">
        <v>5.7031695261901154</v>
      </c>
      <c r="F34" s="185">
        <v>4.0462745711924715</v>
      </c>
      <c r="G34" s="185">
        <v>4.7622646856617763</v>
      </c>
      <c r="H34" s="184">
        <v>2.8694554059754607</v>
      </c>
      <c r="I34" s="184">
        <v>4.3918078483094627</v>
      </c>
      <c r="J34" s="184">
        <v>3.8407611017321623</v>
      </c>
      <c r="K34" s="195">
        <v>3.0859097814541152</v>
      </c>
      <c r="L34" s="195">
        <v>3.243155984502772</v>
      </c>
      <c r="M34" s="196"/>
    </row>
    <row r="35" spans="1:13" ht="15" customHeight="1" x14ac:dyDescent="0.25">
      <c r="A35" s="81" t="s">
        <v>100</v>
      </c>
      <c r="B35" s="51">
        <f t="shared" ref="B35:L35" si="2">SUM(B31:B34)</f>
        <v>34.180019108765165</v>
      </c>
      <c r="C35" s="51">
        <f t="shared" si="2"/>
        <v>34.252838782337008</v>
      </c>
      <c r="D35" s="51">
        <f t="shared" si="2"/>
        <v>32.718024659807682</v>
      </c>
      <c r="E35" s="51">
        <f t="shared" si="2"/>
        <v>32.255547369025173</v>
      </c>
      <c r="F35" s="51">
        <f t="shared" si="2"/>
        <v>28.378006075020906</v>
      </c>
      <c r="G35" s="51">
        <f t="shared" si="2"/>
        <v>30.968271850395595</v>
      </c>
      <c r="H35" s="51">
        <f t="shared" si="2"/>
        <v>25.573556298088661</v>
      </c>
      <c r="I35" s="51">
        <f t="shared" si="2"/>
        <v>26.956212703667518</v>
      </c>
      <c r="J35" s="51">
        <f t="shared" si="2"/>
        <v>25.201875409204355</v>
      </c>
      <c r="K35" s="61">
        <f t="shared" si="2"/>
        <v>28.283141138516346</v>
      </c>
      <c r="L35" s="61">
        <f t="shared" si="2"/>
        <v>30.626254744901004</v>
      </c>
      <c r="M35" s="196"/>
    </row>
    <row r="36" spans="1:13" ht="15" customHeight="1" x14ac:dyDescent="0.25">
      <c r="A36" s="158" t="s">
        <v>50</v>
      </c>
      <c r="B36" s="108">
        <v>17.855919352922896</v>
      </c>
      <c r="C36" s="108">
        <v>16.543134633350789</v>
      </c>
      <c r="D36" s="108">
        <v>16.191045430818985</v>
      </c>
      <c r="E36" s="108">
        <v>16.924561744737911</v>
      </c>
      <c r="F36" s="197">
        <v>13.487500193686841</v>
      </c>
      <c r="G36" s="197">
        <v>16.89334700284871</v>
      </c>
      <c r="H36" s="197">
        <v>13.918933290374014</v>
      </c>
      <c r="I36" s="181">
        <v>14.412610705673732</v>
      </c>
      <c r="J36" s="181">
        <v>13.379014552196743</v>
      </c>
      <c r="K36" s="198">
        <v>13.772351231168953</v>
      </c>
      <c r="L36" s="198">
        <v>14.714409283345033</v>
      </c>
      <c r="M36" s="196"/>
    </row>
    <row r="37" spans="1:13" ht="15" customHeight="1" x14ac:dyDescent="0.25">
      <c r="A37" s="28" t="s">
        <v>51</v>
      </c>
      <c r="B37" s="109">
        <v>1.3113359780614096</v>
      </c>
      <c r="C37" s="109">
        <v>1.0052285983973754</v>
      </c>
      <c r="D37" s="109">
        <v>1.3756529216183584</v>
      </c>
      <c r="E37" s="109">
        <v>1.1273194067297851</v>
      </c>
      <c r="F37" s="27">
        <v>0.86914660250209808</v>
      </c>
      <c r="G37" s="27">
        <v>1.3177792468477807</v>
      </c>
      <c r="H37" s="42">
        <v>1.0604958472481565</v>
      </c>
      <c r="I37" s="27">
        <v>0.98702050782911899</v>
      </c>
      <c r="J37" s="27">
        <v>0.91351297742014326</v>
      </c>
      <c r="K37" s="110">
        <v>0.94093914719814409</v>
      </c>
      <c r="L37" s="110">
        <v>1.0194552140757225</v>
      </c>
    </row>
    <row r="38" spans="1:13" ht="15" customHeight="1" x14ac:dyDescent="0.25">
      <c r="A38" s="158" t="s">
        <v>101</v>
      </c>
      <c r="B38" s="108">
        <v>10.38</v>
      </c>
      <c r="C38" s="108">
        <v>9.75</v>
      </c>
      <c r="D38" s="108">
        <v>9.0579999999999998</v>
      </c>
      <c r="E38" s="108">
        <v>9.0289999999999999</v>
      </c>
      <c r="F38" s="108">
        <v>7.5579999999999998</v>
      </c>
      <c r="G38" s="197">
        <v>9</v>
      </c>
      <c r="H38" s="197">
        <v>7.46</v>
      </c>
      <c r="I38" s="181">
        <v>8.24</v>
      </c>
      <c r="J38" s="181">
        <v>6.75</v>
      </c>
      <c r="K38" s="198">
        <v>9.173</v>
      </c>
      <c r="L38" s="198">
        <v>10.050000000000001</v>
      </c>
    </row>
    <row r="39" spans="1:13" ht="15" customHeight="1" x14ac:dyDescent="0.25">
      <c r="A39" s="36" t="s">
        <v>104</v>
      </c>
      <c r="F39" s="174"/>
      <c r="G39" s="174"/>
      <c r="H39" s="174"/>
      <c r="I39" s="174"/>
      <c r="J39" s="174"/>
      <c r="K39" s="194"/>
      <c r="L39" s="194"/>
    </row>
    <row r="40" spans="1:13" ht="15" customHeight="1" x14ac:dyDescent="0.25">
      <c r="A40" s="173" t="s">
        <v>94</v>
      </c>
      <c r="B40" s="185">
        <v>12.519662070813803</v>
      </c>
      <c r="C40" s="185">
        <v>12.747916384933536</v>
      </c>
      <c r="D40" s="185">
        <v>13.312161882570178</v>
      </c>
      <c r="E40" s="185">
        <v>13.589677322642302</v>
      </c>
      <c r="F40" s="185">
        <v>12.526650816938792</v>
      </c>
      <c r="G40" s="185">
        <v>14.909187663467277</v>
      </c>
      <c r="H40" s="184">
        <v>16.049143325595434</v>
      </c>
      <c r="I40" s="184">
        <v>13.625867552206685</v>
      </c>
      <c r="J40" s="184">
        <v>16.731063764427191</v>
      </c>
      <c r="K40" s="195">
        <v>17.289949559244512</v>
      </c>
      <c r="L40" s="195">
        <v>17.289949559244526</v>
      </c>
    </row>
    <row r="41" spans="1:13" ht="15" customHeight="1" x14ac:dyDescent="0.25">
      <c r="A41" s="158" t="s">
        <v>95</v>
      </c>
      <c r="B41" s="185">
        <v>49.89177170552145</v>
      </c>
      <c r="C41" s="185">
        <v>49.812176756832649</v>
      </c>
      <c r="D41" s="185">
        <v>50.175804767840745</v>
      </c>
      <c r="E41" s="185">
        <v>51.996286412643734</v>
      </c>
      <c r="F41" s="185">
        <v>52.874161281690476</v>
      </c>
      <c r="G41" s="185">
        <v>53.756213186608626</v>
      </c>
      <c r="H41" s="184">
        <v>53.213403828955499</v>
      </c>
      <c r="I41" s="184">
        <v>52.782890945818551</v>
      </c>
      <c r="J41" s="184">
        <v>48.566915307639277</v>
      </c>
      <c r="K41" s="195">
        <v>55.387077581879495</v>
      </c>
      <c r="L41" s="195">
        <v>51.942167833154762</v>
      </c>
    </row>
    <row r="42" spans="1:13" ht="15" customHeight="1" x14ac:dyDescent="0.25">
      <c r="A42" s="158" t="s">
        <v>96</v>
      </c>
      <c r="B42" s="185">
        <v>10.368084257906839</v>
      </c>
      <c r="C42" s="185">
        <v>10.026804670955791</v>
      </c>
      <c r="D42" s="185">
        <v>10.461707873654005</v>
      </c>
      <c r="E42" s="185">
        <v>11.503143152428951</v>
      </c>
      <c r="F42" s="185">
        <v>10.093940011222683</v>
      </c>
      <c r="G42" s="185">
        <v>10.610753335217751</v>
      </c>
      <c r="H42" s="184">
        <v>10.061106415051874</v>
      </c>
      <c r="I42" s="184">
        <v>10.223041289050274</v>
      </c>
      <c r="J42" s="184">
        <v>9.6412722021035204</v>
      </c>
      <c r="K42" s="195">
        <v>9.0952819455122089</v>
      </c>
      <c r="L42" s="195">
        <v>10.629651341261702</v>
      </c>
    </row>
    <row r="43" spans="1:13" ht="15" customHeight="1" x14ac:dyDescent="0.25">
      <c r="A43" s="158" t="s">
        <v>97</v>
      </c>
      <c r="B43" s="185">
        <v>12.982189252286233</v>
      </c>
      <c r="C43" s="185">
        <v>15.976650678386648</v>
      </c>
      <c r="D43" s="185">
        <v>12.948723114744073</v>
      </c>
      <c r="E43" s="185">
        <v>12.474316678542358</v>
      </c>
      <c r="F43" s="185">
        <v>11.385088134601203</v>
      </c>
      <c r="G43" s="185">
        <v>11.157285630140965</v>
      </c>
      <c r="H43" s="184">
        <v>10.00438339944427</v>
      </c>
      <c r="I43" s="184">
        <v>11.706791965728348</v>
      </c>
      <c r="J43" s="184">
        <v>13.731589504448635</v>
      </c>
      <c r="K43" s="195">
        <v>8.8650104147664965</v>
      </c>
      <c r="L43" s="195">
        <v>10.135433849324462</v>
      </c>
    </row>
    <row r="44" spans="1:13" ht="15" customHeight="1" x14ac:dyDescent="0.25">
      <c r="A44" s="158" t="s">
        <v>98</v>
      </c>
      <c r="B44" s="185">
        <v>8.442218841410071</v>
      </c>
      <c r="C44" s="185">
        <v>5.6354787592931137</v>
      </c>
      <c r="D44" s="185">
        <v>6.6829191933674741</v>
      </c>
      <c r="E44" s="185">
        <v>4.5613580432276946</v>
      </c>
      <c r="F44" s="185">
        <v>5.5422973570980449</v>
      </c>
      <c r="G44" s="185">
        <v>3.6177776232911594</v>
      </c>
      <c r="H44" s="184">
        <v>4.4261826158484929</v>
      </c>
      <c r="I44" s="184">
        <v>4.3545977253724528</v>
      </c>
      <c r="J44" s="184">
        <v>5.3149730839858895</v>
      </c>
      <c r="K44" s="195">
        <v>4.8822143625904291</v>
      </c>
      <c r="L44" s="195">
        <v>4.5701897960796432</v>
      </c>
    </row>
    <row r="45" spans="1:13" ht="15" customHeight="1" x14ac:dyDescent="0.25">
      <c r="A45" s="158" t="s">
        <v>99</v>
      </c>
      <c r="B45" s="185">
        <v>5.7960738720616076</v>
      </c>
      <c r="C45" s="185">
        <v>5.8009727495983014</v>
      </c>
      <c r="D45" s="185">
        <v>6.418683167823569</v>
      </c>
      <c r="E45" s="185">
        <v>5.8752183905149673</v>
      </c>
      <c r="F45" s="185">
        <v>7.5778623984488345</v>
      </c>
      <c r="G45" s="185">
        <v>5.948782561274327</v>
      </c>
      <c r="H45" s="184">
        <v>6.2457804151043561</v>
      </c>
      <c r="I45" s="184">
        <v>7.3068105218235955</v>
      </c>
      <c r="J45" s="184">
        <v>6.0141861373955514</v>
      </c>
      <c r="K45" s="195">
        <v>4.4804661360067559</v>
      </c>
      <c r="L45" s="195">
        <v>5.4326076209348768</v>
      </c>
    </row>
    <row r="46" spans="1:13" ht="15" customHeight="1" x14ac:dyDescent="0.25">
      <c r="A46" s="81" t="s">
        <v>100</v>
      </c>
      <c r="B46" s="51">
        <f t="shared" ref="B46:L46" si="3">SUM(B42:B45)</f>
        <v>37.588566223664749</v>
      </c>
      <c r="C46" s="51">
        <f t="shared" si="3"/>
        <v>37.439906858233854</v>
      </c>
      <c r="D46" s="51">
        <f t="shared" si="3"/>
        <v>36.512033349589117</v>
      </c>
      <c r="E46" s="51">
        <f t="shared" si="3"/>
        <v>34.414036264713971</v>
      </c>
      <c r="F46" s="51">
        <f t="shared" si="3"/>
        <v>34.599187901370769</v>
      </c>
      <c r="G46" s="51">
        <f t="shared" si="3"/>
        <v>31.334599149924202</v>
      </c>
      <c r="H46" s="51">
        <f t="shared" si="3"/>
        <v>30.737452845448995</v>
      </c>
      <c r="I46" s="51">
        <f t="shared" si="3"/>
        <v>33.591241501974672</v>
      </c>
      <c r="J46" s="51">
        <f t="shared" si="3"/>
        <v>34.702020927933603</v>
      </c>
      <c r="K46" s="61">
        <f t="shared" si="3"/>
        <v>27.322972858875893</v>
      </c>
      <c r="L46" s="61">
        <f t="shared" si="3"/>
        <v>30.767882607600683</v>
      </c>
      <c r="M46" s="196"/>
    </row>
    <row r="47" spans="1:13" ht="15" customHeight="1" x14ac:dyDescent="0.25">
      <c r="A47" s="158" t="s">
        <v>50</v>
      </c>
      <c r="B47" s="108">
        <v>19.146450476646447</v>
      </c>
      <c r="C47" s="108">
        <v>18.321103190454199</v>
      </c>
      <c r="D47" s="108">
        <v>19.333053930533772</v>
      </c>
      <c r="E47" s="108">
        <v>17.358290312832423</v>
      </c>
      <c r="F47" s="197">
        <v>18.092129616293338</v>
      </c>
      <c r="G47" s="197">
        <v>16.976217271740619</v>
      </c>
      <c r="H47" s="197">
        <v>17.265770265513446</v>
      </c>
      <c r="I47" s="181">
        <v>17.806647267109707</v>
      </c>
      <c r="J47" s="181">
        <v>17.439979139711998</v>
      </c>
      <c r="K47" s="198">
        <v>14.430069078412069</v>
      </c>
      <c r="L47" s="198">
        <v>15.551951026465385</v>
      </c>
    </row>
    <row r="48" spans="1:13" ht="15" customHeight="1" x14ac:dyDescent="0.25">
      <c r="A48" s="28" t="s">
        <v>51</v>
      </c>
      <c r="B48" s="109">
        <v>1.169713667629392</v>
      </c>
      <c r="C48" s="109">
        <v>1.0664679873156269</v>
      </c>
      <c r="D48" s="109">
        <v>1.3139996562373641</v>
      </c>
      <c r="E48" s="109">
        <v>1.1354372446935788</v>
      </c>
      <c r="F48" s="27">
        <v>1.1933555092281036</v>
      </c>
      <c r="G48" s="27">
        <v>1.1517965272050918</v>
      </c>
      <c r="H48" s="42">
        <v>1.162114420148834</v>
      </c>
      <c r="I48" s="27">
        <v>1.2018122955512256</v>
      </c>
      <c r="J48" s="27">
        <v>0.9984739219872556</v>
      </c>
      <c r="K48" s="110">
        <v>1.0422562031235238</v>
      </c>
      <c r="L48" s="110">
        <v>1.1154037278647304</v>
      </c>
    </row>
    <row r="49" spans="1:13" ht="15" customHeight="1" x14ac:dyDescent="0.25">
      <c r="A49" s="158" t="s">
        <v>101</v>
      </c>
      <c r="B49" s="108">
        <v>11.25</v>
      </c>
      <c r="C49" s="108">
        <v>11.6775</v>
      </c>
      <c r="D49" s="108">
        <v>10.73</v>
      </c>
      <c r="E49" s="108">
        <v>10.15</v>
      </c>
      <c r="F49" s="108">
        <v>9.4890000000000008</v>
      </c>
      <c r="G49" s="197">
        <v>9</v>
      </c>
      <c r="H49" s="197">
        <v>9.5180000000000007</v>
      </c>
      <c r="I49" s="181">
        <v>8.25</v>
      </c>
      <c r="J49" s="181">
        <v>10.145</v>
      </c>
      <c r="K49" s="198">
        <v>9</v>
      </c>
      <c r="L49" s="198">
        <v>9.2203999999999997</v>
      </c>
    </row>
    <row r="50" spans="1:13" ht="15" customHeight="1" x14ac:dyDescent="0.25">
      <c r="A50" s="36" t="s">
        <v>105</v>
      </c>
      <c r="F50" s="174"/>
      <c r="G50" s="174"/>
      <c r="H50" s="174"/>
      <c r="I50" s="174"/>
      <c r="J50" s="174"/>
      <c r="K50" s="194"/>
      <c r="L50" s="194"/>
    </row>
    <row r="51" spans="1:13" ht="15" customHeight="1" x14ac:dyDescent="0.25">
      <c r="A51" s="173" t="s">
        <v>94</v>
      </c>
      <c r="B51" s="185">
        <v>10.162788596109822</v>
      </c>
      <c r="C51" s="185">
        <v>11.259483279609693</v>
      </c>
      <c r="D51" s="185">
        <v>12.271312145742412</v>
      </c>
      <c r="E51" s="185">
        <v>11.848673134197906</v>
      </c>
      <c r="F51" s="185">
        <v>10.371542706820653</v>
      </c>
      <c r="G51" s="185">
        <v>12.651830686674192</v>
      </c>
      <c r="H51" s="184">
        <v>11.707502483931579</v>
      </c>
      <c r="I51" s="184">
        <v>11.231968800385291</v>
      </c>
      <c r="J51" s="184">
        <v>12.634028006317589</v>
      </c>
      <c r="K51" s="195">
        <v>14.089318877104484</v>
      </c>
      <c r="L51" s="195">
        <v>14.089318877104487</v>
      </c>
    </row>
    <row r="52" spans="1:13" ht="15" customHeight="1" x14ac:dyDescent="0.25">
      <c r="A52" s="158" t="s">
        <v>95</v>
      </c>
      <c r="B52" s="185">
        <v>48.617206963658234</v>
      </c>
      <c r="C52" s="185">
        <v>46.827009776024333</v>
      </c>
      <c r="D52" s="185">
        <v>46.24244615708448</v>
      </c>
      <c r="E52" s="185">
        <v>50.579099262075502</v>
      </c>
      <c r="F52" s="185">
        <v>48.813238756508774</v>
      </c>
      <c r="G52" s="185">
        <v>48.838846936134509</v>
      </c>
      <c r="H52" s="184">
        <v>52.594279429595439</v>
      </c>
      <c r="I52" s="184">
        <v>50.395810279147234</v>
      </c>
      <c r="J52" s="184">
        <v>47.958356532504396</v>
      </c>
      <c r="K52" s="195">
        <v>50.048814684686057</v>
      </c>
      <c r="L52" s="195">
        <v>47.445146762123549</v>
      </c>
    </row>
    <row r="53" spans="1:13" ht="15" customHeight="1" x14ac:dyDescent="0.25">
      <c r="A53" s="158" t="s">
        <v>96</v>
      </c>
      <c r="B53" s="185">
        <v>12.537517225282141</v>
      </c>
      <c r="C53" s="185">
        <v>13.544443700250625</v>
      </c>
      <c r="D53" s="185">
        <v>9.9475196893990656</v>
      </c>
      <c r="E53" s="185">
        <v>9.8486721349642998</v>
      </c>
      <c r="F53" s="185">
        <v>14.932587319221154</v>
      </c>
      <c r="G53" s="185">
        <v>12.064718558005902</v>
      </c>
      <c r="H53" s="184">
        <v>9.7319206008205406</v>
      </c>
      <c r="I53" s="184">
        <v>11.227877874683772</v>
      </c>
      <c r="J53" s="184">
        <v>11.2387933888948</v>
      </c>
      <c r="K53" s="195">
        <v>11.194511309162172</v>
      </c>
      <c r="L53" s="195">
        <v>12.906744890083822</v>
      </c>
    </row>
    <row r="54" spans="1:13" ht="15" customHeight="1" x14ac:dyDescent="0.25">
      <c r="A54" s="158" t="s">
        <v>97</v>
      </c>
      <c r="B54" s="185">
        <v>13.266225819267447</v>
      </c>
      <c r="C54" s="185">
        <v>14.305974126280841</v>
      </c>
      <c r="D54" s="185">
        <v>14.529073638444903</v>
      </c>
      <c r="E54" s="185">
        <v>13.370895967363062</v>
      </c>
      <c r="F54" s="185">
        <v>15.750168996793711</v>
      </c>
      <c r="G54" s="185">
        <v>11.677193841515523</v>
      </c>
      <c r="H54" s="184">
        <v>10.127074011974461</v>
      </c>
      <c r="I54" s="184">
        <v>12.55081820231257</v>
      </c>
      <c r="J54" s="184">
        <v>13.600393165038716</v>
      </c>
      <c r="K54" s="195">
        <v>12.465888929242123</v>
      </c>
      <c r="L54" s="195">
        <v>11.347706456218692</v>
      </c>
    </row>
    <row r="55" spans="1:13" ht="15" customHeight="1" x14ac:dyDescent="0.25">
      <c r="A55" s="158" t="s">
        <v>98</v>
      </c>
      <c r="B55" s="185">
        <v>7.2981079890972538</v>
      </c>
      <c r="C55" s="185">
        <v>6.7016479572829528</v>
      </c>
      <c r="D55" s="185">
        <v>7.8974563753737197</v>
      </c>
      <c r="E55" s="185">
        <v>8.1559751404757428</v>
      </c>
      <c r="F55" s="185">
        <v>4.7561916431025617</v>
      </c>
      <c r="G55" s="185">
        <v>6.1897592489676088</v>
      </c>
      <c r="H55" s="184">
        <v>6.8647932391215516</v>
      </c>
      <c r="I55" s="184">
        <v>7.8068625685086257</v>
      </c>
      <c r="J55" s="184">
        <v>6.8674439633725752</v>
      </c>
      <c r="K55" s="195">
        <v>5.439867545936913</v>
      </c>
      <c r="L55" s="195">
        <v>7.1525207920750162</v>
      </c>
    </row>
    <row r="56" spans="1:13" ht="15" customHeight="1" x14ac:dyDescent="0.25">
      <c r="A56" s="158" t="s">
        <v>99</v>
      </c>
      <c r="B56" s="185">
        <v>8.1181534065851455</v>
      </c>
      <c r="C56" s="185">
        <v>7.3614411605516068</v>
      </c>
      <c r="D56" s="185">
        <v>9.1121919939552427</v>
      </c>
      <c r="E56" s="185">
        <v>6.1966843609235616</v>
      </c>
      <c r="F56" s="185">
        <v>5.3762705775531456</v>
      </c>
      <c r="G56" s="185">
        <v>8.5776507287022667</v>
      </c>
      <c r="H56" s="184">
        <v>8.9744302345563209</v>
      </c>
      <c r="I56" s="184">
        <v>6.7866622749625876</v>
      </c>
      <c r="J56" s="184">
        <v>7.700984943872065</v>
      </c>
      <c r="K56" s="195">
        <v>6.7615986538682362</v>
      </c>
      <c r="L56" s="195">
        <v>7.0585622223944586</v>
      </c>
    </row>
    <row r="57" spans="1:13" ht="15" customHeight="1" x14ac:dyDescent="0.25">
      <c r="A57" s="81" t="s">
        <v>100</v>
      </c>
      <c r="B57" s="51">
        <f t="shared" ref="B57:L57" si="4">SUM(B53:B56)</f>
        <v>41.220004440231982</v>
      </c>
      <c r="C57" s="51">
        <f t="shared" si="4"/>
        <v>41.913506944366027</v>
      </c>
      <c r="D57" s="51">
        <f t="shared" si="4"/>
        <v>41.486241697172929</v>
      </c>
      <c r="E57" s="51">
        <f t="shared" si="4"/>
        <v>37.572227603726667</v>
      </c>
      <c r="F57" s="51">
        <f t="shared" si="4"/>
        <v>40.815218536670571</v>
      </c>
      <c r="G57" s="51">
        <f t="shared" si="4"/>
        <v>38.509322377191296</v>
      </c>
      <c r="H57" s="51">
        <f t="shared" si="4"/>
        <v>35.698218086472878</v>
      </c>
      <c r="I57" s="51">
        <f t="shared" si="4"/>
        <v>38.372220920467555</v>
      </c>
      <c r="J57" s="51">
        <f t="shared" si="4"/>
        <v>39.407615461178153</v>
      </c>
      <c r="K57" s="61">
        <f t="shared" si="4"/>
        <v>35.861866438209439</v>
      </c>
      <c r="L57" s="61">
        <f t="shared" si="4"/>
        <v>38.46553436077199</v>
      </c>
      <c r="M57" s="199"/>
    </row>
    <row r="58" spans="1:13" ht="15" customHeight="1" x14ac:dyDescent="0.25">
      <c r="A58" s="158" t="s">
        <v>50</v>
      </c>
      <c r="B58" s="108">
        <v>19.397285039431125</v>
      </c>
      <c r="C58" s="108">
        <v>21.148565972478512</v>
      </c>
      <c r="D58" s="108">
        <v>20.776744109026389</v>
      </c>
      <c r="E58" s="108">
        <v>19.27406731776756</v>
      </c>
      <c r="F58" s="197">
        <v>17.09422020552941</v>
      </c>
      <c r="G58" s="197">
        <v>19.511496890778353</v>
      </c>
      <c r="H58" s="197">
        <v>19.403130273307049</v>
      </c>
      <c r="I58" s="181">
        <v>18.805482493391334</v>
      </c>
      <c r="J58" s="181">
        <v>19.493330380821249</v>
      </c>
      <c r="K58" s="198">
        <v>18.089613353494009</v>
      </c>
      <c r="L58" s="198">
        <v>19.436437162768463</v>
      </c>
    </row>
    <row r="59" spans="1:13" ht="15" customHeight="1" x14ac:dyDescent="0.25">
      <c r="A59" s="28" t="s">
        <v>51</v>
      </c>
      <c r="B59" s="109">
        <v>1.1481885446232294</v>
      </c>
      <c r="C59" s="109">
        <v>1.4123505165746364</v>
      </c>
      <c r="D59" s="109">
        <v>1.1140111407178246</v>
      </c>
      <c r="E59" s="109">
        <v>1.1016997438062988</v>
      </c>
      <c r="F59" s="27">
        <v>0.8838762613064387</v>
      </c>
      <c r="G59" s="27">
        <v>1.186853083635832</v>
      </c>
      <c r="H59" s="42">
        <v>1.2188119991309954</v>
      </c>
      <c r="I59" s="27">
        <v>1.1554782275658662</v>
      </c>
      <c r="J59" s="27">
        <v>1.2730111370185759</v>
      </c>
      <c r="K59" s="110">
        <v>1.0680379651046281</v>
      </c>
      <c r="L59" s="110">
        <v>1.1650511201363019</v>
      </c>
    </row>
    <row r="60" spans="1:13" ht="15" customHeight="1" x14ac:dyDescent="0.25">
      <c r="A60" s="158" t="s">
        <v>101</v>
      </c>
      <c r="B60" s="108">
        <v>12</v>
      </c>
      <c r="C60" s="108">
        <v>12.375</v>
      </c>
      <c r="D60" s="108">
        <v>12.366</v>
      </c>
      <c r="E60" s="108">
        <v>11.25</v>
      </c>
      <c r="F60" s="108">
        <v>12.69</v>
      </c>
      <c r="G60" s="197">
        <v>11.25</v>
      </c>
      <c r="H60" s="197">
        <v>10.44</v>
      </c>
      <c r="I60" s="181">
        <v>10.645</v>
      </c>
      <c r="J60" s="181">
        <v>12</v>
      </c>
      <c r="K60" s="198">
        <v>10.933</v>
      </c>
      <c r="L60" s="198">
        <v>11.6417</v>
      </c>
    </row>
    <row r="61" spans="1:13" ht="15" customHeight="1" x14ac:dyDescent="0.25">
      <c r="A61" s="36" t="s">
        <v>106</v>
      </c>
      <c r="F61" s="174"/>
      <c r="G61" s="174"/>
      <c r="H61" s="174"/>
      <c r="I61" s="174"/>
      <c r="J61" s="174"/>
      <c r="K61" s="194"/>
      <c r="L61" s="194"/>
    </row>
    <row r="62" spans="1:13" ht="15" customHeight="1" x14ac:dyDescent="0.25">
      <c r="A62" s="173" t="s">
        <v>94</v>
      </c>
      <c r="B62" s="185">
        <v>10.213692767696882</v>
      </c>
      <c r="C62" s="185">
        <v>13.322101978806856</v>
      </c>
      <c r="D62" s="185">
        <v>12.035508385420462</v>
      </c>
      <c r="E62" s="185">
        <v>12.926356744811471</v>
      </c>
      <c r="F62" s="185">
        <v>11.749894157605723</v>
      </c>
      <c r="G62" s="185">
        <v>13.386071638026625</v>
      </c>
      <c r="H62" s="184">
        <v>11.867839219975274</v>
      </c>
      <c r="I62" s="184">
        <v>11.862299438778983</v>
      </c>
      <c r="J62" s="184">
        <v>13.263407229903383</v>
      </c>
      <c r="K62" s="195">
        <v>11.567593614549832</v>
      </c>
      <c r="L62" s="195">
        <v>11.567593614549821</v>
      </c>
    </row>
    <row r="63" spans="1:13" ht="15" customHeight="1" x14ac:dyDescent="0.25">
      <c r="A63" s="158" t="s">
        <v>95</v>
      </c>
      <c r="B63" s="185">
        <v>56.590632328873276</v>
      </c>
      <c r="C63" s="185">
        <v>48.951683567531937</v>
      </c>
      <c r="D63" s="185">
        <v>52.97070792993641</v>
      </c>
      <c r="E63" s="185">
        <v>47.844468572513662</v>
      </c>
      <c r="F63" s="185">
        <v>50.883427256271098</v>
      </c>
      <c r="G63" s="185">
        <v>50.991732742573994</v>
      </c>
      <c r="H63" s="184">
        <v>55.685687698506037</v>
      </c>
      <c r="I63" s="184">
        <v>51.963765714799415</v>
      </c>
      <c r="J63" s="184">
        <v>47.806705598588742</v>
      </c>
      <c r="K63" s="195">
        <v>52.139143999389105</v>
      </c>
      <c r="L63" s="195">
        <v>50.548907583348758</v>
      </c>
    </row>
    <row r="64" spans="1:13" ht="15" customHeight="1" x14ac:dyDescent="0.25">
      <c r="A64" s="158" t="s">
        <v>96</v>
      </c>
      <c r="B64" s="185">
        <v>8.2942092163872196</v>
      </c>
      <c r="C64" s="185">
        <v>12.451845640371065</v>
      </c>
      <c r="D64" s="185">
        <v>11.156668116466507</v>
      </c>
      <c r="E64" s="185">
        <v>9.2882141638154589</v>
      </c>
      <c r="F64" s="185">
        <v>11.227174533514111</v>
      </c>
      <c r="G64" s="185">
        <v>10.190988895001112</v>
      </c>
      <c r="H64" s="184">
        <v>9.5858150301454046</v>
      </c>
      <c r="I64" s="184">
        <v>11.918554640721815</v>
      </c>
      <c r="J64" s="184">
        <v>11.089601316576868</v>
      </c>
      <c r="K64" s="195">
        <v>13.095166857592453</v>
      </c>
      <c r="L64" s="195">
        <v>12.875097482354597</v>
      </c>
    </row>
    <row r="65" spans="1:13" ht="15" customHeight="1" x14ac:dyDescent="0.25">
      <c r="A65" s="158" t="s">
        <v>97</v>
      </c>
      <c r="B65" s="185">
        <v>13.520042023083024</v>
      </c>
      <c r="C65" s="185">
        <v>13.685800730144823</v>
      </c>
      <c r="D65" s="185">
        <v>13.628511950826447</v>
      </c>
      <c r="E65" s="185">
        <v>15.440077622557352</v>
      </c>
      <c r="F65" s="185">
        <v>13.644281514197132</v>
      </c>
      <c r="G65" s="185">
        <v>12.016708078532712</v>
      </c>
      <c r="H65" s="184">
        <v>12.609686850300845</v>
      </c>
      <c r="I65" s="184">
        <v>14.664235501268166</v>
      </c>
      <c r="J65" s="184">
        <v>14.072467663414793</v>
      </c>
      <c r="K65" s="195">
        <v>14.286750944035498</v>
      </c>
      <c r="L65" s="195">
        <v>14.345213757318916</v>
      </c>
    </row>
    <row r="66" spans="1:13" ht="15" customHeight="1" x14ac:dyDescent="0.25">
      <c r="A66" s="158" t="s">
        <v>98</v>
      </c>
      <c r="B66" s="185">
        <v>6.2295836840578254</v>
      </c>
      <c r="C66" s="185">
        <v>6.7903158685349254</v>
      </c>
      <c r="D66" s="185">
        <v>6.0427578249708409</v>
      </c>
      <c r="E66" s="185">
        <v>7.0265773812573817</v>
      </c>
      <c r="F66" s="185">
        <v>6.9118377243850659</v>
      </c>
      <c r="G66" s="185">
        <v>7.2448000454831742</v>
      </c>
      <c r="H66" s="184">
        <v>5.8582300306878308</v>
      </c>
      <c r="I66" s="184">
        <v>5.4521983196113046</v>
      </c>
      <c r="J66" s="184">
        <v>6.7697958905080071</v>
      </c>
      <c r="K66" s="195">
        <v>4.419761545677253</v>
      </c>
      <c r="L66" s="195">
        <v>5.2363506022836912</v>
      </c>
    </row>
    <row r="67" spans="1:13" ht="15" customHeight="1" x14ac:dyDescent="0.25">
      <c r="A67" s="158" t="s">
        <v>99</v>
      </c>
      <c r="B67" s="185">
        <v>5.1518399799016645</v>
      </c>
      <c r="C67" s="185">
        <v>4.7982522146103213</v>
      </c>
      <c r="D67" s="185">
        <v>4.1658457923794288</v>
      </c>
      <c r="E67" s="185">
        <v>7.4743055150447155</v>
      </c>
      <c r="F67" s="185">
        <v>5.5833848140269993</v>
      </c>
      <c r="G67" s="185">
        <v>6.1696986003823273</v>
      </c>
      <c r="H67" s="184">
        <v>4.3927411703845944</v>
      </c>
      <c r="I67" s="184">
        <v>4.1389463848202084</v>
      </c>
      <c r="J67" s="184">
        <v>6.9980223010081666</v>
      </c>
      <c r="K67" s="195">
        <v>4.4915830387559863</v>
      </c>
      <c r="L67" s="195">
        <v>5.4268369601443052</v>
      </c>
    </row>
    <row r="68" spans="1:13" ht="15" customHeight="1" x14ac:dyDescent="0.25">
      <c r="A68" s="81" t="s">
        <v>100</v>
      </c>
      <c r="B68" s="51">
        <f t="shared" ref="B68:L68" si="5">SUM(B64:B67)</f>
        <v>33.195674903429733</v>
      </c>
      <c r="C68" s="51">
        <f t="shared" si="5"/>
        <v>37.726214453661136</v>
      </c>
      <c r="D68" s="51">
        <f t="shared" si="5"/>
        <v>34.993783684643226</v>
      </c>
      <c r="E68" s="51">
        <f t="shared" si="5"/>
        <v>39.229174682674909</v>
      </c>
      <c r="F68" s="51">
        <f t="shared" si="5"/>
        <v>37.366678586123307</v>
      </c>
      <c r="G68" s="51">
        <f t="shared" si="5"/>
        <v>35.622195619399328</v>
      </c>
      <c r="H68" s="51">
        <f t="shared" si="5"/>
        <v>32.446473081518675</v>
      </c>
      <c r="I68" s="51">
        <f t="shared" si="5"/>
        <v>36.173934846421496</v>
      </c>
      <c r="J68" s="51">
        <f t="shared" si="5"/>
        <v>38.929887171507829</v>
      </c>
      <c r="K68" s="61">
        <f t="shared" si="5"/>
        <v>36.293262386061187</v>
      </c>
      <c r="L68" s="61">
        <f t="shared" si="5"/>
        <v>37.883498802101514</v>
      </c>
      <c r="M68" s="199"/>
    </row>
    <row r="69" spans="1:13" ht="15" customHeight="1" x14ac:dyDescent="0.25">
      <c r="A69" s="158" t="s">
        <v>50</v>
      </c>
      <c r="B69" s="108">
        <v>15.746924032573057</v>
      </c>
      <c r="C69" s="108">
        <v>16.856112173176307</v>
      </c>
      <c r="D69" s="108">
        <v>15.359517829625192</v>
      </c>
      <c r="E69" s="108">
        <v>20.361749019051295</v>
      </c>
      <c r="F69" s="197">
        <v>17.153166713609906</v>
      </c>
      <c r="G69" s="197">
        <v>17.258863937819822</v>
      </c>
      <c r="H69" s="197">
        <v>15.162375626881305</v>
      </c>
      <c r="I69" s="181">
        <v>15.172671460238845</v>
      </c>
      <c r="J69" s="181">
        <v>20.864663348910682</v>
      </c>
      <c r="K69" s="198">
        <v>15.944338493091664</v>
      </c>
      <c r="L69" s="198">
        <v>17.181038870805736</v>
      </c>
    </row>
    <row r="70" spans="1:13" ht="15" customHeight="1" x14ac:dyDescent="0.25">
      <c r="A70" s="28" t="s">
        <v>51</v>
      </c>
      <c r="B70" s="113">
        <v>0.94394073926703048</v>
      </c>
      <c r="C70" s="113">
        <v>0.81968629752049771</v>
      </c>
      <c r="D70" s="113">
        <v>0.79452631955818098</v>
      </c>
      <c r="E70" s="113">
        <v>1.3862252351505135</v>
      </c>
      <c r="F70" s="27">
        <v>0.79587838195233684</v>
      </c>
      <c r="G70" s="27">
        <v>1.0223298558060379</v>
      </c>
      <c r="H70" s="27">
        <v>0.96032937589652034</v>
      </c>
      <c r="I70" s="27">
        <v>0.69718692828125206</v>
      </c>
      <c r="J70" s="27">
        <v>1.8852397422774114</v>
      </c>
      <c r="K70" s="110">
        <v>1.0557940894177535</v>
      </c>
      <c r="L70" s="110">
        <v>1.1328426764149508</v>
      </c>
    </row>
    <row r="71" spans="1:13" ht="15" customHeight="1" x14ac:dyDescent="0.25">
      <c r="A71" s="158" t="s">
        <v>101</v>
      </c>
      <c r="B71" s="108">
        <v>9</v>
      </c>
      <c r="C71" s="108">
        <v>11.625</v>
      </c>
      <c r="D71" s="108">
        <v>9.75</v>
      </c>
      <c r="E71" s="108">
        <v>11.71</v>
      </c>
      <c r="F71" s="108">
        <v>11.25</v>
      </c>
      <c r="G71" s="197">
        <v>10</v>
      </c>
      <c r="H71" s="197">
        <v>8.74</v>
      </c>
      <c r="I71" s="181">
        <v>10.5</v>
      </c>
      <c r="J71" s="181">
        <v>11.94</v>
      </c>
      <c r="K71" s="198">
        <v>10.5</v>
      </c>
      <c r="L71" s="198">
        <v>10.714500000000001</v>
      </c>
    </row>
    <row r="72" spans="1:13" ht="15" customHeight="1" x14ac:dyDescent="0.25">
      <c r="A72" s="36" t="s">
        <v>107</v>
      </c>
      <c r="F72" s="174"/>
      <c r="G72" s="174"/>
      <c r="H72" s="174"/>
      <c r="I72" s="174"/>
      <c r="J72" s="174"/>
      <c r="K72" s="194"/>
      <c r="L72" s="194"/>
    </row>
    <row r="73" spans="1:13" ht="15" customHeight="1" x14ac:dyDescent="0.25">
      <c r="A73" s="173" t="s">
        <v>94</v>
      </c>
      <c r="B73" s="185">
        <v>20.691053005205536</v>
      </c>
      <c r="C73" s="185">
        <v>21.589503374663259</v>
      </c>
      <c r="D73" s="185">
        <v>21.9796068786506</v>
      </c>
      <c r="E73" s="185">
        <v>16.853761708740279</v>
      </c>
      <c r="F73" s="185">
        <v>19.57161951913919</v>
      </c>
      <c r="G73" s="185">
        <v>19.07347938781966</v>
      </c>
      <c r="H73" s="184">
        <v>17.487769028797597</v>
      </c>
      <c r="I73" s="184">
        <v>18.707859432854725</v>
      </c>
      <c r="J73" s="184">
        <v>19.446697299489962</v>
      </c>
      <c r="K73" s="195">
        <v>20.465124950184212</v>
      </c>
      <c r="L73" s="195">
        <v>20.465124950184222</v>
      </c>
    </row>
    <row r="74" spans="1:13" ht="15" customHeight="1" x14ac:dyDescent="0.25">
      <c r="A74" s="158" t="s">
        <v>95</v>
      </c>
      <c r="B74" s="185">
        <v>54.089102729931618</v>
      </c>
      <c r="C74" s="185">
        <v>56.907421635211307</v>
      </c>
      <c r="D74" s="185">
        <v>54.571190998689303</v>
      </c>
      <c r="E74" s="185">
        <v>59.279178642660298</v>
      </c>
      <c r="F74" s="185">
        <v>59.255445855927178</v>
      </c>
      <c r="G74" s="185">
        <v>53.944953945515962</v>
      </c>
      <c r="H74" s="184">
        <v>57.580027965222079</v>
      </c>
      <c r="I74" s="184">
        <v>56.391641351745633</v>
      </c>
      <c r="J74" s="184">
        <v>55.597165229909237</v>
      </c>
      <c r="K74" s="195">
        <v>57.422407062208528</v>
      </c>
      <c r="L74" s="195">
        <v>55.106530349745817</v>
      </c>
    </row>
    <row r="75" spans="1:13" ht="15" customHeight="1" x14ac:dyDescent="0.25">
      <c r="A75" s="158" t="s">
        <v>96</v>
      </c>
      <c r="B75" s="185">
        <v>7.7352532058669414</v>
      </c>
      <c r="C75" s="185">
        <v>8.2091735973205093</v>
      </c>
      <c r="D75" s="185">
        <v>8.1396321496127459</v>
      </c>
      <c r="E75" s="185">
        <v>9.4038626610332585</v>
      </c>
      <c r="F75" s="185">
        <v>9.790044122859026</v>
      </c>
      <c r="G75" s="185">
        <v>10.755253521965264</v>
      </c>
      <c r="H75" s="184">
        <v>10.865425932699473</v>
      </c>
      <c r="I75" s="184">
        <v>8.5690979511173389</v>
      </c>
      <c r="J75" s="184">
        <v>10.114987639269286</v>
      </c>
      <c r="K75" s="195">
        <v>8.8986523862736746</v>
      </c>
      <c r="L75" s="195">
        <v>10.232804182800059</v>
      </c>
    </row>
    <row r="76" spans="1:13" ht="15" customHeight="1" x14ac:dyDescent="0.25">
      <c r="A76" s="158" t="s">
        <v>97</v>
      </c>
      <c r="B76" s="185">
        <v>10.181636608109301</v>
      </c>
      <c r="C76" s="185">
        <v>9.0055940521302418</v>
      </c>
      <c r="D76" s="185">
        <v>9.8215179313133518</v>
      </c>
      <c r="E76" s="185">
        <v>7.0860786758565819</v>
      </c>
      <c r="F76" s="185">
        <v>7.2809696825574894</v>
      </c>
      <c r="G76" s="185">
        <v>8.636594975539742</v>
      </c>
      <c r="H76" s="184">
        <v>6.3591872339277256</v>
      </c>
      <c r="I76" s="184">
        <v>9.6680332446383233</v>
      </c>
      <c r="J76" s="184">
        <v>7.820978624681703</v>
      </c>
      <c r="K76" s="195">
        <v>6.9958420832674912</v>
      </c>
      <c r="L76" s="195">
        <v>7.5204686002095871</v>
      </c>
    </row>
    <row r="77" spans="1:13" ht="15" customHeight="1" x14ac:dyDescent="0.25">
      <c r="A77" s="158" t="s">
        <v>98</v>
      </c>
      <c r="B77" s="185">
        <v>3.2730764922804951</v>
      </c>
      <c r="C77" s="185">
        <v>2.5737340550181345</v>
      </c>
      <c r="D77" s="185">
        <v>3.9101407792783447</v>
      </c>
      <c r="E77" s="185">
        <v>5.4708087335038993</v>
      </c>
      <c r="F77" s="185">
        <v>2.4212208255355607</v>
      </c>
      <c r="G77" s="185">
        <v>3.829184809459258</v>
      </c>
      <c r="H77" s="184">
        <v>5.019497896094002</v>
      </c>
      <c r="I77" s="184">
        <v>4.5604823303311486</v>
      </c>
      <c r="J77" s="184">
        <v>4.3739712108504092</v>
      </c>
      <c r="K77" s="195">
        <v>2.1454900618978363</v>
      </c>
      <c r="L77" s="195">
        <v>2.6025884608920231</v>
      </c>
    </row>
    <row r="78" spans="1:13" ht="15" customHeight="1" x14ac:dyDescent="0.25">
      <c r="A78" s="158" t="s">
        <v>99</v>
      </c>
      <c r="B78" s="185">
        <v>4.0298779586061038</v>
      </c>
      <c r="C78" s="185">
        <v>1.714573285656614</v>
      </c>
      <c r="D78" s="185">
        <v>1.5779112624558302</v>
      </c>
      <c r="E78" s="185">
        <v>1.9063095782056769</v>
      </c>
      <c r="F78" s="185">
        <v>1.6806999939815195</v>
      </c>
      <c r="G78" s="185">
        <v>3.760533359700116</v>
      </c>
      <c r="H78" s="184">
        <v>2.688091943259157</v>
      </c>
      <c r="I78" s="184">
        <v>2.1028856893129011</v>
      </c>
      <c r="J78" s="184">
        <v>2.646199995799388</v>
      </c>
      <c r="K78" s="195">
        <v>4.0724834561682588</v>
      </c>
      <c r="L78" s="195">
        <v>4.0724834561682597</v>
      </c>
    </row>
    <row r="79" spans="1:13" ht="15" customHeight="1" x14ac:dyDescent="0.25">
      <c r="A79" s="81" t="s">
        <v>100</v>
      </c>
      <c r="B79" s="51">
        <f t="shared" ref="B79:L79" si="6">SUM(B75:B78)</f>
        <v>25.219844264862839</v>
      </c>
      <c r="C79" s="51">
        <f t="shared" si="6"/>
        <v>21.503074990125498</v>
      </c>
      <c r="D79" s="51">
        <f t="shared" si="6"/>
        <v>23.449202122660271</v>
      </c>
      <c r="E79" s="51">
        <f t="shared" si="6"/>
        <v>23.867059648599419</v>
      </c>
      <c r="F79" s="51">
        <f t="shared" si="6"/>
        <v>21.172934624933596</v>
      </c>
      <c r="G79" s="51">
        <f t="shared" si="6"/>
        <v>26.981566666664378</v>
      </c>
      <c r="H79" s="51">
        <f t="shared" si="6"/>
        <v>24.932203005980359</v>
      </c>
      <c r="I79" s="51">
        <f t="shared" si="6"/>
        <v>24.900499215399712</v>
      </c>
      <c r="J79" s="51">
        <f t="shared" si="6"/>
        <v>24.956137470600787</v>
      </c>
      <c r="K79" s="61">
        <f t="shared" si="6"/>
        <v>22.112467987607261</v>
      </c>
      <c r="L79" s="61">
        <f t="shared" si="6"/>
        <v>24.428344700069928</v>
      </c>
      <c r="M79" s="199"/>
    </row>
    <row r="80" spans="1:13" ht="15" customHeight="1" x14ac:dyDescent="0.25">
      <c r="A80" s="158" t="s">
        <v>50</v>
      </c>
      <c r="B80" s="108">
        <v>13.569867213540757</v>
      </c>
      <c r="C80" s="108">
        <v>10.716214541840349</v>
      </c>
      <c r="D80" s="108">
        <v>11.089869009512245</v>
      </c>
      <c r="E80" s="108">
        <v>11.747737408417306</v>
      </c>
      <c r="F80" s="197">
        <v>11.351515405920882</v>
      </c>
      <c r="G80" s="197">
        <v>12.904721527349023</v>
      </c>
      <c r="H80" s="197">
        <v>12.29359000636622</v>
      </c>
      <c r="I80" s="181">
        <v>11.890502356371341</v>
      </c>
      <c r="J80" s="181">
        <v>11.686901000821202</v>
      </c>
      <c r="K80" s="198">
        <v>13.092281097005136</v>
      </c>
      <c r="L80" s="198">
        <v>13.907082056629854</v>
      </c>
    </row>
    <row r="81" spans="1:13" ht="15" customHeight="1" x14ac:dyDescent="0.25">
      <c r="A81" s="28" t="s">
        <v>51</v>
      </c>
      <c r="B81" s="109">
        <v>1.3092554883434986</v>
      </c>
      <c r="C81" s="109">
        <v>0.83851869450872196</v>
      </c>
      <c r="D81" s="113">
        <v>0.81430389810471704</v>
      </c>
      <c r="E81" s="113">
        <v>0.88768889350390312</v>
      </c>
      <c r="F81" s="27">
        <v>1.3513008006324632</v>
      </c>
      <c r="G81" s="27">
        <v>0.81261077209614208</v>
      </c>
      <c r="H81" s="42">
        <v>1.0920683130585256</v>
      </c>
      <c r="I81" s="27">
        <v>0.95821190170653503</v>
      </c>
      <c r="J81" s="27">
        <v>0.77067496741314134</v>
      </c>
      <c r="K81" s="110">
        <v>1.662610568754765</v>
      </c>
      <c r="L81" s="110">
        <v>1.6965290964910307</v>
      </c>
    </row>
    <row r="82" spans="1:13" ht="15" customHeight="1" x14ac:dyDescent="0.25">
      <c r="A82" s="158" t="s">
        <v>101</v>
      </c>
      <c r="B82" s="108">
        <v>6.375</v>
      </c>
      <c r="C82" s="108">
        <v>6.0289999999999999</v>
      </c>
      <c r="D82" s="108">
        <v>5.2789999999999999</v>
      </c>
      <c r="E82" s="108">
        <v>7.1594999999999995</v>
      </c>
      <c r="F82" s="108">
        <v>6.49</v>
      </c>
      <c r="G82" s="197">
        <v>7.5</v>
      </c>
      <c r="H82" s="197">
        <v>6</v>
      </c>
      <c r="I82" s="181">
        <v>4.8170000000000002</v>
      </c>
      <c r="J82" s="181">
        <v>6.0289999999999999</v>
      </c>
      <c r="K82" s="198">
        <v>6</v>
      </c>
      <c r="L82" s="198">
        <v>6.4499999999999993</v>
      </c>
    </row>
    <row r="83" spans="1:13" ht="15" customHeight="1" x14ac:dyDescent="0.25">
      <c r="A83" s="36" t="s">
        <v>108</v>
      </c>
      <c r="F83" s="174"/>
      <c r="G83" s="174"/>
      <c r="H83" s="174"/>
      <c r="I83" s="174"/>
      <c r="J83" s="174"/>
      <c r="K83" s="194"/>
      <c r="L83" s="194"/>
    </row>
    <row r="84" spans="1:13" ht="15" customHeight="1" x14ac:dyDescent="0.25">
      <c r="A84" s="173" t="s">
        <v>94</v>
      </c>
      <c r="B84" s="185">
        <v>13.599741640471096</v>
      </c>
      <c r="C84" s="185">
        <v>14.621488803120094</v>
      </c>
      <c r="D84" s="185">
        <v>14.730128354542549</v>
      </c>
      <c r="E84" s="185">
        <v>14.914694199798795</v>
      </c>
      <c r="F84" s="185">
        <v>13.713404132554968</v>
      </c>
      <c r="G84" s="185">
        <v>16.500113901100764</v>
      </c>
      <c r="H84" s="184">
        <v>15.633691046138139</v>
      </c>
      <c r="I84" s="184">
        <v>14.476582143112385</v>
      </c>
      <c r="J84" s="184">
        <v>17.057668068466903</v>
      </c>
      <c r="K84" s="195">
        <v>18.662920700555595</v>
      </c>
      <c r="L84" s="195">
        <v>18.66292070055561</v>
      </c>
    </row>
    <row r="85" spans="1:13" ht="15" customHeight="1" x14ac:dyDescent="0.25">
      <c r="A85" s="158" t="s">
        <v>95</v>
      </c>
      <c r="B85" s="185">
        <v>52.180878406657641</v>
      </c>
      <c r="C85" s="185">
        <v>51.026077304128449</v>
      </c>
      <c r="D85" s="185">
        <v>51.845701425342526</v>
      </c>
      <c r="E85" s="185">
        <v>52.9906374514878</v>
      </c>
      <c r="F85" s="185">
        <v>55.007154443619598</v>
      </c>
      <c r="G85" s="185">
        <v>52.822980575494107</v>
      </c>
      <c r="H85" s="184">
        <v>55.981132453892933</v>
      </c>
      <c r="I85" s="184">
        <v>55.191021922224373</v>
      </c>
      <c r="J85" s="184">
        <v>52.621519769528071</v>
      </c>
      <c r="K85" s="195">
        <v>53.52666743357387</v>
      </c>
      <c r="L85" s="195">
        <v>51.489602658251798</v>
      </c>
    </row>
    <row r="86" spans="1:13" ht="15" customHeight="1" x14ac:dyDescent="0.25">
      <c r="A86" s="158" t="s">
        <v>96</v>
      </c>
      <c r="B86" s="185">
        <v>11.084895184031405</v>
      </c>
      <c r="C86" s="185">
        <v>10.771343262184361</v>
      </c>
      <c r="D86" s="185">
        <v>10.762384124927722</v>
      </c>
      <c r="E86" s="185">
        <v>10.25033614938725</v>
      </c>
      <c r="F86" s="185">
        <v>10.994042359944094</v>
      </c>
      <c r="G86" s="185">
        <v>9.6050885302189251</v>
      </c>
      <c r="H86" s="184">
        <v>9.6848486682883657</v>
      </c>
      <c r="I86" s="184">
        <v>9.5613307858639036</v>
      </c>
      <c r="J86" s="184">
        <v>9.8818941948457795</v>
      </c>
      <c r="K86" s="195">
        <v>10.450997831178647</v>
      </c>
      <c r="L86" s="195">
        <v>11.112931804719038</v>
      </c>
    </row>
    <row r="87" spans="1:13" ht="15" customHeight="1" x14ac:dyDescent="0.25">
      <c r="A87" s="158" t="s">
        <v>97</v>
      </c>
      <c r="B87" s="185">
        <v>11.436684564358533</v>
      </c>
      <c r="C87" s="185">
        <v>13.526027544433777</v>
      </c>
      <c r="D87" s="185">
        <v>12.023783271054512</v>
      </c>
      <c r="E87" s="185">
        <v>11.385605908169115</v>
      </c>
      <c r="F87" s="185">
        <v>11.545624611732807</v>
      </c>
      <c r="G87" s="185">
        <v>11.696485476902337</v>
      </c>
      <c r="H87" s="184">
        <v>9.7391136277227339</v>
      </c>
      <c r="I87" s="184">
        <v>11.055957912533119</v>
      </c>
      <c r="J87" s="184">
        <v>10.464292471136865</v>
      </c>
      <c r="K87" s="195">
        <v>8.9915734916626526</v>
      </c>
      <c r="L87" s="195">
        <v>9.5089480264440827</v>
      </c>
    </row>
    <row r="88" spans="1:13" ht="15" customHeight="1" x14ac:dyDescent="0.25">
      <c r="A88" s="158" t="s">
        <v>98</v>
      </c>
      <c r="B88" s="185">
        <v>6.2169200697762248</v>
      </c>
      <c r="C88" s="185">
        <v>4.8460775295542398</v>
      </c>
      <c r="D88" s="185">
        <v>5.5524062643513501</v>
      </c>
      <c r="E88" s="185">
        <v>5.2342862621188511</v>
      </c>
      <c r="F88" s="185">
        <v>4.2493238548764856</v>
      </c>
      <c r="G88" s="185">
        <v>4.3469370344125853</v>
      </c>
      <c r="H88" s="184">
        <v>4.4782946310891489</v>
      </c>
      <c r="I88" s="184">
        <v>4.8274455885102929</v>
      </c>
      <c r="J88" s="184">
        <v>5.0833106319120835</v>
      </c>
      <c r="K88" s="195">
        <v>3.6130590725327405</v>
      </c>
      <c r="L88" s="195">
        <v>4.0287797026698495</v>
      </c>
      <c r="M88" s="200"/>
    </row>
    <row r="89" spans="1:13" ht="15" customHeight="1" x14ac:dyDescent="0.25">
      <c r="A89" s="158" t="s">
        <v>99</v>
      </c>
      <c r="B89" s="185">
        <v>5.4808801347050196</v>
      </c>
      <c r="C89" s="185">
        <v>5.2089855565792238</v>
      </c>
      <c r="D89" s="185">
        <v>5.0855965597811021</v>
      </c>
      <c r="E89" s="185">
        <v>5.2244400290381172</v>
      </c>
      <c r="F89" s="185">
        <v>4.4904505972725852</v>
      </c>
      <c r="G89" s="185">
        <v>5.0283944818711497</v>
      </c>
      <c r="H89" s="184">
        <v>4.4829195728684734</v>
      </c>
      <c r="I89" s="184">
        <v>4.8876616477561319</v>
      </c>
      <c r="J89" s="184">
        <v>4.8913148641106421</v>
      </c>
      <c r="K89" s="195">
        <v>4.754781470496475</v>
      </c>
      <c r="L89" s="195">
        <v>5.196817107359565</v>
      </c>
    </row>
    <row r="90" spans="1:13" ht="15" customHeight="1" x14ac:dyDescent="0.25">
      <c r="A90" s="81" t="s">
        <v>100</v>
      </c>
      <c r="B90" s="51">
        <f t="shared" ref="B90:L90" si="7">SUM(B86:B89)</f>
        <v>34.219379952871186</v>
      </c>
      <c r="C90" s="51">
        <f t="shared" si="7"/>
        <v>34.352433892751606</v>
      </c>
      <c r="D90" s="51">
        <f t="shared" si="7"/>
        <v>33.424170220114689</v>
      </c>
      <c r="E90" s="51">
        <f t="shared" si="7"/>
        <v>32.094668348713327</v>
      </c>
      <c r="F90" s="51">
        <f t="shared" si="7"/>
        <v>31.279441423825972</v>
      </c>
      <c r="G90" s="51">
        <f t="shared" si="7"/>
        <v>30.676905523404994</v>
      </c>
      <c r="H90" s="51">
        <f t="shared" si="7"/>
        <v>28.385176499968722</v>
      </c>
      <c r="I90" s="51">
        <f t="shared" si="7"/>
        <v>30.332395934663449</v>
      </c>
      <c r="J90" s="51">
        <f t="shared" si="7"/>
        <v>30.320812162005367</v>
      </c>
      <c r="K90" s="61">
        <f t="shared" si="7"/>
        <v>27.810411865870513</v>
      </c>
      <c r="L90" s="61">
        <f t="shared" si="7"/>
        <v>29.847476641192536</v>
      </c>
      <c r="M90" s="199"/>
    </row>
    <row r="91" spans="1:13" ht="15" customHeight="1" x14ac:dyDescent="0.25">
      <c r="A91" s="158" t="s">
        <v>50</v>
      </c>
      <c r="B91" s="108">
        <v>17.224276947550685</v>
      </c>
      <c r="C91" s="108">
        <v>16.990279238707249</v>
      </c>
      <c r="D91" s="108">
        <v>16.673953111046668</v>
      </c>
      <c r="E91" s="108">
        <v>16.777729877181532</v>
      </c>
      <c r="F91" s="197">
        <v>14.855156198937067</v>
      </c>
      <c r="G91" s="197">
        <v>16.001209190278125</v>
      </c>
      <c r="H91" s="197">
        <v>14.997625840075301</v>
      </c>
      <c r="I91" s="181">
        <v>15.453960836181606</v>
      </c>
      <c r="J91" s="181">
        <v>15.666187042719343</v>
      </c>
      <c r="K91" s="198">
        <v>14.669873927575091</v>
      </c>
      <c r="L91" s="198">
        <v>15.725557637540724</v>
      </c>
    </row>
    <row r="92" spans="1:13" ht="15" customHeight="1" x14ac:dyDescent="0.25">
      <c r="A92" s="28" t="s">
        <v>51</v>
      </c>
      <c r="B92" s="113">
        <v>0.51275703115335836</v>
      </c>
      <c r="C92" s="113">
        <v>0.50827620386841121</v>
      </c>
      <c r="D92" s="113">
        <v>0.47062580682960903</v>
      </c>
      <c r="E92" s="113">
        <v>0.53330999325943906</v>
      </c>
      <c r="F92" s="27">
        <v>0.44553951423633986</v>
      </c>
      <c r="G92" s="27">
        <v>0.50249978408155316</v>
      </c>
      <c r="H92" s="27">
        <v>0.46108416795120577</v>
      </c>
      <c r="I92" s="27">
        <v>0.4633120761252929</v>
      </c>
      <c r="J92" s="27">
        <v>0.47903490938255167</v>
      </c>
      <c r="K92" s="110">
        <v>0.63475586810491358</v>
      </c>
      <c r="L92" s="110">
        <v>0.68002929751433905</v>
      </c>
    </row>
    <row r="93" spans="1:13" ht="15" customHeight="1" x14ac:dyDescent="0.25">
      <c r="A93" s="158" t="s">
        <v>101</v>
      </c>
      <c r="B93" s="108">
        <v>9.8659999999999997</v>
      </c>
      <c r="C93" s="108">
        <v>10.38</v>
      </c>
      <c r="D93" s="108">
        <v>9.375</v>
      </c>
      <c r="E93" s="108">
        <v>9.2279999999999998</v>
      </c>
      <c r="F93" s="108">
        <v>8.625</v>
      </c>
      <c r="G93" s="197">
        <v>8.875</v>
      </c>
      <c r="H93" s="197">
        <v>7.8449999999999998</v>
      </c>
      <c r="I93" s="181">
        <v>7.9619999999999997</v>
      </c>
      <c r="J93" s="181">
        <v>8.48</v>
      </c>
      <c r="K93" s="198">
        <v>8.25</v>
      </c>
      <c r="L93" s="198">
        <v>8.8240000000000016</v>
      </c>
    </row>
    <row r="94" spans="1:13" ht="15" customHeight="1" x14ac:dyDescent="0.25">
      <c r="A94" s="45" t="s">
        <v>109</v>
      </c>
      <c r="F94" s="174"/>
      <c r="G94" s="174"/>
      <c r="H94" s="174"/>
      <c r="I94" s="174"/>
      <c r="J94" s="174"/>
      <c r="K94" s="194"/>
      <c r="L94" s="194"/>
    </row>
    <row r="95" spans="1:13" ht="15" customHeight="1" x14ac:dyDescent="0.25">
      <c r="A95" s="45" t="s">
        <v>93</v>
      </c>
      <c r="B95" s="115">
        <v>305</v>
      </c>
      <c r="C95" s="116">
        <v>317</v>
      </c>
      <c r="D95" s="116">
        <v>329</v>
      </c>
      <c r="E95" s="116">
        <v>309</v>
      </c>
      <c r="F95" s="48">
        <v>265</v>
      </c>
      <c r="G95" s="48">
        <v>295</v>
      </c>
      <c r="H95" s="49">
        <v>245</v>
      </c>
      <c r="I95" s="49">
        <v>301</v>
      </c>
      <c r="J95" s="49">
        <v>278.00000000000023</v>
      </c>
      <c r="K95" s="117">
        <v>167.00000000000003</v>
      </c>
      <c r="L95" s="117">
        <v>167.00000000000003</v>
      </c>
    </row>
    <row r="96" spans="1:13" ht="15" customHeight="1" x14ac:dyDescent="0.25">
      <c r="A96" s="45" t="s">
        <v>102</v>
      </c>
      <c r="B96" s="115">
        <v>540</v>
      </c>
      <c r="C96" s="116">
        <v>481</v>
      </c>
      <c r="D96" s="116">
        <v>532</v>
      </c>
      <c r="E96" s="116">
        <v>449</v>
      </c>
      <c r="F96" s="48">
        <v>490</v>
      </c>
      <c r="G96" s="48">
        <v>479</v>
      </c>
      <c r="H96" s="49">
        <v>449</v>
      </c>
      <c r="I96" s="49">
        <v>457</v>
      </c>
      <c r="J96" s="49">
        <v>427.00000000000006</v>
      </c>
      <c r="K96" s="117">
        <v>285.00000000000023</v>
      </c>
      <c r="L96" s="117">
        <v>285.00000000000023</v>
      </c>
    </row>
    <row r="97" spans="1:12" ht="15" customHeight="1" x14ac:dyDescent="0.25">
      <c r="A97" s="45" t="s">
        <v>103</v>
      </c>
      <c r="B97" s="115">
        <v>672</v>
      </c>
      <c r="C97" s="116">
        <v>589</v>
      </c>
      <c r="D97" s="116">
        <v>614</v>
      </c>
      <c r="E97" s="116">
        <v>597</v>
      </c>
      <c r="F97" s="48">
        <v>559</v>
      </c>
      <c r="G97" s="48">
        <v>493</v>
      </c>
      <c r="H97" s="49">
        <v>541</v>
      </c>
      <c r="I97" s="49">
        <v>553</v>
      </c>
      <c r="J97" s="49">
        <v>606.99999999999966</v>
      </c>
      <c r="K97" s="117">
        <v>412.00000000000017</v>
      </c>
      <c r="L97" s="117">
        <v>412.00000000000017</v>
      </c>
    </row>
    <row r="98" spans="1:12" ht="15" customHeight="1" x14ac:dyDescent="0.25">
      <c r="A98" s="45" t="s">
        <v>104</v>
      </c>
      <c r="B98" s="115">
        <v>660</v>
      </c>
      <c r="C98" s="116">
        <v>612</v>
      </c>
      <c r="D98" s="116">
        <v>690</v>
      </c>
      <c r="E98" s="116">
        <v>657</v>
      </c>
      <c r="F98" s="48">
        <v>616</v>
      </c>
      <c r="G98" s="48">
        <v>618</v>
      </c>
      <c r="H98" s="49">
        <v>571</v>
      </c>
      <c r="I98" s="49">
        <v>591</v>
      </c>
      <c r="J98" s="49">
        <v>622.99999999999966</v>
      </c>
      <c r="K98" s="117">
        <v>380.99999999999972</v>
      </c>
      <c r="L98" s="117">
        <v>380.99999999999972</v>
      </c>
    </row>
    <row r="99" spans="1:12" ht="15" customHeight="1" x14ac:dyDescent="0.25">
      <c r="A99" s="45" t="s">
        <v>105</v>
      </c>
      <c r="B99" s="115">
        <v>625</v>
      </c>
      <c r="C99" s="116">
        <v>618</v>
      </c>
      <c r="D99" s="116">
        <v>594</v>
      </c>
      <c r="E99" s="116">
        <v>558</v>
      </c>
      <c r="F99" s="48">
        <v>560</v>
      </c>
      <c r="G99" s="48">
        <v>616</v>
      </c>
      <c r="H99" s="49">
        <v>625</v>
      </c>
      <c r="I99" s="49">
        <v>614</v>
      </c>
      <c r="J99" s="49">
        <v>623</v>
      </c>
      <c r="K99" s="117">
        <v>504.99999999999955</v>
      </c>
      <c r="L99" s="117">
        <v>504.99999999999955</v>
      </c>
    </row>
    <row r="100" spans="1:12" ht="15" customHeight="1" x14ac:dyDescent="0.25">
      <c r="A100" s="45" t="s">
        <v>106</v>
      </c>
      <c r="B100" s="115">
        <v>501</v>
      </c>
      <c r="C100" s="116">
        <v>595</v>
      </c>
      <c r="D100" s="116">
        <v>606</v>
      </c>
      <c r="E100" s="116">
        <v>546</v>
      </c>
      <c r="F100" s="48">
        <v>595</v>
      </c>
      <c r="G100" s="48">
        <v>547</v>
      </c>
      <c r="H100" s="49">
        <v>555</v>
      </c>
      <c r="I100" s="49">
        <v>634</v>
      </c>
      <c r="J100" s="49">
        <v>572</v>
      </c>
      <c r="K100" s="117">
        <v>497.99999999999955</v>
      </c>
      <c r="L100" s="117">
        <v>497.99999999999955</v>
      </c>
    </row>
    <row r="101" spans="1:12" ht="15" customHeight="1" x14ac:dyDescent="0.25">
      <c r="A101" s="45" t="s">
        <v>107</v>
      </c>
      <c r="B101" s="115">
        <v>418</v>
      </c>
      <c r="C101" s="116">
        <v>384</v>
      </c>
      <c r="D101" s="116">
        <v>425</v>
      </c>
      <c r="E101" s="116">
        <v>371</v>
      </c>
      <c r="F101" s="48">
        <v>418</v>
      </c>
      <c r="G101" s="48">
        <v>421</v>
      </c>
      <c r="H101" s="49">
        <v>448</v>
      </c>
      <c r="I101" s="49">
        <v>421</v>
      </c>
      <c r="J101" s="49">
        <v>453.0000000000004</v>
      </c>
      <c r="K101" s="117">
        <v>371.99999999999977</v>
      </c>
      <c r="L101" s="117">
        <v>371.99999999999977</v>
      </c>
    </row>
    <row r="102" spans="1:12" ht="15" customHeight="1" x14ac:dyDescent="0.25">
      <c r="A102" s="45" t="s">
        <v>108</v>
      </c>
      <c r="B102" s="115">
        <v>3721</v>
      </c>
      <c r="C102" s="116">
        <v>3596</v>
      </c>
      <c r="D102" s="116">
        <v>3790</v>
      </c>
      <c r="E102" s="116">
        <v>3487</v>
      </c>
      <c r="F102" s="48">
        <v>3503</v>
      </c>
      <c r="G102" s="48">
        <v>3469</v>
      </c>
      <c r="H102" s="49">
        <v>3434</v>
      </c>
      <c r="I102" s="49">
        <v>3571</v>
      </c>
      <c r="J102" s="49">
        <v>3583</v>
      </c>
      <c r="K102" s="117">
        <v>2619.9999999999995</v>
      </c>
      <c r="L102" s="117">
        <v>2619.9999999999995</v>
      </c>
    </row>
    <row r="103" spans="1:12" ht="15" customHeight="1" x14ac:dyDescent="0.25">
      <c r="A103" s="45" t="s">
        <v>110</v>
      </c>
      <c r="B103" s="50"/>
      <c r="C103" s="50"/>
      <c r="D103" s="50"/>
      <c r="E103" s="50"/>
      <c r="F103" s="174"/>
      <c r="G103" s="48"/>
      <c r="H103" s="48"/>
      <c r="I103" s="48"/>
      <c r="J103" s="48"/>
      <c r="K103" s="65"/>
      <c r="L103" s="65"/>
    </row>
    <row r="104" spans="1:12" ht="15" customHeight="1" x14ac:dyDescent="0.25">
      <c r="A104" s="45" t="s">
        <v>93</v>
      </c>
      <c r="B104" s="115">
        <v>526.32010875115407</v>
      </c>
      <c r="C104" s="116">
        <v>503.35018685128085</v>
      </c>
      <c r="D104" s="116">
        <v>534.94425753412474</v>
      </c>
      <c r="E104" s="116">
        <v>497.37308339343952</v>
      </c>
      <c r="F104" s="51">
        <v>492.52653775451017</v>
      </c>
      <c r="G104" s="51">
        <v>497.88547230554445</v>
      </c>
      <c r="H104" s="49">
        <v>451.75271294048423</v>
      </c>
      <c r="I104" s="49">
        <v>460.48257256807591</v>
      </c>
      <c r="J104" s="49">
        <v>481.88778446753793</v>
      </c>
      <c r="K104" s="117">
        <v>336.57713783697204</v>
      </c>
      <c r="L104" s="117">
        <v>336.57713783697204</v>
      </c>
    </row>
    <row r="105" spans="1:12" ht="15" customHeight="1" x14ac:dyDescent="0.25">
      <c r="A105" s="45" t="s">
        <v>102</v>
      </c>
      <c r="B105" s="115">
        <v>702.1138443730282</v>
      </c>
      <c r="C105" s="116">
        <v>690.34304108613026</v>
      </c>
      <c r="D105" s="116">
        <v>721.58504646644326</v>
      </c>
      <c r="E105" s="116">
        <v>666.77916344922266</v>
      </c>
      <c r="F105" s="51">
        <v>662.09911315337297</v>
      </c>
      <c r="G105" s="51">
        <v>655.17067358606323</v>
      </c>
      <c r="H105" s="49">
        <v>652.33944524322726</v>
      </c>
      <c r="I105" s="49">
        <v>662.2536361627881</v>
      </c>
      <c r="J105" s="49">
        <v>655.03520167257557</v>
      </c>
      <c r="K105" s="117">
        <v>492.82515336696423</v>
      </c>
      <c r="L105" s="117">
        <v>492.82515336696423</v>
      </c>
    </row>
    <row r="106" spans="1:12" ht="15" customHeight="1" x14ac:dyDescent="0.25">
      <c r="A106" s="45" t="s">
        <v>103</v>
      </c>
      <c r="B106" s="115">
        <v>753.78872953577593</v>
      </c>
      <c r="C106" s="116">
        <v>719.11550188899423</v>
      </c>
      <c r="D106" s="116">
        <v>731.8245775078932</v>
      </c>
      <c r="E106" s="116">
        <v>663.70473451547537</v>
      </c>
      <c r="F106" s="51">
        <v>638.63520019640077</v>
      </c>
      <c r="G106" s="51">
        <v>634.21317579923846</v>
      </c>
      <c r="H106" s="49">
        <v>625.92034255060355</v>
      </c>
      <c r="I106" s="49">
        <v>642.47248275476738</v>
      </c>
      <c r="J106" s="49">
        <v>641.96967405462021</v>
      </c>
      <c r="K106" s="117">
        <v>451.77298924164052</v>
      </c>
      <c r="L106" s="117">
        <v>451.77298924164052</v>
      </c>
    </row>
    <row r="107" spans="1:12" ht="15" customHeight="1" x14ac:dyDescent="0.25">
      <c r="A107" s="45" t="s">
        <v>104</v>
      </c>
      <c r="B107" s="115">
        <v>722.63813625327327</v>
      </c>
      <c r="C107" s="116">
        <v>715.47324256589263</v>
      </c>
      <c r="D107" s="116">
        <v>747.61601708348803</v>
      </c>
      <c r="E107" s="116">
        <v>700.92390518398463</v>
      </c>
      <c r="F107" s="51">
        <v>697.38777656081174</v>
      </c>
      <c r="G107" s="51">
        <v>685.76090729157738</v>
      </c>
      <c r="H107" s="49">
        <v>682.08176888986202</v>
      </c>
      <c r="I107" s="49">
        <v>691.63861048826379</v>
      </c>
      <c r="J107" s="49">
        <v>679.86237643877121</v>
      </c>
      <c r="K107" s="117">
        <v>464.86846426287264</v>
      </c>
      <c r="L107" s="117">
        <v>464.86846426287264</v>
      </c>
    </row>
    <row r="108" spans="1:12" ht="15" customHeight="1" x14ac:dyDescent="0.25">
      <c r="A108" s="45" t="s">
        <v>105</v>
      </c>
      <c r="B108" s="115">
        <v>611.48892838423865</v>
      </c>
      <c r="C108" s="116">
        <v>591.03015536418775</v>
      </c>
      <c r="D108" s="116">
        <v>610.12371819939756</v>
      </c>
      <c r="E108" s="116">
        <v>555.03157299166821</v>
      </c>
      <c r="F108" s="51">
        <v>555.99190749795696</v>
      </c>
      <c r="G108" s="51">
        <v>559.46611882844104</v>
      </c>
      <c r="H108" s="49">
        <v>567.00000480107781</v>
      </c>
      <c r="I108" s="49">
        <v>590.05079675844934</v>
      </c>
      <c r="J108" s="49">
        <v>602.70726294307508</v>
      </c>
      <c r="K108" s="117">
        <v>432.34847996345189</v>
      </c>
      <c r="L108" s="117">
        <v>432.34847996345189</v>
      </c>
    </row>
    <row r="109" spans="1:12" ht="15" customHeight="1" x14ac:dyDescent="0.25">
      <c r="A109" s="45" t="s">
        <v>106</v>
      </c>
      <c r="B109" s="115">
        <v>431.38627931905796</v>
      </c>
      <c r="C109" s="116">
        <v>428.00906059902235</v>
      </c>
      <c r="D109" s="116">
        <v>471.31199446104222</v>
      </c>
      <c r="E109" s="116">
        <v>448.16478821760035</v>
      </c>
      <c r="F109" s="51">
        <v>457.72724679558405</v>
      </c>
      <c r="G109" s="51">
        <v>463.61156018876244</v>
      </c>
      <c r="H109" s="49">
        <v>465.5338737051959</v>
      </c>
      <c r="I109" s="49">
        <v>481.35658859847319</v>
      </c>
      <c r="J109" s="49">
        <v>475.44133472331725</v>
      </c>
      <c r="K109" s="117">
        <v>345.08022457211132</v>
      </c>
      <c r="L109" s="117">
        <v>345.08022457211132</v>
      </c>
    </row>
    <row r="110" spans="1:12" ht="15" customHeight="1" x14ac:dyDescent="0.25">
      <c r="A110" s="45" t="s">
        <v>107</v>
      </c>
      <c r="B110" s="115">
        <v>321.27000030266458</v>
      </c>
      <c r="C110" s="116">
        <v>307.69570354679672</v>
      </c>
      <c r="D110" s="116">
        <v>332.37787302474294</v>
      </c>
      <c r="E110" s="116">
        <v>312.905405269543</v>
      </c>
      <c r="F110" s="51">
        <v>320.66689512914087</v>
      </c>
      <c r="G110" s="51">
        <v>321.99395349607516</v>
      </c>
      <c r="H110" s="49">
        <v>326.58041803852188</v>
      </c>
      <c r="I110" s="49">
        <v>342.85774364535263</v>
      </c>
      <c r="J110" s="49">
        <v>355.1222146617161</v>
      </c>
      <c r="K110" s="117">
        <v>259.50596720737531</v>
      </c>
      <c r="L110" s="117">
        <v>259.50596720737531</v>
      </c>
    </row>
    <row r="111" spans="1:12" ht="15" customHeight="1" x14ac:dyDescent="0.25">
      <c r="A111" s="45" t="s">
        <v>108</v>
      </c>
      <c r="B111" s="115">
        <v>4069.0060269191986</v>
      </c>
      <c r="C111" s="116">
        <v>3955.0168919023049</v>
      </c>
      <c r="D111" s="116">
        <v>4149.7834842771381</v>
      </c>
      <c r="E111" s="116">
        <v>3844.8826530209349</v>
      </c>
      <c r="F111" s="51">
        <v>3825.0346770877613</v>
      </c>
      <c r="G111" s="51">
        <v>3818.1018614957038</v>
      </c>
      <c r="H111" s="49">
        <v>3771.2085661689739</v>
      </c>
      <c r="I111" s="49">
        <v>3871.1124309761667</v>
      </c>
      <c r="J111" s="49">
        <v>3892.0258489616017</v>
      </c>
      <c r="K111" s="117">
        <v>2782.978416451389</v>
      </c>
      <c r="L111" s="117">
        <v>2782.978416451389</v>
      </c>
    </row>
    <row r="112" spans="1:12" ht="15" customHeight="1" x14ac:dyDescent="0.25">
      <c r="A112" s="45"/>
      <c r="B112" s="46"/>
      <c r="C112" s="47"/>
      <c r="D112" s="47"/>
      <c r="E112" s="47"/>
      <c r="F112" s="51"/>
      <c r="G112" s="51"/>
      <c r="H112" s="174"/>
      <c r="I112" s="174"/>
      <c r="J112" s="174"/>
      <c r="K112" s="194"/>
      <c r="L112" s="194"/>
    </row>
    <row r="113" spans="1:13" ht="15" customHeight="1" x14ac:dyDescent="0.25">
      <c r="A113" s="36" t="s">
        <v>54</v>
      </c>
      <c r="F113" s="174"/>
      <c r="G113" s="174"/>
      <c r="H113" s="174"/>
      <c r="I113" s="174"/>
      <c r="J113" s="174"/>
      <c r="K113" s="194"/>
      <c r="L113" s="194"/>
    </row>
    <row r="114" spans="1:13" ht="15" customHeight="1" x14ac:dyDescent="0.25">
      <c r="A114" s="36" t="s">
        <v>93</v>
      </c>
      <c r="F114" s="174"/>
      <c r="G114" s="174"/>
      <c r="H114" s="174"/>
      <c r="I114" s="174"/>
      <c r="J114" s="174"/>
      <c r="K114" s="194"/>
      <c r="L114" s="194"/>
    </row>
    <row r="115" spans="1:13" ht="15" customHeight="1" x14ac:dyDescent="0.25">
      <c r="A115" s="173" t="s">
        <v>94</v>
      </c>
      <c r="B115" s="185">
        <v>20.538287835804699</v>
      </c>
      <c r="C115" s="185">
        <v>24.213854216795436</v>
      </c>
      <c r="D115" s="185">
        <v>25.030898776818848</v>
      </c>
      <c r="E115" s="185">
        <v>25.075471092936159</v>
      </c>
      <c r="F115" s="185">
        <v>25.392903732295053</v>
      </c>
      <c r="G115" s="185">
        <v>23.202517962679018</v>
      </c>
      <c r="H115" s="184">
        <v>22.823091160696666</v>
      </c>
      <c r="I115" s="184">
        <v>27.353260411432771</v>
      </c>
      <c r="J115" s="184">
        <v>30.556297648485632</v>
      </c>
      <c r="K115" s="195">
        <v>42.266677523829848</v>
      </c>
      <c r="L115" s="195">
        <v>42.26667752382982</v>
      </c>
    </row>
    <row r="116" spans="1:13" ht="15" customHeight="1" x14ac:dyDescent="0.25">
      <c r="A116" s="158" t="s">
        <v>95</v>
      </c>
      <c r="B116" s="185">
        <v>59.983970920227598</v>
      </c>
      <c r="C116" s="185">
        <v>59.135727350058751</v>
      </c>
      <c r="D116" s="185">
        <v>61.289301981291665</v>
      </c>
      <c r="E116" s="185">
        <v>57.737982517439903</v>
      </c>
      <c r="F116" s="185">
        <v>60.683635293851964</v>
      </c>
      <c r="G116" s="185">
        <v>62.692039472954178</v>
      </c>
      <c r="H116" s="184">
        <v>64.356663236429441</v>
      </c>
      <c r="I116" s="184">
        <v>60.30745849659337</v>
      </c>
      <c r="J116" s="184">
        <v>58.766134289535202</v>
      </c>
      <c r="K116" s="195">
        <v>47.4283590353159</v>
      </c>
      <c r="L116" s="195">
        <v>46.314821512102817</v>
      </c>
    </row>
    <row r="117" spans="1:13" ht="15" customHeight="1" x14ac:dyDescent="0.25">
      <c r="A117" s="158" t="s">
        <v>96</v>
      </c>
      <c r="B117" s="185">
        <v>6.6322610688570709</v>
      </c>
      <c r="C117" s="185">
        <v>6.4827112805774343</v>
      </c>
      <c r="D117" s="185">
        <v>5.1693211554648828</v>
      </c>
      <c r="E117" s="185">
        <v>5.3857276039661341</v>
      </c>
      <c r="F117" s="185">
        <v>8.0474153883973099</v>
      </c>
      <c r="G117" s="185">
        <v>5.6885294719090655</v>
      </c>
      <c r="H117" s="184">
        <v>7.6286040541643327</v>
      </c>
      <c r="I117" s="184">
        <v>6.2602515374787764</v>
      </c>
      <c r="J117" s="184">
        <v>4.289453643171325</v>
      </c>
      <c r="K117" s="195">
        <v>5.5520779967456164</v>
      </c>
      <c r="L117" s="195">
        <v>6.6656155199586911</v>
      </c>
    </row>
    <row r="118" spans="1:13" ht="15" customHeight="1" x14ac:dyDescent="0.25">
      <c r="A118" s="158" t="s">
        <v>97</v>
      </c>
      <c r="B118" s="185">
        <v>8.0822514754198487</v>
      </c>
      <c r="C118" s="185">
        <v>5.2230188039873022</v>
      </c>
      <c r="D118" s="185">
        <v>5.5063704326089837</v>
      </c>
      <c r="E118" s="185">
        <v>7.6395204142353279</v>
      </c>
      <c r="F118" s="185">
        <v>4.5917056908758216</v>
      </c>
      <c r="G118" s="185">
        <v>4.8897689884828104</v>
      </c>
      <c r="H118" s="184">
        <v>3.1803449715341476</v>
      </c>
      <c r="I118" s="184">
        <v>3.4864484146987693</v>
      </c>
      <c r="J118" s="184">
        <v>4.6131784871967909</v>
      </c>
      <c r="K118" s="195">
        <v>4.1876490665738748</v>
      </c>
      <c r="L118" s="195">
        <v>3.8008717044501017</v>
      </c>
    </row>
    <row r="119" spans="1:13" ht="15" customHeight="1" x14ac:dyDescent="0.25">
      <c r="A119" s="158" t="s">
        <v>111</v>
      </c>
      <c r="B119" s="185">
        <v>2.9288716715422667</v>
      </c>
      <c r="C119" s="185">
        <v>4.1294813533440795</v>
      </c>
      <c r="D119" s="185">
        <v>1.0378957567949307</v>
      </c>
      <c r="E119" s="185">
        <v>2.7918364249862737</v>
      </c>
      <c r="F119" s="185">
        <v>0.46740855542446047</v>
      </c>
      <c r="G119" s="185">
        <v>2.8703625034895657</v>
      </c>
      <c r="H119" s="184">
        <v>0.99016446423821103</v>
      </c>
      <c r="I119" s="184">
        <v>0.56005663109565595</v>
      </c>
      <c r="J119" s="184">
        <v>0.44984537461829127</v>
      </c>
      <c r="K119" s="195">
        <v>0.29695877910465579</v>
      </c>
      <c r="L119" s="195">
        <v>0.68373614122842774</v>
      </c>
    </row>
    <row r="120" spans="1:13" ht="15" customHeight="1" x14ac:dyDescent="0.25">
      <c r="A120" s="158" t="s">
        <v>99</v>
      </c>
      <c r="B120" s="185">
        <v>1.8343570281484689</v>
      </c>
      <c r="C120" s="185">
        <v>0.81520699523702933</v>
      </c>
      <c r="D120" s="185">
        <v>1.9662118970207576</v>
      </c>
      <c r="E120" s="185">
        <v>1.3694619464362585</v>
      </c>
      <c r="F120" s="185">
        <v>0.81693133915533878</v>
      </c>
      <c r="G120" s="185">
        <v>0.65678160048531709</v>
      </c>
      <c r="H120" s="184">
        <v>1.0211321129371282</v>
      </c>
      <c r="I120" s="184">
        <v>2.032524508700567</v>
      </c>
      <c r="J120" s="184">
        <v>1.3250905569927303</v>
      </c>
      <c r="K120" s="195">
        <v>0.26827759843010179</v>
      </c>
      <c r="L120" s="195">
        <v>0.26827759843010179</v>
      </c>
    </row>
    <row r="121" spans="1:13" ht="15" customHeight="1" x14ac:dyDescent="0.25">
      <c r="A121" s="81" t="s">
        <v>100</v>
      </c>
      <c r="B121" s="51">
        <f t="shared" ref="B121:L121" si="8">SUM(B117:B120)</f>
        <v>19.477741243967653</v>
      </c>
      <c r="C121" s="51">
        <f t="shared" si="8"/>
        <v>16.650418433145845</v>
      </c>
      <c r="D121" s="51">
        <f t="shared" si="8"/>
        <v>13.679799241889556</v>
      </c>
      <c r="E121" s="51">
        <f t="shared" si="8"/>
        <v>17.186546389623995</v>
      </c>
      <c r="F121" s="51">
        <f t="shared" si="8"/>
        <v>13.923460973852931</v>
      </c>
      <c r="G121" s="51">
        <f t="shared" si="8"/>
        <v>14.105442564366758</v>
      </c>
      <c r="H121" s="51">
        <f t="shared" si="8"/>
        <v>12.820245602873818</v>
      </c>
      <c r="I121" s="51">
        <f t="shared" si="8"/>
        <v>12.339281091973767</v>
      </c>
      <c r="J121" s="51">
        <f t="shared" si="8"/>
        <v>10.677568061979137</v>
      </c>
      <c r="K121" s="61">
        <f t="shared" si="8"/>
        <v>10.30496344085425</v>
      </c>
      <c r="L121" s="61">
        <f t="shared" si="8"/>
        <v>11.418500964067322</v>
      </c>
      <c r="M121" s="199"/>
    </row>
    <row r="122" spans="1:13" ht="15" customHeight="1" x14ac:dyDescent="0.25">
      <c r="A122" s="158" t="s">
        <v>50</v>
      </c>
      <c r="B122" s="40">
        <v>10.410811202860373</v>
      </c>
      <c r="C122" s="40">
        <v>10.293030111643837</v>
      </c>
      <c r="D122" s="40">
        <v>9.270003904168906</v>
      </c>
      <c r="E122" s="40">
        <v>10.529386997232747</v>
      </c>
      <c r="F122" s="197">
        <v>10.457059063967932</v>
      </c>
      <c r="G122" s="197">
        <v>7.967803570512535</v>
      </c>
      <c r="H122" s="197">
        <v>7.1168031214658241</v>
      </c>
      <c r="I122" s="181">
        <v>8.9022416046282089</v>
      </c>
      <c r="J122" s="181">
        <v>7.1382093742364647</v>
      </c>
      <c r="K122" s="198">
        <v>6.0896252736641632</v>
      </c>
      <c r="L122" s="198">
        <v>6.3472275747514066</v>
      </c>
    </row>
    <row r="123" spans="1:13" ht="15" customHeight="1" x14ac:dyDescent="0.25">
      <c r="A123" s="28" t="s">
        <v>51</v>
      </c>
      <c r="B123" s="44">
        <v>0.80814304673706716</v>
      </c>
      <c r="C123" s="44">
        <v>1.0874853475929744</v>
      </c>
      <c r="D123" s="44">
        <v>0.88470958938875055</v>
      </c>
      <c r="E123" s="44">
        <v>1.1568632104157828</v>
      </c>
      <c r="F123" s="27">
        <v>2.8859899318540467</v>
      </c>
      <c r="G123" s="27">
        <v>1.0780820674125247</v>
      </c>
      <c r="H123" s="27">
        <v>0.94021429987770988</v>
      </c>
      <c r="I123" s="27">
        <v>2.1191643107583196</v>
      </c>
      <c r="J123" s="27">
        <v>0.87673769123295964</v>
      </c>
      <c r="K123" s="110">
        <v>1.035262724570202</v>
      </c>
      <c r="L123" s="110">
        <v>1.0803818605088156</v>
      </c>
    </row>
    <row r="124" spans="1:13" ht="15" customHeight="1" x14ac:dyDescent="0.25">
      <c r="A124" s="158" t="s">
        <v>101</v>
      </c>
      <c r="B124" s="40">
        <v>5.25</v>
      </c>
      <c r="C124" s="40">
        <v>4.9039999999999999</v>
      </c>
      <c r="D124" s="40">
        <v>4.5</v>
      </c>
      <c r="E124" s="40">
        <v>4.875</v>
      </c>
      <c r="F124" s="40">
        <v>3.9375</v>
      </c>
      <c r="G124" s="197">
        <v>3.375</v>
      </c>
      <c r="H124" s="181">
        <v>3.46</v>
      </c>
      <c r="I124" s="181">
        <v>2.625</v>
      </c>
      <c r="J124" s="181">
        <v>2.7555000000000001</v>
      </c>
      <c r="K124" s="198">
        <v>1.4710000000000001</v>
      </c>
      <c r="L124" s="198">
        <v>1.4825999999999999</v>
      </c>
    </row>
    <row r="125" spans="1:13" ht="15" customHeight="1" x14ac:dyDescent="0.25">
      <c r="A125" s="36" t="s">
        <v>102</v>
      </c>
      <c r="F125" s="185"/>
      <c r="G125" s="185"/>
      <c r="H125" s="174"/>
      <c r="I125" s="174"/>
      <c r="J125" s="174"/>
      <c r="K125" s="194"/>
      <c r="L125" s="194"/>
    </row>
    <row r="126" spans="1:13" ht="15" customHeight="1" x14ac:dyDescent="0.25">
      <c r="A126" s="173" t="s">
        <v>94</v>
      </c>
      <c r="B126" s="185">
        <v>19.342817849979284</v>
      </c>
      <c r="C126" s="185">
        <v>21.224634541989786</v>
      </c>
      <c r="D126" s="185">
        <v>20.38416908413782</v>
      </c>
      <c r="E126" s="185">
        <v>21.146733017017116</v>
      </c>
      <c r="F126" s="185">
        <v>18.460798223474779</v>
      </c>
      <c r="G126" s="185">
        <v>24.192310059741303</v>
      </c>
      <c r="H126" s="184">
        <v>20.579471183499155</v>
      </c>
      <c r="I126" s="184">
        <v>21.357200029974646</v>
      </c>
      <c r="J126" s="184">
        <v>24.186312480060149</v>
      </c>
      <c r="K126" s="195">
        <v>25.254744365278487</v>
      </c>
      <c r="L126" s="195">
        <v>25.25474436527848</v>
      </c>
    </row>
    <row r="127" spans="1:13" ht="15" customHeight="1" x14ac:dyDescent="0.25">
      <c r="A127" s="158" t="s">
        <v>95</v>
      </c>
      <c r="B127" s="185">
        <v>66.007259156311036</v>
      </c>
      <c r="C127" s="185">
        <v>63.289564630813175</v>
      </c>
      <c r="D127" s="185">
        <v>63.484267633702643</v>
      </c>
      <c r="E127" s="185">
        <v>64.878512455965165</v>
      </c>
      <c r="F127" s="185">
        <v>70.522381466182793</v>
      </c>
      <c r="G127" s="185">
        <v>62.824407960745042</v>
      </c>
      <c r="H127" s="184">
        <v>66.959610123042069</v>
      </c>
      <c r="I127" s="184">
        <v>68.175189842240016</v>
      </c>
      <c r="J127" s="184">
        <v>61.248422272206049</v>
      </c>
      <c r="K127" s="195">
        <v>63.733669113274786</v>
      </c>
      <c r="L127" s="195">
        <v>63.260937821467742</v>
      </c>
    </row>
    <row r="128" spans="1:13" ht="15" customHeight="1" x14ac:dyDescent="0.25">
      <c r="A128" s="158" t="s">
        <v>96</v>
      </c>
      <c r="B128" s="185">
        <v>5.7747069059866529</v>
      </c>
      <c r="C128" s="185">
        <v>5.4784986312993915</v>
      </c>
      <c r="D128" s="185">
        <v>8.7655110931167641</v>
      </c>
      <c r="E128" s="185">
        <v>5.1932769206467029</v>
      </c>
      <c r="F128" s="185">
        <v>5.6631185314732697</v>
      </c>
      <c r="G128" s="185">
        <v>5.3896859401043651</v>
      </c>
      <c r="H128" s="184">
        <v>5.7054523857408848</v>
      </c>
      <c r="I128" s="184">
        <v>4.8763207649964722</v>
      </c>
      <c r="J128" s="184">
        <v>8.2658368723274158</v>
      </c>
      <c r="K128" s="195">
        <v>5.6134798561509989</v>
      </c>
      <c r="L128" s="195">
        <v>5.7927379326679862</v>
      </c>
    </row>
    <row r="129" spans="1:13" ht="15" customHeight="1" x14ac:dyDescent="0.25">
      <c r="A129" s="158" t="s">
        <v>97</v>
      </c>
      <c r="B129" s="185">
        <v>7.0201003893110343</v>
      </c>
      <c r="C129" s="185">
        <v>5.6160060981647195</v>
      </c>
      <c r="D129" s="185">
        <v>5.0344377283657549</v>
      </c>
      <c r="E129" s="185">
        <v>5.2827331784529026</v>
      </c>
      <c r="F129" s="185">
        <v>3.6894193258998715</v>
      </c>
      <c r="G129" s="185">
        <v>5.2570780249265097</v>
      </c>
      <c r="H129" s="184">
        <v>3.9780990005438417</v>
      </c>
      <c r="I129" s="184">
        <v>3.581610042718792</v>
      </c>
      <c r="J129" s="184">
        <v>3.7128866827475613</v>
      </c>
      <c r="K129" s="195">
        <v>3.2191511541589044</v>
      </c>
      <c r="L129" s="195">
        <v>3.3350258845840126</v>
      </c>
    </row>
    <row r="130" spans="1:13" ht="15" customHeight="1" x14ac:dyDescent="0.25">
      <c r="A130" s="158" t="s">
        <v>111</v>
      </c>
      <c r="B130" s="185">
        <v>1.2730962444929104</v>
      </c>
      <c r="C130" s="185">
        <v>2.3164160387444981</v>
      </c>
      <c r="D130" s="185">
        <v>1.3566869427372248</v>
      </c>
      <c r="E130" s="185">
        <v>2.2452679769681976</v>
      </c>
      <c r="F130" s="185">
        <v>1.1968663122697558</v>
      </c>
      <c r="G130" s="185">
        <v>1.5613293330119804</v>
      </c>
      <c r="H130" s="184">
        <v>1.0133425234458378</v>
      </c>
      <c r="I130" s="184">
        <v>0.55788025773916428</v>
      </c>
      <c r="J130" s="184">
        <v>1.4094736785295336</v>
      </c>
      <c r="K130" s="195">
        <v>0.6699969001179894</v>
      </c>
      <c r="L130" s="195">
        <v>0.84759538498290676</v>
      </c>
    </row>
    <row r="131" spans="1:13" ht="15" customHeight="1" x14ac:dyDescent="0.25">
      <c r="A131" s="158" t="s">
        <v>99</v>
      </c>
      <c r="B131" s="185">
        <v>0.582019453919011</v>
      </c>
      <c r="C131" s="185">
        <v>2.0748800589883114</v>
      </c>
      <c r="D131" s="185">
        <v>0.97492751793975485</v>
      </c>
      <c r="E131" s="185">
        <v>1.2534764509498291</v>
      </c>
      <c r="F131" s="185">
        <v>0.46741614069955567</v>
      </c>
      <c r="G131" s="185">
        <v>0.77518868147085351</v>
      </c>
      <c r="H131" s="184">
        <v>1.7640247837282179</v>
      </c>
      <c r="I131" s="184">
        <v>1.4517990623308985</v>
      </c>
      <c r="J131" s="184">
        <v>1.1770680141292287</v>
      </c>
      <c r="K131" s="195">
        <v>1.5089586110187665</v>
      </c>
      <c r="L131" s="195">
        <v>1.508958611018766</v>
      </c>
    </row>
    <row r="132" spans="1:13" ht="15" customHeight="1" x14ac:dyDescent="0.25">
      <c r="A132" s="81" t="s">
        <v>100</v>
      </c>
      <c r="B132" s="51">
        <f t="shared" ref="B132:L132" si="9">SUM(B128:B131)</f>
        <v>14.649922993709609</v>
      </c>
      <c r="C132" s="51">
        <f t="shared" si="9"/>
        <v>15.48580082719692</v>
      </c>
      <c r="D132" s="51">
        <f t="shared" si="9"/>
        <v>16.131563282159501</v>
      </c>
      <c r="E132" s="51">
        <f t="shared" si="9"/>
        <v>13.974754527017632</v>
      </c>
      <c r="F132" s="51">
        <f t="shared" si="9"/>
        <v>11.016820310342453</v>
      </c>
      <c r="G132" s="51">
        <f t="shared" si="9"/>
        <v>12.983281979513707</v>
      </c>
      <c r="H132" s="51">
        <f t="shared" si="9"/>
        <v>12.460918693458781</v>
      </c>
      <c r="I132" s="51">
        <f t="shared" si="9"/>
        <v>10.467610127785328</v>
      </c>
      <c r="J132" s="51">
        <f t="shared" si="9"/>
        <v>14.565265247733738</v>
      </c>
      <c r="K132" s="61">
        <f t="shared" si="9"/>
        <v>11.01158652144666</v>
      </c>
      <c r="L132" s="61">
        <f t="shared" si="9"/>
        <v>11.484317813253671</v>
      </c>
      <c r="M132" s="199"/>
    </row>
    <row r="133" spans="1:13" ht="15" customHeight="1" x14ac:dyDescent="0.25">
      <c r="A133" s="158" t="s">
        <v>50</v>
      </c>
      <c r="B133" s="40">
        <v>7.6998235900669183</v>
      </c>
      <c r="C133" s="40">
        <v>9.4996542572610299</v>
      </c>
      <c r="D133" s="40">
        <v>8.4239406511857844</v>
      </c>
      <c r="E133" s="40">
        <v>8.1065883866078927</v>
      </c>
      <c r="F133" s="197">
        <v>6.5948872615648817</v>
      </c>
      <c r="G133" s="197">
        <v>7.8073867887056734</v>
      </c>
      <c r="H133" s="197">
        <v>7.8989036126386036</v>
      </c>
      <c r="I133" s="181">
        <v>7.5221116845739795</v>
      </c>
      <c r="J133" s="181">
        <v>8.2516845930921203</v>
      </c>
      <c r="K133" s="198">
        <v>7.3107835486359392</v>
      </c>
      <c r="L133" s="198">
        <v>7.7602045792156273</v>
      </c>
    </row>
    <row r="134" spans="1:13" ht="15" customHeight="1" x14ac:dyDescent="0.25">
      <c r="A134" s="28" t="s">
        <v>51</v>
      </c>
      <c r="B134" s="44">
        <v>0.45852961848973073</v>
      </c>
      <c r="C134" s="44">
        <v>0.65043566814910903</v>
      </c>
      <c r="D134" s="44">
        <v>0.58447642207602879</v>
      </c>
      <c r="E134" s="44">
        <v>0.5782100705800205</v>
      </c>
      <c r="F134" s="27">
        <v>0.4670704017699302</v>
      </c>
      <c r="G134" s="27">
        <v>0.53722167790784847</v>
      </c>
      <c r="H134" s="27">
        <v>0.71073453881430682</v>
      </c>
      <c r="I134" s="27">
        <v>0.76108087744313169</v>
      </c>
      <c r="J134" s="27">
        <v>0.60263809277617386</v>
      </c>
      <c r="K134" s="110">
        <v>0.93132621627365186</v>
      </c>
      <c r="L134" s="110">
        <v>0.98287995979140264</v>
      </c>
    </row>
    <row r="135" spans="1:13" ht="15" customHeight="1" x14ac:dyDescent="0.25">
      <c r="A135" s="158" t="s">
        <v>101</v>
      </c>
      <c r="B135" s="40">
        <v>3.75</v>
      </c>
      <c r="C135" s="40">
        <v>4.5</v>
      </c>
      <c r="D135" s="40">
        <v>3.7635000000000001</v>
      </c>
      <c r="E135" s="40">
        <v>3.375</v>
      </c>
      <c r="F135" s="40">
        <v>3.0289999999999999</v>
      </c>
      <c r="G135" s="197">
        <v>3.4575</v>
      </c>
      <c r="H135" s="197">
        <v>3</v>
      </c>
      <c r="I135" s="181">
        <v>2.94</v>
      </c>
      <c r="J135" s="181">
        <v>4.0350000000000001</v>
      </c>
      <c r="K135" s="198">
        <v>3</v>
      </c>
      <c r="L135" s="198">
        <v>3.3000000000000003</v>
      </c>
    </row>
    <row r="136" spans="1:13" ht="15" customHeight="1" x14ac:dyDescent="0.25">
      <c r="A136" s="36" t="s">
        <v>103</v>
      </c>
      <c r="F136" s="185"/>
      <c r="G136" s="185"/>
      <c r="H136" s="174"/>
      <c r="I136" s="174"/>
      <c r="J136" s="174"/>
      <c r="K136" s="194"/>
      <c r="L136" s="194"/>
    </row>
    <row r="137" spans="1:13" ht="15" customHeight="1" x14ac:dyDescent="0.25">
      <c r="A137" s="173" t="s">
        <v>94</v>
      </c>
      <c r="B137" s="185">
        <v>17.627020827461408</v>
      </c>
      <c r="C137" s="185">
        <v>18.179438356062683</v>
      </c>
      <c r="D137" s="185">
        <v>18.729926328356367</v>
      </c>
      <c r="E137" s="185">
        <v>21.126050845093907</v>
      </c>
      <c r="F137" s="185">
        <v>17.632695805498049</v>
      </c>
      <c r="G137" s="185">
        <v>19.693930296533356</v>
      </c>
      <c r="H137" s="184">
        <v>22.135074967007114</v>
      </c>
      <c r="I137" s="184">
        <v>21.686864531788384</v>
      </c>
      <c r="J137" s="184">
        <v>23.397737581683465</v>
      </c>
      <c r="K137" s="195">
        <v>22.727254818934682</v>
      </c>
      <c r="L137" s="195">
        <v>22.727254818934707</v>
      </c>
    </row>
    <row r="138" spans="1:13" ht="15" customHeight="1" x14ac:dyDescent="0.25">
      <c r="A138" s="158" t="s">
        <v>95</v>
      </c>
      <c r="B138" s="185">
        <v>64.004065187460398</v>
      </c>
      <c r="C138" s="185">
        <v>63.488950224767883</v>
      </c>
      <c r="D138" s="185">
        <v>64.365580873171751</v>
      </c>
      <c r="E138" s="185">
        <v>65.135020273397501</v>
      </c>
      <c r="F138" s="185">
        <v>66.577069929304784</v>
      </c>
      <c r="G138" s="185">
        <v>66.095483075464983</v>
      </c>
      <c r="H138" s="184">
        <v>64.780522759529092</v>
      </c>
      <c r="I138" s="184">
        <v>62.930898508844045</v>
      </c>
      <c r="J138" s="184">
        <v>61.861064841250467</v>
      </c>
      <c r="K138" s="195">
        <v>64.404697013730441</v>
      </c>
      <c r="L138" s="195">
        <v>63.140497745254677</v>
      </c>
    </row>
    <row r="139" spans="1:13" ht="15" customHeight="1" x14ac:dyDescent="0.25">
      <c r="A139" s="158" t="s">
        <v>96</v>
      </c>
      <c r="B139" s="185">
        <v>7.8501261792296591</v>
      </c>
      <c r="C139" s="185">
        <v>6.9294666275325447</v>
      </c>
      <c r="D139" s="185">
        <v>7.4941636534351712</v>
      </c>
      <c r="E139" s="185">
        <v>6.3630814163627631</v>
      </c>
      <c r="F139" s="185">
        <v>6.9598079544296558</v>
      </c>
      <c r="G139" s="185">
        <v>7.0047506005676707</v>
      </c>
      <c r="H139" s="184">
        <v>5.721057887400832</v>
      </c>
      <c r="I139" s="184">
        <v>6.7774523519721175</v>
      </c>
      <c r="J139" s="184">
        <v>6.9559273119401341</v>
      </c>
      <c r="K139" s="195">
        <v>5.9851484937143091</v>
      </c>
      <c r="L139" s="195">
        <v>6.7889761814311225</v>
      </c>
    </row>
    <row r="140" spans="1:13" ht="15" customHeight="1" x14ac:dyDescent="0.25">
      <c r="A140" s="158" t="s">
        <v>97</v>
      </c>
      <c r="B140" s="185">
        <v>6.4750662246684021</v>
      </c>
      <c r="C140" s="185">
        <v>6.7857385681177824</v>
      </c>
      <c r="D140" s="185">
        <v>6.2448673964069386</v>
      </c>
      <c r="E140" s="185">
        <v>4.4987523827210145</v>
      </c>
      <c r="F140" s="185">
        <v>5.4402548042497143</v>
      </c>
      <c r="G140" s="185">
        <v>3.2817355915579389</v>
      </c>
      <c r="H140" s="184">
        <v>4.1680079259719029</v>
      </c>
      <c r="I140" s="184">
        <v>5.8430769065618771</v>
      </c>
      <c r="J140" s="184">
        <v>5.0485950922906522</v>
      </c>
      <c r="K140" s="195">
        <v>4.3111173031978893</v>
      </c>
      <c r="L140" s="195">
        <v>4.6855675414333708</v>
      </c>
    </row>
    <row r="141" spans="1:13" ht="15" customHeight="1" x14ac:dyDescent="0.25">
      <c r="A141" s="158" t="s">
        <v>111</v>
      </c>
      <c r="B141" s="185">
        <v>1.5985273403465747</v>
      </c>
      <c r="C141" s="185">
        <v>1.8749693120154318</v>
      </c>
      <c r="D141" s="185">
        <v>1.9367295704185092</v>
      </c>
      <c r="E141" s="185">
        <v>1.8675531320458849</v>
      </c>
      <c r="F141" s="185">
        <v>1.6986644769145847</v>
      </c>
      <c r="G141" s="185">
        <v>1.5913101834730985</v>
      </c>
      <c r="H141" s="184">
        <v>1.6247708214594314</v>
      </c>
      <c r="I141" s="184">
        <v>0.80277722553049513</v>
      </c>
      <c r="J141" s="184">
        <v>0.93249284955558964</v>
      </c>
      <c r="K141" s="195">
        <v>1.155816952135803</v>
      </c>
      <c r="L141" s="195">
        <v>1.0504224012795857</v>
      </c>
    </row>
    <row r="142" spans="1:13" ht="15" customHeight="1" x14ac:dyDescent="0.25">
      <c r="A142" s="158" t="s">
        <v>99</v>
      </c>
      <c r="B142" s="185">
        <v>2.4451942408334197</v>
      </c>
      <c r="C142" s="185">
        <v>2.7414369115037966</v>
      </c>
      <c r="D142" s="185">
        <v>1.2287321782114149</v>
      </c>
      <c r="E142" s="185">
        <v>1.0095419503788525</v>
      </c>
      <c r="F142" s="185">
        <v>1.6915070296032235</v>
      </c>
      <c r="G142" s="185">
        <v>2.3327902524028192</v>
      </c>
      <c r="H142" s="184">
        <v>1.5705656386315585</v>
      </c>
      <c r="I142" s="184">
        <v>1.9589304753030456</v>
      </c>
      <c r="J142" s="184">
        <v>1.8041823232796417</v>
      </c>
      <c r="K142" s="195">
        <v>1.4159654182867756</v>
      </c>
      <c r="L142" s="195">
        <v>1.6072813116665055</v>
      </c>
    </row>
    <row r="143" spans="1:13" ht="15" customHeight="1" x14ac:dyDescent="0.25">
      <c r="A143" s="81" t="s">
        <v>100</v>
      </c>
      <c r="B143" s="51">
        <f t="shared" ref="B143:L143" si="10">SUM(B139:B142)</f>
        <v>18.368913985078056</v>
      </c>
      <c r="C143" s="51">
        <f t="shared" si="10"/>
        <v>18.331611419169555</v>
      </c>
      <c r="D143" s="51">
        <f t="shared" si="10"/>
        <v>16.904492798472035</v>
      </c>
      <c r="E143" s="51">
        <f t="shared" si="10"/>
        <v>13.738928881508514</v>
      </c>
      <c r="F143" s="51">
        <f t="shared" si="10"/>
        <v>15.790234265197178</v>
      </c>
      <c r="G143" s="51">
        <f t="shared" si="10"/>
        <v>14.210586628001527</v>
      </c>
      <c r="H143" s="51">
        <f t="shared" si="10"/>
        <v>13.084402273463725</v>
      </c>
      <c r="I143" s="51">
        <f t="shared" si="10"/>
        <v>15.382236959367535</v>
      </c>
      <c r="J143" s="51">
        <f t="shared" si="10"/>
        <v>14.74119757706602</v>
      </c>
      <c r="K143" s="61">
        <f t="shared" si="10"/>
        <v>12.868048167334777</v>
      </c>
      <c r="L143" s="61">
        <f t="shared" si="10"/>
        <v>14.132247435810584</v>
      </c>
      <c r="M143" s="199"/>
    </row>
    <row r="144" spans="1:13" ht="15" customHeight="1" x14ac:dyDescent="0.25">
      <c r="A144" s="158" t="s">
        <v>50</v>
      </c>
      <c r="B144" s="40">
        <v>10.838487676232953</v>
      </c>
      <c r="C144" s="40">
        <v>11.953969119151212</v>
      </c>
      <c r="D144" s="40">
        <v>9.2722684105412991</v>
      </c>
      <c r="E144" s="40">
        <v>7.9895453867940054</v>
      </c>
      <c r="F144" s="197">
        <v>8.9288967490314484</v>
      </c>
      <c r="G144" s="197">
        <v>9.0480495621796653</v>
      </c>
      <c r="H144" s="197">
        <v>8.2512110049452936</v>
      </c>
      <c r="I144" s="181">
        <v>9.0978968372387747</v>
      </c>
      <c r="J144" s="181">
        <v>9.0322021657728122</v>
      </c>
      <c r="K144" s="198">
        <v>8.2467032080299987</v>
      </c>
      <c r="L144" s="198">
        <v>8.7514874083060867</v>
      </c>
    </row>
    <row r="145" spans="1:13" ht="15" customHeight="1" x14ac:dyDescent="0.25">
      <c r="A145" s="28" t="s">
        <v>51</v>
      </c>
      <c r="B145" s="44">
        <v>0.97794143220475682</v>
      </c>
      <c r="C145" s="44">
        <v>1.169563272956273</v>
      </c>
      <c r="D145" s="44">
        <v>0.54748959261640007</v>
      </c>
      <c r="E145" s="44">
        <v>0.50837503914426885</v>
      </c>
      <c r="F145" s="27">
        <v>0.58993661229311389</v>
      </c>
      <c r="G145" s="27">
        <v>0.81467130490836415</v>
      </c>
      <c r="H145" s="27">
        <v>0.55199511932220213</v>
      </c>
      <c r="I145" s="27">
        <v>0.80249298450411966</v>
      </c>
      <c r="J145" s="27">
        <v>0.6584231495604409</v>
      </c>
      <c r="K145" s="110">
        <v>0.71229883520394399</v>
      </c>
      <c r="L145" s="110">
        <v>0.76214736096670122</v>
      </c>
    </row>
    <row r="146" spans="1:13" ht="15" customHeight="1" x14ac:dyDescent="0.25">
      <c r="A146" s="158" t="s">
        <v>101</v>
      </c>
      <c r="B146" s="40">
        <v>5.0175000000000001</v>
      </c>
      <c r="C146" s="40">
        <v>5.74</v>
      </c>
      <c r="D146" s="40">
        <v>4.875</v>
      </c>
      <c r="E146" s="40">
        <v>3.9375</v>
      </c>
      <c r="F146" s="40">
        <v>4.24</v>
      </c>
      <c r="G146" s="197">
        <v>3.8940000000000001</v>
      </c>
      <c r="H146" s="197">
        <v>3.5765000000000002</v>
      </c>
      <c r="I146" s="181">
        <v>3.49</v>
      </c>
      <c r="J146" s="181">
        <v>4.1240000000000006</v>
      </c>
      <c r="K146" s="198">
        <v>4.5</v>
      </c>
      <c r="L146" s="198">
        <v>4.8000000000000007</v>
      </c>
    </row>
    <row r="147" spans="1:13" ht="15" customHeight="1" x14ac:dyDescent="0.25">
      <c r="A147" s="36" t="s">
        <v>104</v>
      </c>
      <c r="F147" s="185"/>
      <c r="G147" s="185"/>
      <c r="H147" s="174"/>
      <c r="I147" s="174"/>
      <c r="J147" s="174"/>
      <c r="K147" s="194"/>
      <c r="L147" s="194"/>
    </row>
    <row r="148" spans="1:13" ht="15" customHeight="1" x14ac:dyDescent="0.25">
      <c r="A148" s="173" t="s">
        <v>94</v>
      </c>
      <c r="B148" s="185">
        <v>14.59963026005644</v>
      </c>
      <c r="C148" s="185">
        <v>16.802164579530558</v>
      </c>
      <c r="D148" s="185">
        <v>14.838895372843833</v>
      </c>
      <c r="E148" s="185">
        <v>15.508508192228202</v>
      </c>
      <c r="F148" s="185">
        <v>17.253124589686031</v>
      </c>
      <c r="G148" s="185">
        <v>17.412681372692429</v>
      </c>
      <c r="H148" s="184">
        <v>17.643680958892823</v>
      </c>
      <c r="I148" s="184">
        <v>17.46154987611655</v>
      </c>
      <c r="J148" s="184">
        <v>18.940218949857687</v>
      </c>
      <c r="K148" s="195">
        <v>20.713536941669989</v>
      </c>
      <c r="L148" s="195">
        <v>20.713536941669979</v>
      </c>
    </row>
    <row r="149" spans="1:13" ht="15" customHeight="1" x14ac:dyDescent="0.25">
      <c r="A149" s="158" t="s">
        <v>95</v>
      </c>
      <c r="B149" s="185">
        <v>60.281021743308877</v>
      </c>
      <c r="C149" s="185">
        <v>60.167635817899424</v>
      </c>
      <c r="D149" s="185">
        <v>65.227495505025317</v>
      </c>
      <c r="E149" s="185">
        <v>64.279423113963617</v>
      </c>
      <c r="F149" s="185">
        <v>62.525263923454077</v>
      </c>
      <c r="G149" s="185">
        <v>63.098646489093902</v>
      </c>
      <c r="H149" s="184">
        <v>64.741485690061822</v>
      </c>
      <c r="I149" s="184">
        <v>66.246932269680158</v>
      </c>
      <c r="J149" s="184">
        <v>62.549402908923412</v>
      </c>
      <c r="K149" s="195">
        <v>58.310567341174732</v>
      </c>
      <c r="L149" s="195">
        <v>57.016163268201105</v>
      </c>
    </row>
    <row r="150" spans="1:13" ht="15" customHeight="1" x14ac:dyDescent="0.25">
      <c r="A150" s="158" t="s">
        <v>96</v>
      </c>
      <c r="B150" s="185">
        <v>9.6267999575582675</v>
      </c>
      <c r="C150" s="185">
        <v>8.718457441918309</v>
      </c>
      <c r="D150" s="185">
        <v>7.0283014817398</v>
      </c>
      <c r="E150" s="185">
        <v>8.3952447260738978</v>
      </c>
      <c r="F150" s="185">
        <v>8.4905885685194313</v>
      </c>
      <c r="G150" s="185">
        <v>6.3971282179289517</v>
      </c>
      <c r="H150" s="184">
        <v>7.7065161889745006</v>
      </c>
      <c r="I150" s="184">
        <v>6.0071701141969305</v>
      </c>
      <c r="J150" s="184">
        <v>7.9016940843742178</v>
      </c>
      <c r="K150" s="195">
        <v>8.9404854503800024</v>
      </c>
      <c r="L150" s="195">
        <v>9.9293483846143182</v>
      </c>
    </row>
    <row r="151" spans="1:13" ht="15" customHeight="1" x14ac:dyDescent="0.25">
      <c r="A151" s="158" t="s">
        <v>97</v>
      </c>
      <c r="B151" s="185">
        <v>8.5706505839270175</v>
      </c>
      <c r="C151" s="185">
        <v>9.6654385280248931</v>
      </c>
      <c r="D151" s="185">
        <v>8.5098745781637195</v>
      </c>
      <c r="E151" s="185">
        <v>7.7798112438591023</v>
      </c>
      <c r="F151" s="185">
        <v>7.6413980425378183</v>
      </c>
      <c r="G151" s="185">
        <v>7.5304784542837231</v>
      </c>
      <c r="H151" s="184">
        <v>5.2577504802370383</v>
      </c>
      <c r="I151" s="184">
        <v>6.0376761977917806</v>
      </c>
      <c r="J151" s="184">
        <v>5.841377412216838</v>
      </c>
      <c r="K151" s="195">
        <v>8.0649756985605059</v>
      </c>
      <c r="L151" s="195">
        <v>7.6622039473121895</v>
      </c>
    </row>
    <row r="152" spans="1:13" ht="15" customHeight="1" x14ac:dyDescent="0.25">
      <c r="A152" s="158" t="s">
        <v>111</v>
      </c>
      <c r="B152" s="185">
        <v>3.9816288335522616</v>
      </c>
      <c r="C152" s="185">
        <v>2.3032091993227737</v>
      </c>
      <c r="D152" s="185">
        <v>2.6289966943231753</v>
      </c>
      <c r="E152" s="185">
        <v>2.1622063962120248</v>
      </c>
      <c r="F152" s="185">
        <v>2.0318100462299276</v>
      </c>
      <c r="G152" s="185">
        <v>2.888017939397697</v>
      </c>
      <c r="H152" s="184">
        <v>1.9565694623807941</v>
      </c>
      <c r="I152" s="184">
        <v>2.061201294693729</v>
      </c>
      <c r="J152" s="184">
        <v>3.3738557090551082</v>
      </c>
      <c r="K152" s="195">
        <v>2.4632400162641748</v>
      </c>
      <c r="L152" s="195">
        <v>2.6623828524144759</v>
      </c>
    </row>
    <row r="153" spans="1:13" ht="15" customHeight="1" x14ac:dyDescent="0.25">
      <c r="A153" s="158" t="s">
        <v>99</v>
      </c>
      <c r="B153" s="185">
        <v>2.9402686215971361</v>
      </c>
      <c r="C153" s="185">
        <v>2.343094433303758</v>
      </c>
      <c r="D153" s="185">
        <v>1.7664363679040589</v>
      </c>
      <c r="E153" s="185">
        <v>1.8748063276632063</v>
      </c>
      <c r="F153" s="185">
        <v>2.0578148295728105</v>
      </c>
      <c r="G153" s="185">
        <v>2.6730475266033409</v>
      </c>
      <c r="H153" s="184">
        <v>2.6939972194530042</v>
      </c>
      <c r="I153" s="184">
        <v>2.1854702475207826</v>
      </c>
      <c r="J153" s="184">
        <v>1.3934509355729838</v>
      </c>
      <c r="K153" s="195">
        <v>1.5071945519506329</v>
      </c>
      <c r="L153" s="195">
        <v>2.0163646057879476</v>
      </c>
    </row>
    <row r="154" spans="1:13" ht="15" customHeight="1" x14ac:dyDescent="0.25">
      <c r="A154" s="81" t="s">
        <v>100</v>
      </c>
      <c r="B154" s="51">
        <f t="shared" ref="B154:L154" si="11">SUM(B150:B153)</f>
        <v>25.11934799663468</v>
      </c>
      <c r="C154" s="51">
        <f t="shared" si="11"/>
        <v>23.030199602569734</v>
      </c>
      <c r="D154" s="51">
        <f t="shared" si="11"/>
        <v>19.933609122130754</v>
      </c>
      <c r="E154" s="51">
        <f t="shared" si="11"/>
        <v>20.212068693808227</v>
      </c>
      <c r="F154" s="51">
        <f t="shared" si="11"/>
        <v>20.221611486859988</v>
      </c>
      <c r="G154" s="51">
        <f t="shared" si="11"/>
        <v>19.488672138213715</v>
      </c>
      <c r="H154" s="51">
        <f t="shared" si="11"/>
        <v>17.614833351045338</v>
      </c>
      <c r="I154" s="51">
        <f t="shared" si="11"/>
        <v>16.291517854203221</v>
      </c>
      <c r="J154" s="51">
        <f t="shared" si="11"/>
        <v>18.510378141219146</v>
      </c>
      <c r="K154" s="61">
        <f t="shared" si="11"/>
        <v>20.975895717155318</v>
      </c>
      <c r="L154" s="61">
        <f t="shared" si="11"/>
        <v>22.270299790128931</v>
      </c>
      <c r="M154" s="199"/>
    </row>
    <row r="155" spans="1:13" ht="15" customHeight="1" x14ac:dyDescent="0.25">
      <c r="A155" s="158" t="s">
        <v>50</v>
      </c>
      <c r="B155" s="40">
        <v>11.615666414617234</v>
      </c>
      <c r="C155" s="40">
        <v>11.390492064584055</v>
      </c>
      <c r="D155" s="40">
        <v>10.175017140658971</v>
      </c>
      <c r="E155" s="40">
        <v>9.5505358035100016</v>
      </c>
      <c r="F155" s="197">
        <v>10.239836537597492</v>
      </c>
      <c r="G155" s="197">
        <v>11.831726468617171</v>
      </c>
      <c r="H155" s="197">
        <v>10.442947971589701</v>
      </c>
      <c r="I155" s="181">
        <v>10.032008087354829</v>
      </c>
      <c r="J155" s="181">
        <v>9.5644799457781282</v>
      </c>
      <c r="K155" s="198">
        <v>10.629183153461758</v>
      </c>
      <c r="L155" s="198">
        <v>11.214439428347134</v>
      </c>
      <c r="M155" s="199"/>
    </row>
    <row r="156" spans="1:13" ht="15" customHeight="1" x14ac:dyDescent="0.25">
      <c r="A156" s="28" t="s">
        <v>51</v>
      </c>
      <c r="B156" s="44">
        <v>0.5696483475998303</v>
      </c>
      <c r="C156" s="44">
        <v>0.76764813394768661</v>
      </c>
      <c r="D156" s="44">
        <v>0.66416633880871545</v>
      </c>
      <c r="E156" s="44">
        <v>0.54750981281623456</v>
      </c>
      <c r="F156" s="27">
        <v>0.62150108311784291</v>
      </c>
      <c r="G156" s="27">
        <v>1.0934456180321694</v>
      </c>
      <c r="H156" s="27">
        <v>0.71255382268090672</v>
      </c>
      <c r="I156" s="27">
        <v>0.76772416137801136</v>
      </c>
      <c r="J156" s="27">
        <v>0.52061225268877809</v>
      </c>
      <c r="K156" s="110">
        <v>0.78032522527126502</v>
      </c>
      <c r="L156" s="110">
        <v>0.81646207715528341</v>
      </c>
    </row>
    <row r="157" spans="1:13" ht="15" customHeight="1" x14ac:dyDescent="0.25">
      <c r="A157" s="158" t="s">
        <v>101</v>
      </c>
      <c r="B157" s="40">
        <v>6.0289999999999999</v>
      </c>
      <c r="C157" s="40">
        <v>5.625</v>
      </c>
      <c r="D157" s="40">
        <v>5.25</v>
      </c>
      <c r="E157" s="40">
        <v>4.7590000000000003</v>
      </c>
      <c r="F157" s="40">
        <v>5.3079999999999998</v>
      </c>
      <c r="G157" s="197">
        <v>5.625</v>
      </c>
      <c r="H157" s="197">
        <v>6</v>
      </c>
      <c r="I157" s="181">
        <v>3.8650000000000002</v>
      </c>
      <c r="J157" s="181">
        <v>4.7300000000000004</v>
      </c>
      <c r="K157" s="198">
        <v>6</v>
      </c>
      <c r="L157" s="198">
        <v>6.3000000000000007</v>
      </c>
    </row>
    <row r="158" spans="1:13" ht="15" customHeight="1" x14ac:dyDescent="0.25">
      <c r="A158" s="36" t="s">
        <v>105</v>
      </c>
      <c r="F158" s="185"/>
      <c r="G158" s="185"/>
      <c r="H158" s="174"/>
      <c r="I158" s="174"/>
      <c r="J158" s="174"/>
      <c r="K158" s="194"/>
      <c r="L158" s="194"/>
    </row>
    <row r="159" spans="1:13" ht="15" customHeight="1" x14ac:dyDescent="0.25">
      <c r="A159" s="173" t="s">
        <v>94</v>
      </c>
      <c r="B159" s="185">
        <v>17.33255777202876</v>
      </c>
      <c r="C159" s="185">
        <v>20.100402481606626</v>
      </c>
      <c r="D159" s="185">
        <v>12.981336284218999</v>
      </c>
      <c r="E159" s="185">
        <v>18.835527288642819</v>
      </c>
      <c r="F159" s="185">
        <v>16.729075345470186</v>
      </c>
      <c r="G159" s="185">
        <v>15.279511978353966</v>
      </c>
      <c r="H159" s="184">
        <v>15.38602992819968</v>
      </c>
      <c r="I159" s="184">
        <v>17.894182856106692</v>
      </c>
      <c r="J159" s="184">
        <v>18.192360274779219</v>
      </c>
      <c r="K159" s="195">
        <v>16.794959122013374</v>
      </c>
      <c r="L159" s="195">
        <v>16.79495912201337</v>
      </c>
    </row>
    <row r="160" spans="1:13" ht="15" customHeight="1" x14ac:dyDescent="0.25">
      <c r="A160" s="158" t="s">
        <v>95</v>
      </c>
      <c r="B160" s="185">
        <v>64.705327857850421</v>
      </c>
      <c r="C160" s="185">
        <v>58.718530470764449</v>
      </c>
      <c r="D160" s="185">
        <v>66.427786202821082</v>
      </c>
      <c r="E160" s="185">
        <v>59.538170425102912</v>
      </c>
      <c r="F160" s="185">
        <v>59.589141089082595</v>
      </c>
      <c r="G160" s="185">
        <v>62.201578602126276</v>
      </c>
      <c r="H160" s="184">
        <v>64.448225530247839</v>
      </c>
      <c r="I160" s="184">
        <v>63.024460789360326</v>
      </c>
      <c r="J160" s="184">
        <v>61.920527478480182</v>
      </c>
      <c r="K160" s="195">
        <v>61.985733224460681</v>
      </c>
      <c r="L160" s="195">
        <v>59.416774879211864</v>
      </c>
    </row>
    <row r="161" spans="1:13" ht="15" customHeight="1" x14ac:dyDescent="0.25">
      <c r="A161" s="158" t="s">
        <v>96</v>
      </c>
      <c r="B161" s="185">
        <v>7.0834770583950171</v>
      </c>
      <c r="C161" s="185">
        <v>7.2583476192479308</v>
      </c>
      <c r="D161" s="185">
        <v>9.3781126618053374</v>
      </c>
      <c r="E161" s="185">
        <v>8.2480149589467455</v>
      </c>
      <c r="F161" s="185">
        <v>8.6421048125629198</v>
      </c>
      <c r="G161" s="185">
        <v>9.8526423141701542</v>
      </c>
      <c r="H161" s="184">
        <v>7.904918663438683</v>
      </c>
      <c r="I161" s="184">
        <v>6.5497161069641274</v>
      </c>
      <c r="J161" s="184">
        <v>8.5183527948818583</v>
      </c>
      <c r="K161" s="195">
        <v>9.7180008838213077</v>
      </c>
      <c r="L161" s="195">
        <v>11.238954458689477</v>
      </c>
    </row>
    <row r="162" spans="1:13" ht="15" customHeight="1" x14ac:dyDescent="0.25">
      <c r="A162" s="158" t="s">
        <v>97</v>
      </c>
      <c r="B162" s="185">
        <v>6.832823358649037</v>
      </c>
      <c r="C162" s="185">
        <v>9.4480185025600285</v>
      </c>
      <c r="D162" s="185">
        <v>7.7352680115099934</v>
      </c>
      <c r="E162" s="185">
        <v>7.8132631174949578</v>
      </c>
      <c r="F162" s="185">
        <v>9.4937363284397254</v>
      </c>
      <c r="G162" s="185">
        <v>9.402328695435564</v>
      </c>
      <c r="H162" s="184">
        <v>7.6912834137459916</v>
      </c>
      <c r="I162" s="184">
        <v>7.6606347549798146</v>
      </c>
      <c r="J162" s="184">
        <v>7.5124109909585846</v>
      </c>
      <c r="K162" s="195">
        <v>7.9415080432652747</v>
      </c>
      <c r="L162" s="195">
        <v>8.1364055283123751</v>
      </c>
    </row>
    <row r="163" spans="1:13" ht="15" customHeight="1" x14ac:dyDescent="0.25">
      <c r="A163" s="158" t="s">
        <v>111</v>
      </c>
      <c r="B163" s="185">
        <v>3.1403767228010677</v>
      </c>
      <c r="C163" s="185">
        <v>1.7987939305570335</v>
      </c>
      <c r="D163" s="185">
        <v>2.7059422381774207</v>
      </c>
      <c r="E163" s="185">
        <v>3.3429134961011844</v>
      </c>
      <c r="F163" s="185">
        <v>2.9236795108215334</v>
      </c>
      <c r="G163" s="185">
        <v>1.7586176116513204</v>
      </c>
      <c r="H163" s="184">
        <v>3.0188492794894422</v>
      </c>
      <c r="I163" s="184">
        <v>2.2362053009365197</v>
      </c>
      <c r="J163" s="184">
        <v>2.0224027807017069</v>
      </c>
      <c r="K163" s="195">
        <v>1.8670352954986351</v>
      </c>
      <c r="L163" s="195">
        <v>2.5711568805384397</v>
      </c>
    </row>
    <row r="164" spans="1:13" ht="15" customHeight="1" x14ac:dyDescent="0.25">
      <c r="A164" s="158" t="s">
        <v>99</v>
      </c>
      <c r="B164" s="185">
        <v>0.90543723027573331</v>
      </c>
      <c r="C164" s="185">
        <v>2.6759069952639121</v>
      </c>
      <c r="D164" s="185">
        <v>0.77155460146707422</v>
      </c>
      <c r="E164" s="185">
        <v>2.2221107137114275</v>
      </c>
      <c r="F164" s="185">
        <v>2.6222629136229618</v>
      </c>
      <c r="G164" s="185">
        <v>1.5053207982626473</v>
      </c>
      <c r="H164" s="184">
        <v>1.5506931848782231</v>
      </c>
      <c r="I164" s="184">
        <v>2.6348001916525536</v>
      </c>
      <c r="J164" s="184">
        <v>1.8339456801984746</v>
      </c>
      <c r="K164" s="195">
        <v>1.6927634309407202</v>
      </c>
      <c r="L164" s="195">
        <v>1.8417491312345009</v>
      </c>
    </row>
    <row r="165" spans="1:13" ht="15" customHeight="1" x14ac:dyDescent="0.25">
      <c r="A165" s="81" t="s">
        <v>100</v>
      </c>
      <c r="B165" s="51">
        <f t="shared" ref="B165:L165" si="12">SUM(B161:B164)</f>
        <v>17.962114370120855</v>
      </c>
      <c r="C165" s="51">
        <f t="shared" si="12"/>
        <v>21.181067047628904</v>
      </c>
      <c r="D165" s="51">
        <f t="shared" si="12"/>
        <v>20.590877512959825</v>
      </c>
      <c r="E165" s="51">
        <f t="shared" si="12"/>
        <v>21.626302286254312</v>
      </c>
      <c r="F165" s="51">
        <f t="shared" si="12"/>
        <v>23.681783565447137</v>
      </c>
      <c r="G165" s="51">
        <f t="shared" si="12"/>
        <v>22.518909419519687</v>
      </c>
      <c r="H165" s="51">
        <f t="shared" si="12"/>
        <v>20.165744541552339</v>
      </c>
      <c r="I165" s="51">
        <f t="shared" si="12"/>
        <v>19.081356354533014</v>
      </c>
      <c r="J165" s="51">
        <f t="shared" si="12"/>
        <v>19.887112246740624</v>
      </c>
      <c r="K165" s="61">
        <f t="shared" si="12"/>
        <v>21.219307653525938</v>
      </c>
      <c r="L165" s="61">
        <f t="shared" si="12"/>
        <v>23.78826599877479</v>
      </c>
      <c r="M165" s="199"/>
    </row>
    <row r="166" spans="1:13" ht="15" customHeight="1" x14ac:dyDescent="0.25">
      <c r="A166" s="158" t="s">
        <v>50</v>
      </c>
      <c r="B166" s="40">
        <v>9.0842697196857234</v>
      </c>
      <c r="C166" s="40">
        <v>10.914303690301391</v>
      </c>
      <c r="D166" s="40">
        <v>8.8927263969939503</v>
      </c>
      <c r="E166" s="40">
        <v>10.646829052122154</v>
      </c>
      <c r="F166" s="197">
        <v>11.703623296362895</v>
      </c>
      <c r="G166" s="197">
        <v>10.172851353044177</v>
      </c>
      <c r="H166" s="197">
        <v>11.206155515514455</v>
      </c>
      <c r="I166" s="181">
        <v>11.169241023225082</v>
      </c>
      <c r="J166" s="181">
        <v>9.9561244567189586</v>
      </c>
      <c r="K166" s="198">
        <v>10.511366405931927</v>
      </c>
      <c r="L166" s="198">
        <v>11.186424687462884</v>
      </c>
    </row>
    <row r="167" spans="1:13" ht="15" customHeight="1" x14ac:dyDescent="0.25">
      <c r="A167" s="28" t="s">
        <v>51</v>
      </c>
      <c r="B167" s="44">
        <v>0.48132170057923895</v>
      </c>
      <c r="C167" s="44">
        <v>0.65569121218648674</v>
      </c>
      <c r="D167" s="44">
        <v>0.43259204447744998</v>
      </c>
      <c r="E167" s="44">
        <v>0.70441903697174391</v>
      </c>
      <c r="F167" s="27">
        <v>0.91920621747531894</v>
      </c>
      <c r="G167" s="27">
        <v>0.73479938949047607</v>
      </c>
      <c r="H167" s="27">
        <v>1.7141571951327232</v>
      </c>
      <c r="I167" s="27">
        <v>0.92511085731770681</v>
      </c>
      <c r="J167" s="27">
        <v>0.66447242355165881</v>
      </c>
      <c r="K167" s="110">
        <v>1.0526673675876723</v>
      </c>
      <c r="L167" s="110">
        <v>1.0676500097593919</v>
      </c>
    </row>
    <row r="168" spans="1:13" ht="15" customHeight="1" x14ac:dyDescent="0.25">
      <c r="A168" s="158" t="s">
        <v>101</v>
      </c>
      <c r="B168" s="40">
        <v>4.5869999999999997</v>
      </c>
      <c r="C168" s="40">
        <v>5.74</v>
      </c>
      <c r="D168" s="40">
        <v>4.5</v>
      </c>
      <c r="E168" s="40">
        <v>4.7300000000000004</v>
      </c>
      <c r="F168" s="40">
        <v>6</v>
      </c>
      <c r="G168" s="197">
        <v>4.6449999999999996</v>
      </c>
      <c r="H168" s="197">
        <v>4.5</v>
      </c>
      <c r="I168" s="181">
        <v>4.875</v>
      </c>
      <c r="J168" s="181">
        <v>5.25</v>
      </c>
      <c r="K168" s="198">
        <v>4.96</v>
      </c>
      <c r="L168" s="198">
        <v>5.0060000000000002</v>
      </c>
    </row>
    <row r="169" spans="1:13" ht="15" customHeight="1" x14ac:dyDescent="0.25">
      <c r="A169" s="36" t="s">
        <v>106</v>
      </c>
      <c r="F169" s="185"/>
      <c r="G169" s="185"/>
      <c r="H169" s="174"/>
      <c r="I169" s="174"/>
      <c r="J169" s="174"/>
      <c r="K169" s="194"/>
      <c r="L169" s="194"/>
    </row>
    <row r="170" spans="1:13" ht="15" customHeight="1" x14ac:dyDescent="0.25">
      <c r="A170" s="173" t="s">
        <v>94</v>
      </c>
      <c r="B170" s="185">
        <v>24.109279731171945</v>
      </c>
      <c r="C170" s="185">
        <v>23.308124820871733</v>
      </c>
      <c r="D170" s="185">
        <v>21.46513462127227</v>
      </c>
      <c r="E170" s="185">
        <v>21.8580778070382</v>
      </c>
      <c r="F170" s="185">
        <v>21.499267398464454</v>
      </c>
      <c r="G170" s="185">
        <v>24.58573371654591</v>
      </c>
      <c r="H170" s="184">
        <v>20.736306885932766</v>
      </c>
      <c r="I170" s="184">
        <v>17.655375230774652</v>
      </c>
      <c r="J170" s="184">
        <v>17.749566038839205</v>
      </c>
      <c r="K170" s="195">
        <v>18.871581730378278</v>
      </c>
      <c r="L170" s="195">
        <v>18.871581730378292</v>
      </c>
    </row>
    <row r="171" spans="1:13" ht="15" customHeight="1" x14ac:dyDescent="0.25">
      <c r="A171" s="158" t="s">
        <v>95</v>
      </c>
      <c r="B171" s="185">
        <v>59.287309052571821</v>
      </c>
      <c r="C171" s="185">
        <v>60.604232545682812</v>
      </c>
      <c r="D171" s="185">
        <v>65.092798925190806</v>
      </c>
      <c r="E171" s="185">
        <v>62.401824184182978</v>
      </c>
      <c r="F171" s="185">
        <v>63.301944644188325</v>
      </c>
      <c r="G171" s="185">
        <v>60.524376699531224</v>
      </c>
      <c r="H171" s="184">
        <v>65.19912519437581</v>
      </c>
      <c r="I171" s="184">
        <v>66.327530650259121</v>
      </c>
      <c r="J171" s="184">
        <v>64.841594026025234</v>
      </c>
      <c r="K171" s="195">
        <v>64.441639245977839</v>
      </c>
      <c r="L171" s="195">
        <v>63.614851497756419</v>
      </c>
    </row>
    <row r="172" spans="1:13" ht="15" customHeight="1" x14ac:dyDescent="0.25">
      <c r="A172" s="158" t="s">
        <v>96</v>
      </c>
      <c r="B172" s="185">
        <v>7.0488208367251213</v>
      </c>
      <c r="C172" s="185">
        <v>5.5010027887615074</v>
      </c>
      <c r="D172" s="185">
        <v>5.8575871112134772</v>
      </c>
      <c r="E172" s="185">
        <v>6.648679995080224</v>
      </c>
      <c r="F172" s="185">
        <v>5.3905626910391913</v>
      </c>
      <c r="G172" s="185">
        <v>6.0070155364108961</v>
      </c>
      <c r="H172" s="184">
        <v>6.3837661030768347</v>
      </c>
      <c r="I172" s="184">
        <v>4.8679646405997206</v>
      </c>
      <c r="J172" s="184">
        <v>6.9416356196055906</v>
      </c>
      <c r="K172" s="195">
        <v>6.8827753562063085</v>
      </c>
      <c r="L172" s="195">
        <v>6.8017857328637117</v>
      </c>
    </row>
    <row r="173" spans="1:13" ht="15" customHeight="1" x14ac:dyDescent="0.25">
      <c r="A173" s="158" t="s">
        <v>97</v>
      </c>
      <c r="B173" s="185">
        <v>6.0337972284612515</v>
      </c>
      <c r="C173" s="185">
        <v>7.3137417604221735</v>
      </c>
      <c r="D173" s="185">
        <v>5.7571027461037305</v>
      </c>
      <c r="E173" s="185">
        <v>6.4137673176097767</v>
      </c>
      <c r="F173" s="185">
        <v>6.8923619982944935</v>
      </c>
      <c r="G173" s="185">
        <v>6.3682187397183689</v>
      </c>
      <c r="H173" s="184">
        <v>4.8967398120332568</v>
      </c>
      <c r="I173" s="184">
        <v>6.7378078089493183</v>
      </c>
      <c r="J173" s="184">
        <v>6.4802209191634388</v>
      </c>
      <c r="K173" s="195">
        <v>7.0362085211606527</v>
      </c>
      <c r="L173" s="195">
        <v>7.1214750021005528</v>
      </c>
    </row>
    <row r="174" spans="1:13" ht="15" customHeight="1" x14ac:dyDescent="0.25">
      <c r="A174" s="158" t="s">
        <v>111</v>
      </c>
      <c r="B174" s="185">
        <v>2.6900399327484346</v>
      </c>
      <c r="C174" s="185">
        <v>1.5804154051838069</v>
      </c>
      <c r="D174" s="185">
        <v>0.94893216432191174</v>
      </c>
      <c r="E174" s="185">
        <v>1.8723440955326913</v>
      </c>
      <c r="F174" s="185">
        <v>2.4143150407479537</v>
      </c>
      <c r="G174" s="185">
        <v>1.3213681015588137</v>
      </c>
      <c r="H174" s="184">
        <v>1.4170237051072117</v>
      </c>
      <c r="I174" s="184">
        <v>2.9075518494368966</v>
      </c>
      <c r="J174" s="184">
        <v>2.4726557804084579</v>
      </c>
      <c r="K174" s="195">
        <v>1.6315089184407927</v>
      </c>
      <c r="L174" s="195">
        <v>2.1151155369539589</v>
      </c>
    </row>
    <row r="175" spans="1:13" ht="15" customHeight="1" x14ac:dyDescent="0.25">
      <c r="A175" s="158" t="s">
        <v>99</v>
      </c>
      <c r="B175" s="185">
        <v>0.83075321832130999</v>
      </c>
      <c r="C175" s="185">
        <v>1.6924826790779284</v>
      </c>
      <c r="D175" s="185">
        <v>0.87844443189800214</v>
      </c>
      <c r="E175" s="185">
        <v>0.80530660055614744</v>
      </c>
      <c r="F175" s="185">
        <v>0.50154822726552706</v>
      </c>
      <c r="G175" s="185">
        <v>1.1932872062346853</v>
      </c>
      <c r="H175" s="184">
        <v>1.367038299473943</v>
      </c>
      <c r="I175" s="184">
        <v>1.5037698199804028</v>
      </c>
      <c r="J175" s="184">
        <v>1.5143276159578647</v>
      </c>
      <c r="K175" s="195">
        <v>1.1362862278359813</v>
      </c>
      <c r="L175" s="195">
        <v>1.4751904999469936</v>
      </c>
    </row>
    <row r="176" spans="1:13" ht="15" customHeight="1" x14ac:dyDescent="0.25">
      <c r="A176" s="81" t="s">
        <v>100</v>
      </c>
      <c r="B176" s="51">
        <f t="shared" ref="B176:L176" si="13">SUM(B172:B175)</f>
        <v>16.603411216256116</v>
      </c>
      <c r="C176" s="51">
        <f t="shared" si="13"/>
        <v>16.087642633445416</v>
      </c>
      <c r="D176" s="51">
        <f t="shared" si="13"/>
        <v>13.442066453537121</v>
      </c>
      <c r="E176" s="51">
        <f t="shared" si="13"/>
        <v>15.740098008778839</v>
      </c>
      <c r="F176" s="51">
        <f t="shared" si="13"/>
        <v>15.198787957347164</v>
      </c>
      <c r="G176" s="51">
        <f t="shared" si="13"/>
        <v>14.889889583922766</v>
      </c>
      <c r="H176" s="51">
        <f t="shared" si="13"/>
        <v>14.064567919691246</v>
      </c>
      <c r="I176" s="51">
        <f t="shared" si="13"/>
        <v>16.017094118966337</v>
      </c>
      <c r="J176" s="51">
        <f t="shared" si="13"/>
        <v>17.408839935135351</v>
      </c>
      <c r="K176" s="61">
        <f t="shared" si="13"/>
        <v>16.686779023643737</v>
      </c>
      <c r="L176" s="61">
        <f t="shared" si="13"/>
        <v>17.513566771865218</v>
      </c>
      <c r="M176" s="199"/>
    </row>
    <row r="177" spans="1:13" ht="15" customHeight="1" x14ac:dyDescent="0.25">
      <c r="A177" s="158" t="s">
        <v>50</v>
      </c>
      <c r="B177" s="40">
        <v>8.3974794380425948</v>
      </c>
      <c r="C177" s="40">
        <v>9.328521879890177</v>
      </c>
      <c r="D177" s="40">
        <v>7.3416326366282378</v>
      </c>
      <c r="E177" s="40">
        <v>8.1547496324893824</v>
      </c>
      <c r="F177" s="197">
        <v>8.2623802707339493</v>
      </c>
      <c r="G177" s="197">
        <v>8.2145089174733474</v>
      </c>
      <c r="H177" s="197">
        <v>7.8837124031448385</v>
      </c>
      <c r="I177" s="181">
        <v>9.1187528479745374</v>
      </c>
      <c r="J177" s="181">
        <v>9.2814927733332624</v>
      </c>
      <c r="K177" s="198">
        <v>8.4886049223065161</v>
      </c>
      <c r="L177" s="198">
        <v>9.0566163296103621</v>
      </c>
    </row>
    <row r="178" spans="1:13" ht="15" customHeight="1" x14ac:dyDescent="0.25">
      <c r="A178" s="28" t="s">
        <v>51</v>
      </c>
      <c r="B178" s="44">
        <v>0.58459492909313548</v>
      </c>
      <c r="C178" s="44">
        <v>1.0292220875327498</v>
      </c>
      <c r="D178" s="44">
        <v>0.50913596170949249</v>
      </c>
      <c r="E178" s="44">
        <v>0.54349679947217744</v>
      </c>
      <c r="F178" s="27">
        <v>0.64737127938964645</v>
      </c>
      <c r="G178" s="27">
        <v>0.53417818208544843</v>
      </c>
      <c r="H178" s="27">
        <v>0.60637935928212749</v>
      </c>
      <c r="I178" s="27">
        <v>0.74027858873511498</v>
      </c>
      <c r="J178" s="27">
        <v>0.78003026587685853</v>
      </c>
      <c r="K178" s="110">
        <v>0.54997506644599037</v>
      </c>
      <c r="L178" s="110">
        <v>0.58966409668641651</v>
      </c>
    </row>
    <row r="179" spans="1:13" ht="15" customHeight="1" x14ac:dyDescent="0.25">
      <c r="A179" s="158" t="s">
        <v>101</v>
      </c>
      <c r="B179" s="40">
        <v>3.0579999999999998</v>
      </c>
      <c r="C179" s="40">
        <v>3</v>
      </c>
      <c r="D179" s="40">
        <v>3.0869999999999997</v>
      </c>
      <c r="E179" s="40">
        <v>3.75</v>
      </c>
      <c r="F179" s="40">
        <v>3.23</v>
      </c>
      <c r="G179" s="197">
        <v>3.5325000000000002</v>
      </c>
      <c r="H179" s="197">
        <v>3.375</v>
      </c>
      <c r="I179" s="181">
        <v>3.7875000000000001</v>
      </c>
      <c r="J179" s="181">
        <v>3.8650000000000002</v>
      </c>
      <c r="K179" s="198">
        <v>4.5</v>
      </c>
      <c r="L179" s="198">
        <v>4.8000000000000007</v>
      </c>
    </row>
    <row r="180" spans="1:13" ht="15" customHeight="1" x14ac:dyDescent="0.25">
      <c r="A180" s="36" t="s">
        <v>107</v>
      </c>
      <c r="F180" s="185"/>
      <c r="G180" s="185"/>
      <c r="H180" s="174"/>
      <c r="I180" s="174"/>
      <c r="J180" s="174"/>
      <c r="K180" s="194"/>
      <c r="L180" s="194"/>
    </row>
    <row r="181" spans="1:13" ht="15" customHeight="1" x14ac:dyDescent="0.25">
      <c r="A181" s="173" t="s">
        <v>94</v>
      </c>
      <c r="B181" s="185">
        <v>34.805181366348442</v>
      </c>
      <c r="C181" s="185">
        <v>35.548083987131605</v>
      </c>
      <c r="D181" s="185">
        <v>35.964860164375985</v>
      </c>
      <c r="E181" s="185">
        <v>32.15199822751844</v>
      </c>
      <c r="F181" s="185">
        <v>31.883014883864291</v>
      </c>
      <c r="G181" s="185">
        <v>33.248222119896404</v>
      </c>
      <c r="H181" s="184">
        <v>33.948918930851626</v>
      </c>
      <c r="I181" s="184">
        <v>31.671759511455189</v>
      </c>
      <c r="J181" s="184">
        <v>30.809676945439925</v>
      </c>
      <c r="K181" s="195">
        <v>25.936603457666351</v>
      </c>
      <c r="L181" s="195">
        <v>25.936603457666337</v>
      </c>
    </row>
    <row r="182" spans="1:13" ht="15" customHeight="1" x14ac:dyDescent="0.25">
      <c r="A182" s="158" t="s">
        <v>95</v>
      </c>
      <c r="B182" s="185">
        <v>57.574961799317734</v>
      </c>
      <c r="C182" s="185">
        <v>56.633147562161348</v>
      </c>
      <c r="D182" s="185">
        <v>57.07882636586109</v>
      </c>
      <c r="E182" s="185">
        <v>60.622635777117864</v>
      </c>
      <c r="F182" s="185">
        <v>58.994802265268945</v>
      </c>
      <c r="G182" s="185">
        <v>56.108719337955662</v>
      </c>
      <c r="H182" s="184">
        <v>58.832312915799356</v>
      </c>
      <c r="I182" s="184">
        <v>58.225798846517961</v>
      </c>
      <c r="J182" s="184">
        <v>59.358340471415659</v>
      </c>
      <c r="K182" s="195">
        <v>63.366041651530445</v>
      </c>
      <c r="L182" s="195">
        <v>62.956661801784911</v>
      </c>
    </row>
    <row r="183" spans="1:13" ht="15" customHeight="1" x14ac:dyDescent="0.25">
      <c r="A183" s="158" t="s">
        <v>96</v>
      </c>
      <c r="B183" s="185">
        <v>3.5983051645979738</v>
      </c>
      <c r="C183" s="185">
        <v>3.4735053088998109</v>
      </c>
      <c r="D183" s="185">
        <v>3.2402862770551661</v>
      </c>
      <c r="E183" s="185">
        <v>3.4150906395060678</v>
      </c>
      <c r="F183" s="185">
        <v>5.7084503902660657</v>
      </c>
      <c r="G183" s="185">
        <v>4.5644322671541282</v>
      </c>
      <c r="H183" s="184">
        <v>3.6809680795508726</v>
      </c>
      <c r="I183" s="184">
        <v>5.2532425199170207</v>
      </c>
      <c r="J183" s="184">
        <v>5.869153049310234</v>
      </c>
      <c r="K183" s="195">
        <v>6.3931257778917905</v>
      </c>
      <c r="L183" s="195">
        <v>5.7783667677254504</v>
      </c>
    </row>
    <row r="184" spans="1:13" ht="15" customHeight="1" x14ac:dyDescent="0.25">
      <c r="A184" s="158" t="s">
        <v>97</v>
      </c>
      <c r="B184" s="185">
        <v>3.0964949828521711</v>
      </c>
      <c r="C184" s="185">
        <v>3.2924747609185561</v>
      </c>
      <c r="D184" s="185">
        <v>2.0253865556458397</v>
      </c>
      <c r="E184" s="185">
        <v>1.890873371067495</v>
      </c>
      <c r="F184" s="185">
        <v>2.6499250354614383</v>
      </c>
      <c r="G184" s="185">
        <v>3.9934312726484045</v>
      </c>
      <c r="H184" s="184">
        <v>2.1949921550304325</v>
      </c>
      <c r="I184" s="184">
        <v>3.794287325646426</v>
      </c>
      <c r="J184" s="184">
        <v>2.7939034663509212</v>
      </c>
      <c r="K184" s="195">
        <v>3.4215831210930538</v>
      </c>
      <c r="L184" s="195">
        <v>4.219348686303281</v>
      </c>
    </row>
    <row r="185" spans="1:13" ht="15" customHeight="1" x14ac:dyDescent="0.25">
      <c r="A185" s="158" t="s">
        <v>111</v>
      </c>
      <c r="B185" s="185">
        <v>0.73127777388604909</v>
      </c>
      <c r="C185" s="185">
        <v>0.85145860531617679</v>
      </c>
      <c r="D185" s="185">
        <v>1.166219062000531</v>
      </c>
      <c r="E185" s="185">
        <v>1.9194019847898898</v>
      </c>
      <c r="F185" s="185">
        <v>0.76380742513916</v>
      </c>
      <c r="G185" s="185">
        <v>1.0224572548832036</v>
      </c>
      <c r="H185" s="184">
        <v>1.1702332258312012</v>
      </c>
      <c r="I185" s="184">
        <v>0.85311238220826047</v>
      </c>
      <c r="J185" s="184">
        <v>0.97259794982818315</v>
      </c>
      <c r="K185" s="195">
        <v>0.70081359594612425</v>
      </c>
      <c r="L185" s="195">
        <v>0.92718689064775628</v>
      </c>
    </row>
    <row r="186" spans="1:13" ht="15" customHeight="1" x14ac:dyDescent="0.25">
      <c r="A186" s="158" t="s">
        <v>99</v>
      </c>
      <c r="B186" s="185">
        <v>0.19377891299752495</v>
      </c>
      <c r="C186" s="185">
        <v>0.20132977557211609</v>
      </c>
      <c r="D186" s="185">
        <v>0.52442157506147313</v>
      </c>
      <c r="E186" s="201" t="s">
        <v>112</v>
      </c>
      <c r="F186" s="201" t="s">
        <v>112</v>
      </c>
      <c r="G186" s="185">
        <v>1.062737747462186</v>
      </c>
      <c r="H186" s="184">
        <v>0.17257469293642752</v>
      </c>
      <c r="I186" s="184">
        <v>0.20179941425519893</v>
      </c>
      <c r="J186" s="184">
        <v>0.19632811765523989</v>
      </c>
      <c r="K186" s="195">
        <v>0.1818323958722792</v>
      </c>
      <c r="L186" s="195">
        <v>0.18183239587227912</v>
      </c>
    </row>
    <row r="187" spans="1:13" ht="15" customHeight="1" x14ac:dyDescent="0.25">
      <c r="A187" s="81" t="s">
        <v>100</v>
      </c>
      <c r="B187" s="51">
        <f t="shared" ref="B187:L187" si="14">SUM(B183:B186)</f>
        <v>7.619856834333719</v>
      </c>
      <c r="C187" s="51">
        <f t="shared" si="14"/>
        <v>7.8187684507066599</v>
      </c>
      <c r="D187" s="51">
        <f t="shared" si="14"/>
        <v>6.9563134697630096</v>
      </c>
      <c r="E187" s="51">
        <f t="shared" si="14"/>
        <v>7.2253659953634521</v>
      </c>
      <c r="F187" s="51">
        <f t="shared" si="14"/>
        <v>9.1221828508666629</v>
      </c>
      <c r="G187" s="51">
        <f t="shared" si="14"/>
        <v>10.643058542147923</v>
      </c>
      <c r="H187" s="51">
        <f t="shared" si="14"/>
        <v>7.2187681533489334</v>
      </c>
      <c r="I187" s="51">
        <f t="shared" si="14"/>
        <v>10.102441642026905</v>
      </c>
      <c r="J187" s="51">
        <f t="shared" si="14"/>
        <v>9.831982583144578</v>
      </c>
      <c r="K187" s="61">
        <f t="shared" si="14"/>
        <v>10.697354890803247</v>
      </c>
      <c r="L187" s="61">
        <f t="shared" si="14"/>
        <v>11.106734740548768</v>
      </c>
      <c r="M187" s="199"/>
    </row>
    <row r="188" spans="1:13" ht="15" customHeight="1" x14ac:dyDescent="0.25">
      <c r="A188" s="158" t="s">
        <v>50</v>
      </c>
      <c r="B188" s="40">
        <v>5.2593082950980614</v>
      </c>
      <c r="C188" s="40">
        <v>5.5038614713845417</v>
      </c>
      <c r="D188" s="40">
        <v>5.606626710002935</v>
      </c>
      <c r="E188" s="40">
        <v>5.6016154762150192</v>
      </c>
      <c r="F188" s="197">
        <v>5.2567402969053019</v>
      </c>
      <c r="G188" s="197">
        <v>6.4854329469265659</v>
      </c>
      <c r="H188" s="197">
        <v>5.4119735590727052</v>
      </c>
      <c r="I188" s="181">
        <v>6.0610963623103578</v>
      </c>
      <c r="J188" s="181">
        <v>5.6900803497699215</v>
      </c>
      <c r="K188" s="198">
        <v>5.6542372762834958</v>
      </c>
      <c r="L188" s="198">
        <v>5.9932412323382023</v>
      </c>
    </row>
    <row r="189" spans="1:13" ht="15" customHeight="1" x14ac:dyDescent="0.25">
      <c r="A189" s="28" t="s">
        <v>51</v>
      </c>
      <c r="B189" s="44">
        <v>0.47309207663033931</v>
      </c>
      <c r="C189" s="44">
        <v>0.49099982952261745</v>
      </c>
      <c r="D189" s="44">
        <v>0.5588168037763569</v>
      </c>
      <c r="E189" s="44">
        <v>0.47347041301258153</v>
      </c>
      <c r="F189" s="27">
        <v>0.41048629376327428</v>
      </c>
      <c r="G189" s="27">
        <v>0.60405796528270872</v>
      </c>
      <c r="H189" s="27">
        <v>0.49326013718268963</v>
      </c>
      <c r="I189" s="27">
        <v>0.42950131819637843</v>
      </c>
      <c r="J189" s="27">
        <v>0.48432366410097333</v>
      </c>
      <c r="K189" s="110">
        <v>0.51983053697112369</v>
      </c>
      <c r="L189" s="110">
        <v>0.55372119186670243</v>
      </c>
    </row>
    <row r="190" spans="1:13" ht="15" customHeight="1" x14ac:dyDescent="0.25">
      <c r="A190" s="158" t="s">
        <v>101</v>
      </c>
      <c r="B190" s="40">
        <v>1.5</v>
      </c>
      <c r="C190" s="40">
        <v>1.5289999999999999</v>
      </c>
      <c r="D190" s="40">
        <v>1.8885000000000001</v>
      </c>
      <c r="E190" s="40">
        <v>1.903</v>
      </c>
      <c r="F190" s="40">
        <v>1.9185000000000001</v>
      </c>
      <c r="G190" s="197">
        <v>2.0764999999999998</v>
      </c>
      <c r="H190" s="197">
        <v>1.5</v>
      </c>
      <c r="I190" s="181">
        <v>2.25</v>
      </c>
      <c r="J190" s="181">
        <v>2.25</v>
      </c>
      <c r="K190" s="198">
        <v>1.9039999999999999</v>
      </c>
      <c r="L190" s="198">
        <v>2.0583499999999999</v>
      </c>
    </row>
    <row r="191" spans="1:13" ht="15" customHeight="1" x14ac:dyDescent="0.25">
      <c r="A191" s="36" t="s">
        <v>113</v>
      </c>
      <c r="D191" s="43"/>
      <c r="F191" s="185"/>
      <c r="G191" s="185"/>
      <c r="H191" s="174"/>
      <c r="I191" s="174"/>
      <c r="J191" s="174"/>
      <c r="K191" s="194"/>
      <c r="L191" s="194"/>
    </row>
    <row r="192" spans="1:13" ht="15" customHeight="1" x14ac:dyDescent="0.25">
      <c r="A192" s="173" t="s">
        <v>94</v>
      </c>
      <c r="B192" s="185">
        <v>20.211505238048584</v>
      </c>
      <c r="C192" s="185">
        <v>21.821669933659621</v>
      </c>
      <c r="D192" s="185">
        <v>20.41114649566968</v>
      </c>
      <c r="E192" s="185">
        <v>21.538554509659459</v>
      </c>
      <c r="F192" s="185">
        <v>20.503162655281756</v>
      </c>
      <c r="G192" s="185">
        <v>21.848144784781301</v>
      </c>
      <c r="H192" s="184">
        <v>21.240116588457795</v>
      </c>
      <c r="I192" s="184">
        <v>21.496866746290276</v>
      </c>
      <c r="J192" s="184">
        <v>22.880322642286561</v>
      </c>
      <c r="K192" s="195">
        <v>24.048044349690421</v>
      </c>
      <c r="L192" s="195">
        <v>24.048044349690446</v>
      </c>
    </row>
    <row r="193" spans="1:13" ht="15" customHeight="1" x14ac:dyDescent="0.25">
      <c r="A193" s="158" t="s">
        <v>95</v>
      </c>
      <c r="B193" s="185">
        <v>62.090270187768425</v>
      </c>
      <c r="C193" s="185">
        <v>60.622884134762344</v>
      </c>
      <c r="D193" s="185">
        <v>63.599264488901575</v>
      </c>
      <c r="E193" s="185">
        <v>62.446137304769614</v>
      </c>
      <c r="F193" s="185">
        <v>63.62063917774443</v>
      </c>
      <c r="G193" s="185">
        <v>62.306968957064726</v>
      </c>
      <c r="H193" s="184">
        <v>64.467779883778817</v>
      </c>
      <c r="I193" s="184">
        <v>64.046564996068099</v>
      </c>
      <c r="J193" s="184">
        <v>61.639138624107773</v>
      </c>
      <c r="K193" s="195">
        <v>60.797140087736878</v>
      </c>
      <c r="L193" s="195">
        <v>59.622230808137935</v>
      </c>
    </row>
    <row r="194" spans="1:13" ht="15" customHeight="1" x14ac:dyDescent="0.25">
      <c r="A194" s="158" t="s">
        <v>96</v>
      </c>
      <c r="B194" s="185">
        <v>7.0241605995371534</v>
      </c>
      <c r="C194" s="185">
        <v>6.4761139498056313</v>
      </c>
      <c r="D194" s="185">
        <v>6.9729579094849283</v>
      </c>
      <c r="E194" s="185">
        <v>6.3961732255542971</v>
      </c>
      <c r="F194" s="185">
        <v>7.0536187322888519</v>
      </c>
      <c r="G194" s="185">
        <v>6.5024485920351038</v>
      </c>
      <c r="H194" s="184">
        <v>6.4824742887628943</v>
      </c>
      <c r="I194" s="184">
        <v>5.8237835952837145</v>
      </c>
      <c r="J194" s="184">
        <v>7.1481161686113559</v>
      </c>
      <c r="K194" s="195">
        <v>7.1052275264644411</v>
      </c>
      <c r="L194" s="195">
        <v>7.7164074748267026</v>
      </c>
    </row>
    <row r="195" spans="1:13" ht="15" customHeight="1" x14ac:dyDescent="0.25">
      <c r="A195" s="158" t="s">
        <v>97</v>
      </c>
      <c r="B195" s="185">
        <v>6.778364434289692</v>
      </c>
      <c r="C195" s="185">
        <v>6.9954703128955114</v>
      </c>
      <c r="D195" s="185">
        <v>6.0601133493320765</v>
      </c>
      <c r="E195" s="185">
        <v>6.0183361599098628</v>
      </c>
      <c r="F195" s="185">
        <v>5.8862456649795671</v>
      </c>
      <c r="G195" s="185">
        <v>5.9051505422521782</v>
      </c>
      <c r="H195" s="184">
        <v>4.61350344350548</v>
      </c>
      <c r="I195" s="184">
        <v>5.4077934906534892</v>
      </c>
      <c r="J195" s="184">
        <v>5.2243565598449182</v>
      </c>
      <c r="K195" s="195">
        <v>5.5538914245350695</v>
      </c>
      <c r="L195" s="195">
        <v>5.6491217921920702</v>
      </c>
    </row>
    <row r="196" spans="1:13" ht="15" customHeight="1" x14ac:dyDescent="0.25">
      <c r="A196" s="158" t="s">
        <v>111</v>
      </c>
      <c r="B196" s="185">
        <v>2.3829329460365392</v>
      </c>
      <c r="C196" s="185">
        <v>2.1434693660518009</v>
      </c>
      <c r="D196" s="185">
        <v>1.7630172249394485</v>
      </c>
      <c r="E196" s="185">
        <v>2.3115307995099217</v>
      </c>
      <c r="F196" s="185">
        <v>1.6867223049395068</v>
      </c>
      <c r="G196" s="185">
        <v>1.9007419018616369</v>
      </c>
      <c r="H196" s="184">
        <v>1.6363993655520925</v>
      </c>
      <c r="I196" s="184">
        <v>1.4478142372206344</v>
      </c>
      <c r="J196" s="184">
        <v>1.7405360235900926</v>
      </c>
      <c r="K196" s="195">
        <v>1.3127459472248875</v>
      </c>
      <c r="L196" s="195">
        <v>1.6002752538004292</v>
      </c>
      <c r="M196" s="200"/>
    </row>
    <row r="197" spans="1:13" ht="15" customHeight="1" x14ac:dyDescent="0.25">
      <c r="A197" s="158" t="s">
        <v>99</v>
      </c>
      <c r="B197" s="185">
        <v>1.5127665943194943</v>
      </c>
      <c r="C197" s="185">
        <v>1.9403923028250645</v>
      </c>
      <c r="D197" s="185">
        <v>1.1935005316723748</v>
      </c>
      <c r="E197" s="185">
        <v>1.2892680005967381</v>
      </c>
      <c r="F197" s="185">
        <v>1.2496114647659629</v>
      </c>
      <c r="G197" s="185">
        <v>1.5365452220049072</v>
      </c>
      <c r="H197" s="184">
        <v>1.5597264299430673</v>
      </c>
      <c r="I197" s="184">
        <v>1.7771769344836441</v>
      </c>
      <c r="J197" s="184">
        <v>1.3675299815591253</v>
      </c>
      <c r="K197" s="195">
        <v>1.1829506643483509</v>
      </c>
      <c r="L197" s="195">
        <v>1.3639203213526248</v>
      </c>
    </row>
    <row r="198" spans="1:13" ht="15" customHeight="1" x14ac:dyDescent="0.25">
      <c r="A198" s="81" t="s">
        <v>100</v>
      </c>
      <c r="B198" s="51">
        <f t="shared" ref="B198:L198" si="15">SUM(B194:B197)</f>
        <v>17.698224574182881</v>
      </c>
      <c r="C198" s="51">
        <f t="shared" si="15"/>
        <v>17.555445931578006</v>
      </c>
      <c r="D198" s="51">
        <f t="shared" si="15"/>
        <v>15.989589015428827</v>
      </c>
      <c r="E198" s="51">
        <f t="shared" si="15"/>
        <v>16.01530818557082</v>
      </c>
      <c r="F198" s="51">
        <f t="shared" si="15"/>
        <v>15.876198166973888</v>
      </c>
      <c r="G198" s="51">
        <f t="shared" si="15"/>
        <v>15.844886258153824</v>
      </c>
      <c r="H198" s="51">
        <f t="shared" si="15"/>
        <v>14.292103527763533</v>
      </c>
      <c r="I198" s="51">
        <f t="shared" si="15"/>
        <v>14.456568257641482</v>
      </c>
      <c r="J198" s="51">
        <f t="shared" si="15"/>
        <v>15.48053873360549</v>
      </c>
      <c r="K198" s="61">
        <f t="shared" si="15"/>
        <v>15.154815562572747</v>
      </c>
      <c r="L198" s="61">
        <f t="shared" si="15"/>
        <v>16.329724842171828</v>
      </c>
      <c r="M198" s="199"/>
    </row>
    <row r="199" spans="1:13" ht="15" customHeight="1" x14ac:dyDescent="0.25">
      <c r="A199" s="158" t="s">
        <v>50</v>
      </c>
      <c r="B199" s="40">
        <v>9.4174070466444029</v>
      </c>
      <c r="C199" s="40">
        <v>10.246953879026265</v>
      </c>
      <c r="D199" s="40">
        <v>8.7122840668499162</v>
      </c>
      <c r="E199" s="40">
        <v>8.794859889261927</v>
      </c>
      <c r="F199" s="197">
        <v>8.9330262971881567</v>
      </c>
      <c r="G199" s="197">
        <v>9.0887876929934652</v>
      </c>
      <c r="H199" s="197">
        <v>8.6320199474909103</v>
      </c>
      <c r="I199" s="181">
        <v>9.0327595893686876</v>
      </c>
      <c r="J199" s="181">
        <v>8.6621150649432472</v>
      </c>
      <c r="K199" s="198">
        <v>8.4557954230999002</v>
      </c>
      <c r="L199" s="198">
        <v>8.963283266536159</v>
      </c>
    </row>
    <row r="200" spans="1:13" ht="15" customHeight="1" x14ac:dyDescent="0.25">
      <c r="A200" s="28" t="s">
        <v>51</v>
      </c>
      <c r="B200" s="44">
        <v>0.26976294201568224</v>
      </c>
      <c r="C200" s="44">
        <v>0.35038542520560156</v>
      </c>
      <c r="D200" s="44">
        <v>0.25541695172622736</v>
      </c>
      <c r="E200" s="44">
        <v>0.26046504618439037</v>
      </c>
      <c r="F200" s="27">
        <v>0.39615140306355118</v>
      </c>
      <c r="G200" s="27">
        <v>0.33831139345753336</v>
      </c>
      <c r="H200" s="27">
        <v>0.35440164260751589</v>
      </c>
      <c r="I200" s="27">
        <v>0.3754636381473207</v>
      </c>
      <c r="J200" s="27">
        <v>0.25739201343450852</v>
      </c>
      <c r="K200" s="110">
        <v>0.32171566341018448</v>
      </c>
      <c r="L200" s="110">
        <v>0.33810988772615552</v>
      </c>
    </row>
    <row r="201" spans="1:13" ht="15" customHeight="1" x14ac:dyDescent="0.25">
      <c r="A201" s="158" t="s">
        <v>101</v>
      </c>
      <c r="B201" s="40">
        <v>4.3079999999999998</v>
      </c>
      <c r="C201" s="40">
        <v>4.5579999999999998</v>
      </c>
      <c r="D201" s="40">
        <v>3.8650000000000002</v>
      </c>
      <c r="E201" s="40">
        <v>3.7789999999999999</v>
      </c>
      <c r="F201" s="40">
        <v>3.75</v>
      </c>
      <c r="G201" s="197">
        <v>3.75</v>
      </c>
      <c r="H201" s="197">
        <v>3.5470000000000002</v>
      </c>
      <c r="I201" s="181">
        <v>3.375</v>
      </c>
      <c r="J201" s="181">
        <v>3.75</v>
      </c>
      <c r="K201" s="198">
        <v>3.5750000000000002</v>
      </c>
      <c r="L201" s="198">
        <v>3.79</v>
      </c>
    </row>
    <row r="202" spans="1:13" ht="15" customHeight="1" x14ac:dyDescent="0.25">
      <c r="A202" s="45" t="s">
        <v>109</v>
      </c>
      <c r="D202" s="43"/>
      <c r="F202" s="174"/>
      <c r="G202" s="174"/>
      <c r="H202" s="174"/>
      <c r="I202" s="174"/>
      <c r="J202" s="174"/>
      <c r="K202" s="194"/>
      <c r="L202" s="194"/>
    </row>
    <row r="203" spans="1:13" ht="15" customHeight="1" x14ac:dyDescent="0.25">
      <c r="A203" s="45" t="s">
        <v>93</v>
      </c>
      <c r="B203" s="46">
        <v>424</v>
      </c>
      <c r="C203" s="47">
        <v>384</v>
      </c>
      <c r="D203" s="47">
        <v>414</v>
      </c>
      <c r="E203" s="47">
        <v>356</v>
      </c>
      <c r="F203" s="48">
        <v>359</v>
      </c>
      <c r="G203" s="48">
        <v>346</v>
      </c>
      <c r="H203" s="49">
        <v>317</v>
      </c>
      <c r="I203" s="49">
        <v>329</v>
      </c>
      <c r="J203" s="49">
        <v>358.00000000000034</v>
      </c>
      <c r="K203" s="117">
        <v>171.99999999999991</v>
      </c>
      <c r="L203" s="117">
        <v>171.99999999999997</v>
      </c>
    </row>
    <row r="204" spans="1:13" ht="15" customHeight="1" x14ac:dyDescent="0.25">
      <c r="A204" s="45" t="s">
        <v>102</v>
      </c>
      <c r="B204" s="46">
        <v>722</v>
      </c>
      <c r="C204" s="47">
        <v>686</v>
      </c>
      <c r="D204" s="47">
        <v>743</v>
      </c>
      <c r="E204" s="47">
        <v>664</v>
      </c>
      <c r="F204" s="48">
        <v>634</v>
      </c>
      <c r="G204" s="48">
        <v>727</v>
      </c>
      <c r="H204" s="49">
        <v>598</v>
      </c>
      <c r="I204" s="49">
        <v>679</v>
      </c>
      <c r="J204" s="49">
        <v>640</v>
      </c>
      <c r="K204" s="117">
        <v>377.00000000000028</v>
      </c>
      <c r="L204" s="117">
        <v>377.00000000000006</v>
      </c>
    </row>
    <row r="205" spans="1:13" ht="15" customHeight="1" x14ac:dyDescent="0.25">
      <c r="A205" s="45" t="s">
        <v>103</v>
      </c>
      <c r="B205" s="46">
        <v>831</v>
      </c>
      <c r="C205" s="47">
        <v>760</v>
      </c>
      <c r="D205" s="47">
        <v>814</v>
      </c>
      <c r="E205" s="47">
        <v>794</v>
      </c>
      <c r="F205" s="48">
        <v>766</v>
      </c>
      <c r="G205" s="48">
        <v>716</v>
      </c>
      <c r="H205" s="49">
        <v>773</v>
      </c>
      <c r="I205" s="49">
        <v>727</v>
      </c>
      <c r="J205" s="49">
        <v>776.99999999999989</v>
      </c>
      <c r="K205" s="117">
        <v>482.00000000000006</v>
      </c>
      <c r="L205" s="117">
        <v>482.00000000000006</v>
      </c>
    </row>
    <row r="206" spans="1:13" ht="15" customHeight="1" x14ac:dyDescent="0.25">
      <c r="A206" s="45" t="s">
        <v>104</v>
      </c>
      <c r="B206" s="46">
        <v>818</v>
      </c>
      <c r="C206" s="47">
        <v>815</v>
      </c>
      <c r="D206" s="47">
        <v>873</v>
      </c>
      <c r="E206" s="47">
        <v>807</v>
      </c>
      <c r="F206" s="48">
        <v>774</v>
      </c>
      <c r="G206" s="48">
        <v>770</v>
      </c>
      <c r="H206" s="49">
        <v>764</v>
      </c>
      <c r="I206" s="49">
        <v>782</v>
      </c>
      <c r="J206" s="49">
        <v>774</v>
      </c>
      <c r="K206" s="117">
        <v>525.99999999999966</v>
      </c>
      <c r="L206" s="117">
        <v>525.99999999999898</v>
      </c>
    </row>
    <row r="207" spans="1:13" ht="15" customHeight="1" x14ac:dyDescent="0.25">
      <c r="A207" s="45" t="s">
        <v>105</v>
      </c>
      <c r="B207" s="46">
        <v>767</v>
      </c>
      <c r="C207" s="47">
        <v>682</v>
      </c>
      <c r="D207" s="47">
        <v>730</v>
      </c>
      <c r="E207" s="47">
        <v>634</v>
      </c>
      <c r="F207" s="48">
        <v>694</v>
      </c>
      <c r="G207" s="48">
        <v>687</v>
      </c>
      <c r="H207" s="49">
        <v>723</v>
      </c>
      <c r="I207" s="49">
        <v>718</v>
      </c>
      <c r="J207" s="49">
        <v>709.00000000000045</v>
      </c>
      <c r="K207" s="117">
        <v>597</v>
      </c>
      <c r="L207" s="117">
        <v>597.00000000000057</v>
      </c>
    </row>
    <row r="208" spans="1:13" ht="15" customHeight="1" x14ac:dyDescent="0.25">
      <c r="A208" s="45" t="s">
        <v>106</v>
      </c>
      <c r="B208" s="46">
        <v>609</v>
      </c>
      <c r="C208" s="47">
        <v>636</v>
      </c>
      <c r="D208" s="47">
        <v>638</v>
      </c>
      <c r="E208" s="47">
        <v>631</v>
      </c>
      <c r="F208" s="48">
        <v>616</v>
      </c>
      <c r="G208" s="48">
        <v>612</v>
      </c>
      <c r="H208" s="49">
        <v>669</v>
      </c>
      <c r="I208" s="49">
        <v>680</v>
      </c>
      <c r="J208" s="49">
        <v>649</v>
      </c>
      <c r="K208" s="117">
        <v>559.00000000000023</v>
      </c>
      <c r="L208" s="117">
        <v>558.9999999999992</v>
      </c>
    </row>
    <row r="209" spans="1:12" ht="15" customHeight="1" x14ac:dyDescent="0.25">
      <c r="A209" s="45" t="s">
        <v>107</v>
      </c>
      <c r="B209" s="46">
        <v>534</v>
      </c>
      <c r="C209" s="47">
        <v>534</v>
      </c>
      <c r="D209" s="47">
        <v>515</v>
      </c>
      <c r="E209" s="47">
        <v>490</v>
      </c>
      <c r="F209" s="48">
        <v>519</v>
      </c>
      <c r="G209" s="48">
        <v>494</v>
      </c>
      <c r="H209" s="49">
        <v>522</v>
      </c>
      <c r="I209" s="49">
        <v>494</v>
      </c>
      <c r="J209" s="49">
        <v>518.99999999999977</v>
      </c>
      <c r="K209" s="117">
        <v>390.99999999999949</v>
      </c>
      <c r="L209" s="117">
        <v>391.00000000000051</v>
      </c>
    </row>
    <row r="210" spans="1:12" ht="15" customHeight="1" x14ac:dyDescent="0.25">
      <c r="A210" s="45" t="s">
        <v>113</v>
      </c>
      <c r="B210" s="46">
        <v>4705</v>
      </c>
      <c r="C210" s="47">
        <v>4497</v>
      </c>
      <c r="D210" s="47">
        <v>4727</v>
      </c>
      <c r="E210" s="47">
        <v>4376</v>
      </c>
      <c r="F210" s="48">
        <v>4362</v>
      </c>
      <c r="G210" s="48">
        <v>4352</v>
      </c>
      <c r="H210" s="49">
        <v>4366</v>
      </c>
      <c r="I210" s="49">
        <v>4409</v>
      </c>
      <c r="J210" s="49">
        <v>4426</v>
      </c>
      <c r="K210" s="117">
        <v>3103.9999999999864</v>
      </c>
      <c r="L210" s="117">
        <v>3103.9999999999959</v>
      </c>
    </row>
    <row r="211" spans="1:12" ht="15" customHeight="1" x14ac:dyDescent="0.25">
      <c r="A211" s="45" t="s">
        <v>110</v>
      </c>
      <c r="B211" s="50"/>
      <c r="C211" s="50"/>
      <c r="F211" s="174"/>
      <c r="G211" s="48"/>
      <c r="H211" s="48"/>
      <c r="I211" s="48"/>
      <c r="J211" s="48"/>
      <c r="K211" s="65"/>
      <c r="L211" s="65"/>
    </row>
    <row r="212" spans="1:12" ht="15" customHeight="1" x14ac:dyDescent="0.25">
      <c r="A212" s="45" t="s">
        <v>93</v>
      </c>
      <c r="B212" s="46">
        <v>540.06697762423516</v>
      </c>
      <c r="C212" s="47">
        <v>493.62555182378367</v>
      </c>
      <c r="D212" s="47">
        <v>552.817734261282</v>
      </c>
      <c r="E212" s="47">
        <v>493.24586490446069</v>
      </c>
      <c r="F212" s="51">
        <v>480.96279630463766</v>
      </c>
      <c r="G212" s="51">
        <v>475.67718128871655</v>
      </c>
      <c r="H212" s="49">
        <v>467.72350267014474</v>
      </c>
      <c r="I212" s="49">
        <v>446.71196752672415</v>
      </c>
      <c r="J212" s="49">
        <v>465.12509803276976</v>
      </c>
      <c r="K212" s="117">
        <v>341.61137831551292</v>
      </c>
      <c r="L212" s="117">
        <v>341.61137831551292</v>
      </c>
    </row>
    <row r="213" spans="1:12" ht="15" customHeight="1" x14ac:dyDescent="0.25">
      <c r="A213" s="45" t="s">
        <v>102</v>
      </c>
      <c r="B213" s="46">
        <v>687.79802066173681</v>
      </c>
      <c r="C213" s="47">
        <v>696.54077388286123</v>
      </c>
      <c r="D213" s="47">
        <v>742.75547475058204</v>
      </c>
      <c r="E213" s="47">
        <v>685.35731467212202</v>
      </c>
      <c r="F213" s="51">
        <v>678.96055085713567</v>
      </c>
      <c r="G213" s="51">
        <v>667.01848441861534</v>
      </c>
      <c r="H213" s="49">
        <v>663.18652232384613</v>
      </c>
      <c r="I213" s="49">
        <v>679.16042276449991</v>
      </c>
      <c r="J213" s="49">
        <v>675.3802946282658</v>
      </c>
      <c r="K213" s="117">
        <v>478.90900796683167</v>
      </c>
      <c r="L213" s="117">
        <v>478.90900796683178</v>
      </c>
    </row>
    <row r="214" spans="1:12" ht="15" customHeight="1" x14ac:dyDescent="0.25">
      <c r="A214" s="45" t="s">
        <v>103</v>
      </c>
      <c r="B214" s="46">
        <v>763.51104757645612</v>
      </c>
      <c r="C214" s="47">
        <v>724.42835574757703</v>
      </c>
      <c r="D214" s="47">
        <v>748.02578678047507</v>
      </c>
      <c r="E214" s="47">
        <v>672.13824773959777</v>
      </c>
      <c r="F214" s="51">
        <v>651.44291084515476</v>
      </c>
      <c r="G214" s="51">
        <v>640.24601022357558</v>
      </c>
      <c r="H214" s="49">
        <v>635.93830489585685</v>
      </c>
      <c r="I214" s="49">
        <v>645.97828778352425</v>
      </c>
      <c r="J214" s="49">
        <v>655.84716041258673</v>
      </c>
      <c r="K214" s="117">
        <v>458.60807872843873</v>
      </c>
      <c r="L214" s="117">
        <v>458.60807872843844</v>
      </c>
    </row>
    <row r="215" spans="1:12" ht="15" customHeight="1" x14ac:dyDescent="0.25">
      <c r="A215" s="45" t="s">
        <v>104</v>
      </c>
      <c r="B215" s="46">
        <v>735.85951602831528</v>
      </c>
      <c r="C215" s="47">
        <v>722.45089053389688</v>
      </c>
      <c r="D215" s="47">
        <v>768.80091586276285</v>
      </c>
      <c r="E215" s="47">
        <v>713.38183005435849</v>
      </c>
      <c r="F215" s="51">
        <v>703.60537688894067</v>
      </c>
      <c r="G215" s="51">
        <v>704.24886956224998</v>
      </c>
      <c r="H215" s="49">
        <v>695.92989824486222</v>
      </c>
      <c r="I215" s="49">
        <v>711.6273174933151</v>
      </c>
      <c r="J215" s="49">
        <v>698.88436518966171</v>
      </c>
      <c r="K215" s="117">
        <v>481.61967058029342</v>
      </c>
      <c r="L215" s="117">
        <v>481.61967058029364</v>
      </c>
    </row>
    <row r="216" spans="1:12" ht="15" customHeight="1" x14ac:dyDescent="0.25">
      <c r="A216" s="45" t="s">
        <v>105</v>
      </c>
      <c r="B216" s="46">
        <v>633.24783013063723</v>
      </c>
      <c r="C216" s="47">
        <v>608.5254477916418</v>
      </c>
      <c r="D216" s="47">
        <v>628.34748887245746</v>
      </c>
      <c r="E216" s="47">
        <v>572.8520402476646</v>
      </c>
      <c r="F216" s="51">
        <v>570.20958734642397</v>
      </c>
      <c r="G216" s="51">
        <v>576.19512425912706</v>
      </c>
      <c r="H216" s="49">
        <v>581.97829126696138</v>
      </c>
      <c r="I216" s="49">
        <v>613.60268320061004</v>
      </c>
      <c r="J216" s="49">
        <v>621.14680378094329</v>
      </c>
      <c r="K216" s="117">
        <v>453.45540606759135</v>
      </c>
      <c r="L216" s="117">
        <v>453.45540606759118</v>
      </c>
    </row>
    <row r="217" spans="1:12" ht="15" customHeight="1" x14ac:dyDescent="0.25">
      <c r="A217" s="45" t="s">
        <v>106</v>
      </c>
      <c r="B217" s="46">
        <v>475.79361130474916</v>
      </c>
      <c r="C217" s="47">
        <v>462.46752682825297</v>
      </c>
      <c r="D217" s="47">
        <v>505.38854177718321</v>
      </c>
      <c r="E217" s="47">
        <v>480.91203900350621</v>
      </c>
      <c r="F217" s="51">
        <v>490.4866452870246</v>
      </c>
      <c r="G217" s="51">
        <v>493.15818195879586</v>
      </c>
      <c r="H217" s="49">
        <v>503.25717296456907</v>
      </c>
      <c r="I217" s="49">
        <v>518.05692714724955</v>
      </c>
      <c r="J217" s="49">
        <v>518.38014319272418</v>
      </c>
      <c r="K217" s="117">
        <v>368.18779869255712</v>
      </c>
      <c r="L217" s="117">
        <v>368.18779869255684</v>
      </c>
    </row>
    <row r="218" spans="1:12" ht="15" customHeight="1" x14ac:dyDescent="0.25">
      <c r="A218" s="45" t="s">
        <v>107</v>
      </c>
      <c r="B218" s="46">
        <v>444.87639426635997</v>
      </c>
      <c r="C218" s="47">
        <v>426.90655125468862</v>
      </c>
      <c r="D218" s="47">
        <v>459.28153595470809</v>
      </c>
      <c r="E218" s="47">
        <v>423.77624000855383</v>
      </c>
      <c r="F218" s="51">
        <v>426.63432462888898</v>
      </c>
      <c r="G218" s="51">
        <v>414.89202372447437</v>
      </c>
      <c r="H218" s="49">
        <v>416.4013681270614</v>
      </c>
      <c r="I218" s="49">
        <v>435.22522928423695</v>
      </c>
      <c r="J218" s="49">
        <v>445.6350881727206</v>
      </c>
      <c r="K218" s="117">
        <v>320.32796479841772</v>
      </c>
      <c r="L218" s="117">
        <v>320.3279647984179</v>
      </c>
    </row>
    <row r="219" spans="1:12" ht="15" customHeight="1" x14ac:dyDescent="0.25">
      <c r="A219" s="45" t="s">
        <v>113</v>
      </c>
      <c r="B219" s="46">
        <v>4281.1533975924904</v>
      </c>
      <c r="C219" s="47">
        <v>4134.9450978626955</v>
      </c>
      <c r="D219" s="47">
        <v>4405.4174782594437</v>
      </c>
      <c r="E219" s="47">
        <v>4041.6635766302606</v>
      </c>
      <c r="F219" s="51">
        <v>4002.3021921581962</v>
      </c>
      <c r="G219" s="51">
        <v>3971.435875435558</v>
      </c>
      <c r="H219" s="49">
        <v>3964.4150604933043</v>
      </c>
      <c r="I219" s="49">
        <v>4050.3628352001715</v>
      </c>
      <c r="J219" s="49">
        <v>4080.3989534096772</v>
      </c>
      <c r="K219" s="117">
        <v>2902.719305149642</v>
      </c>
      <c r="L219" s="117">
        <v>2902.719305149637</v>
      </c>
    </row>
    <row r="220" spans="1:12" ht="15" customHeight="1" x14ac:dyDescent="0.25">
      <c r="A220" s="45"/>
      <c r="B220" s="46"/>
      <c r="C220" s="47"/>
      <c r="D220" s="47"/>
      <c r="E220" s="47"/>
      <c r="F220" s="51"/>
      <c r="G220" s="51"/>
      <c r="H220" s="174"/>
      <c r="I220" s="174"/>
      <c r="J220" s="174"/>
      <c r="K220" s="194"/>
      <c r="L220" s="194"/>
    </row>
    <row r="221" spans="1:12" ht="15" customHeight="1" x14ac:dyDescent="0.25">
      <c r="A221" s="36" t="s">
        <v>57</v>
      </c>
      <c r="F221" s="174"/>
      <c r="G221" s="174"/>
      <c r="H221" s="174"/>
      <c r="I221" s="174"/>
      <c r="J221" s="174"/>
      <c r="K221" s="194"/>
      <c r="L221" s="194"/>
    </row>
    <row r="222" spans="1:12" ht="15" customHeight="1" x14ac:dyDescent="0.25">
      <c r="A222" s="36" t="s">
        <v>93</v>
      </c>
      <c r="F222" s="174"/>
      <c r="G222" s="174"/>
      <c r="H222" s="174"/>
      <c r="I222" s="174"/>
      <c r="J222" s="174"/>
      <c r="K222" s="194"/>
      <c r="L222" s="194"/>
    </row>
    <row r="223" spans="1:12" ht="15" customHeight="1" x14ac:dyDescent="0.25">
      <c r="A223" s="173" t="s">
        <v>94</v>
      </c>
      <c r="B223" s="185">
        <v>19.066313984195677</v>
      </c>
      <c r="C223" s="185">
        <v>22.083884434638357</v>
      </c>
      <c r="D223" s="185">
        <v>23.386994446800667</v>
      </c>
      <c r="E223" s="185">
        <v>24.17984391292817</v>
      </c>
      <c r="F223" s="185">
        <v>22.166867807231185</v>
      </c>
      <c r="G223" s="185">
        <v>24.850528945476196</v>
      </c>
      <c r="H223" s="184">
        <v>23.712135906174758</v>
      </c>
      <c r="I223" s="184">
        <v>24.888215153351833</v>
      </c>
      <c r="J223" s="184">
        <v>28.478103180645643</v>
      </c>
      <c r="K223" s="195">
        <v>38.468533100835202</v>
      </c>
      <c r="L223" s="195">
        <v>38.468533100835195</v>
      </c>
    </row>
    <row r="224" spans="1:12" ht="15" customHeight="1" x14ac:dyDescent="0.25">
      <c r="A224" s="158" t="s">
        <v>114</v>
      </c>
      <c r="B224" s="185">
        <v>57.62412998190198</v>
      </c>
      <c r="C224" s="185">
        <v>53.975140877799767</v>
      </c>
      <c r="D224" s="185">
        <v>55.998140838295896</v>
      </c>
      <c r="E224" s="185">
        <v>55.427508846243732</v>
      </c>
      <c r="F224" s="185">
        <v>59.409216225295147</v>
      </c>
      <c r="G224" s="185">
        <v>57.294725341233629</v>
      </c>
      <c r="H224" s="184">
        <v>60.098913584597554</v>
      </c>
      <c r="I224" s="184">
        <v>57.523291198582072</v>
      </c>
      <c r="J224" s="184">
        <v>56.380512002456662</v>
      </c>
      <c r="K224" s="195">
        <v>46.552636253831764</v>
      </c>
      <c r="L224" s="195">
        <v>45.991734559021381</v>
      </c>
    </row>
    <row r="225" spans="1:13" ht="15" customHeight="1" x14ac:dyDescent="0.25">
      <c r="A225" s="158" t="s">
        <v>115</v>
      </c>
      <c r="B225" s="185">
        <v>8.2245671543658574</v>
      </c>
      <c r="C225" s="185">
        <v>8.7839239155174571</v>
      </c>
      <c r="D225" s="185">
        <v>8.152420636447328</v>
      </c>
      <c r="E225" s="185">
        <v>6.5934760700975206</v>
      </c>
      <c r="F225" s="185">
        <v>7.6627479076077627</v>
      </c>
      <c r="G225" s="185">
        <v>6.4331172420085654</v>
      </c>
      <c r="H225" s="184">
        <v>8.0157779291825761</v>
      </c>
      <c r="I225" s="184">
        <v>6.6961302794930244</v>
      </c>
      <c r="J225" s="184">
        <v>5.8688018025260575</v>
      </c>
      <c r="K225" s="195">
        <v>5.8046457279379773</v>
      </c>
      <c r="L225" s="195">
        <v>6.203365268009474</v>
      </c>
    </row>
    <row r="226" spans="1:13" ht="15" customHeight="1" x14ac:dyDescent="0.25">
      <c r="A226" s="158" t="s">
        <v>116</v>
      </c>
      <c r="B226" s="185">
        <v>8.2293500488799971</v>
      </c>
      <c r="C226" s="185">
        <v>8.2314658795192379</v>
      </c>
      <c r="D226" s="185">
        <v>6.4681005830980771</v>
      </c>
      <c r="E226" s="185">
        <v>8.0654937627664616</v>
      </c>
      <c r="F226" s="185">
        <v>7.9051171648501342</v>
      </c>
      <c r="G226" s="185">
        <v>6.8831041248524629</v>
      </c>
      <c r="H226" s="184">
        <v>4.833161460399479</v>
      </c>
      <c r="I226" s="184">
        <v>5.2361010602375391</v>
      </c>
      <c r="J226" s="184">
        <v>4.9066912877649207</v>
      </c>
      <c r="K226" s="195">
        <v>4.0942451217740388</v>
      </c>
      <c r="L226" s="195">
        <v>4.0616030578341178</v>
      </c>
    </row>
    <row r="227" spans="1:13" ht="15" customHeight="1" x14ac:dyDescent="0.25">
      <c r="A227" s="158" t="s">
        <v>117</v>
      </c>
      <c r="B227" s="185">
        <v>4.3930157999784356</v>
      </c>
      <c r="C227" s="185">
        <v>3.8996292446842009</v>
      </c>
      <c r="D227" s="185">
        <v>2.2754005685058787</v>
      </c>
      <c r="E227" s="185">
        <v>3.2326913668685577</v>
      </c>
      <c r="F227" s="185">
        <v>1.4211786312835391</v>
      </c>
      <c r="G227" s="185">
        <v>2.5824032761068763</v>
      </c>
      <c r="H227" s="184">
        <v>1.24741538325824</v>
      </c>
      <c r="I227" s="184">
        <v>2.4977208255144889</v>
      </c>
      <c r="J227" s="184">
        <v>1.3107803959466113</v>
      </c>
      <c r="K227" s="195">
        <v>1.5594069770120753</v>
      </c>
      <c r="L227" s="195">
        <v>1.3629150459295152</v>
      </c>
    </row>
    <row r="228" spans="1:13" ht="15" customHeight="1" x14ac:dyDescent="0.25">
      <c r="A228" s="158" t="s">
        <v>118</v>
      </c>
      <c r="B228" s="185">
        <v>2.4626230306781363</v>
      </c>
      <c r="C228" s="185">
        <v>3.0259556478410938</v>
      </c>
      <c r="D228" s="185">
        <v>3.7189429268519927</v>
      </c>
      <c r="E228" s="185">
        <v>2.5009860410955329</v>
      </c>
      <c r="F228" s="185">
        <v>1.4348722637322284</v>
      </c>
      <c r="G228" s="185">
        <v>1.9561210703222303</v>
      </c>
      <c r="H228" s="184">
        <v>2.0925957363874597</v>
      </c>
      <c r="I228" s="184">
        <v>3.1585414828211209</v>
      </c>
      <c r="J228" s="184">
        <v>3.0551113306601696</v>
      </c>
      <c r="K228" s="195">
        <v>3.5205328186090372</v>
      </c>
      <c r="L228" s="195">
        <v>3.9118489683703932</v>
      </c>
    </row>
    <row r="229" spans="1:13" ht="15" customHeight="1" x14ac:dyDescent="0.25">
      <c r="A229" s="81" t="s">
        <v>100</v>
      </c>
      <c r="B229" s="51">
        <f t="shared" ref="B229:L229" si="16">SUM(B225:B228)</f>
        <v>23.309556033902425</v>
      </c>
      <c r="C229" s="51">
        <f t="shared" si="16"/>
        <v>23.94097468756199</v>
      </c>
      <c r="D229" s="51">
        <f t="shared" si="16"/>
        <v>20.614864714903277</v>
      </c>
      <c r="E229" s="51">
        <f t="shared" si="16"/>
        <v>20.392647240828072</v>
      </c>
      <c r="F229" s="51">
        <f t="shared" si="16"/>
        <v>18.423915967473665</v>
      </c>
      <c r="G229" s="51">
        <f t="shared" si="16"/>
        <v>17.854745713290136</v>
      </c>
      <c r="H229" s="51">
        <f t="shared" si="16"/>
        <v>16.188950509227755</v>
      </c>
      <c r="I229" s="51">
        <f t="shared" si="16"/>
        <v>17.588493648066173</v>
      </c>
      <c r="J229" s="51">
        <f t="shared" si="16"/>
        <v>15.141384816897761</v>
      </c>
      <c r="K229" s="61">
        <f t="shared" si="16"/>
        <v>14.978830645333129</v>
      </c>
      <c r="L229" s="61">
        <f t="shared" si="16"/>
        <v>15.5397323401435</v>
      </c>
      <c r="M229" s="199"/>
    </row>
    <row r="230" spans="1:13" ht="15" customHeight="1" x14ac:dyDescent="0.25">
      <c r="A230" s="158" t="s">
        <v>50</v>
      </c>
      <c r="B230" s="40">
        <v>12.853723074938458</v>
      </c>
      <c r="C230" s="40">
        <v>13.895479159596906</v>
      </c>
      <c r="D230" s="40">
        <v>12.282369430277061</v>
      </c>
      <c r="E230" s="40">
        <v>12.753971028345024</v>
      </c>
      <c r="F230" s="197">
        <v>10.693966545988921</v>
      </c>
      <c r="G230" s="197">
        <v>10.400120686040326</v>
      </c>
      <c r="H230" s="197">
        <v>10.071183407095992</v>
      </c>
      <c r="I230" s="181">
        <v>11.813407982916036</v>
      </c>
      <c r="J230" s="181">
        <v>9.823698259571735</v>
      </c>
      <c r="K230" s="198">
        <v>10.527279926544832</v>
      </c>
      <c r="L230" s="198">
        <v>11.13041810864617</v>
      </c>
    </row>
    <row r="231" spans="1:13" ht="15" customHeight="1" x14ac:dyDescent="0.25">
      <c r="A231" s="28" t="s">
        <v>51</v>
      </c>
      <c r="B231" s="41">
        <v>1.0229230865236874</v>
      </c>
      <c r="C231" s="41">
        <v>1.4472604888330574</v>
      </c>
      <c r="D231" s="44">
        <v>0.89581991414620021</v>
      </c>
      <c r="E231" s="44">
        <v>1.46066662703191</v>
      </c>
      <c r="F231" s="27">
        <v>1.4956711227348989</v>
      </c>
      <c r="G231" s="27">
        <v>1.1609198179453804</v>
      </c>
      <c r="H231" s="27">
        <v>1.188005616972353</v>
      </c>
      <c r="I231" s="27">
        <v>1.5832836792842291</v>
      </c>
      <c r="J231" s="27">
        <v>0.99560852140300804</v>
      </c>
      <c r="K231" s="110">
        <v>2.3775583503762197</v>
      </c>
      <c r="L231" s="110">
        <v>2.5564333532615993</v>
      </c>
    </row>
    <row r="232" spans="1:13" ht="15" customHeight="1" x14ac:dyDescent="0.25">
      <c r="A232" s="158" t="s">
        <v>101</v>
      </c>
      <c r="B232" s="40">
        <v>6.95</v>
      </c>
      <c r="C232" s="40">
        <v>6.1449999999999996</v>
      </c>
      <c r="D232" s="40">
        <v>6.1719999999999997</v>
      </c>
      <c r="E232" s="40">
        <v>6</v>
      </c>
      <c r="F232" s="40">
        <v>4.6739999999999995</v>
      </c>
      <c r="G232" s="197">
        <v>4.7850000000000001</v>
      </c>
      <c r="H232" s="197">
        <v>4.5</v>
      </c>
      <c r="I232" s="181">
        <v>4.6159999999999997</v>
      </c>
      <c r="J232" s="181">
        <v>3.375</v>
      </c>
      <c r="K232" s="198">
        <v>3</v>
      </c>
      <c r="L232" s="198">
        <v>3.2389000000000001</v>
      </c>
    </row>
    <row r="233" spans="1:13" ht="15" customHeight="1" x14ac:dyDescent="0.25">
      <c r="A233" s="36" t="s">
        <v>102</v>
      </c>
      <c r="F233" s="185"/>
      <c r="G233" s="185"/>
      <c r="H233" s="174"/>
      <c r="I233" s="174"/>
      <c r="J233" s="174"/>
      <c r="K233" s="194"/>
      <c r="L233" s="194"/>
    </row>
    <row r="234" spans="1:13" ht="15" customHeight="1" x14ac:dyDescent="0.25">
      <c r="A234" s="173" t="s">
        <v>94</v>
      </c>
      <c r="B234" s="185">
        <v>15.906213638500679</v>
      </c>
      <c r="C234" s="185">
        <v>17.445148786960068</v>
      </c>
      <c r="D234" s="185">
        <v>16.311117903844728</v>
      </c>
      <c r="E234" s="185">
        <v>17.272400799672898</v>
      </c>
      <c r="F234" s="185">
        <v>15.657685563498797</v>
      </c>
      <c r="G234" s="185">
        <v>19.44761135803703</v>
      </c>
      <c r="H234" s="184">
        <v>17.397897766669086</v>
      </c>
      <c r="I234" s="184">
        <v>17.081703181446965</v>
      </c>
      <c r="J234" s="184">
        <v>19.640548337477981</v>
      </c>
      <c r="K234" s="195">
        <v>21.152898654403103</v>
      </c>
      <c r="L234" s="195">
        <v>21.152898654403103</v>
      </c>
    </row>
    <row r="235" spans="1:13" ht="15" customHeight="1" x14ac:dyDescent="0.25">
      <c r="A235" s="158" t="s">
        <v>114</v>
      </c>
      <c r="B235" s="185">
        <v>59.328354504443332</v>
      </c>
      <c r="C235" s="185">
        <v>59.447841164016481</v>
      </c>
      <c r="D235" s="185">
        <v>59.798479663591344</v>
      </c>
      <c r="E235" s="185">
        <v>60.672899127899562</v>
      </c>
      <c r="F235" s="185">
        <v>64.173387850037471</v>
      </c>
      <c r="G235" s="185">
        <v>59.951244539641323</v>
      </c>
      <c r="H235" s="184">
        <v>62.868054227461634</v>
      </c>
      <c r="I235" s="184">
        <v>64.324376790847865</v>
      </c>
      <c r="J235" s="184">
        <v>59.629276930103671</v>
      </c>
      <c r="K235" s="195">
        <v>61.57409517147466</v>
      </c>
      <c r="L235" s="195">
        <v>60.586085859969373</v>
      </c>
    </row>
    <row r="236" spans="1:13" ht="15" customHeight="1" x14ac:dyDescent="0.25">
      <c r="A236" s="158" t="s">
        <v>115</v>
      </c>
      <c r="B236" s="185">
        <v>9.1609766359624665</v>
      </c>
      <c r="C236" s="185">
        <v>7.3301394940750662</v>
      </c>
      <c r="D236" s="185">
        <v>10.5666147137333</v>
      </c>
      <c r="E236" s="185">
        <v>8.514820461389073</v>
      </c>
      <c r="F236" s="185">
        <v>9.4699297175055221</v>
      </c>
      <c r="G236" s="185">
        <v>7.4623352611594767</v>
      </c>
      <c r="H236" s="184">
        <v>8.1790072300031049</v>
      </c>
      <c r="I236" s="184">
        <v>7.0500812626274261</v>
      </c>
      <c r="J236" s="184">
        <v>9.0160414699825697</v>
      </c>
      <c r="K236" s="195">
        <v>8.2605634906087779</v>
      </c>
      <c r="L236" s="195">
        <v>8.3453815968144145</v>
      </c>
    </row>
    <row r="237" spans="1:13" ht="15" customHeight="1" x14ac:dyDescent="0.25">
      <c r="A237" s="158" t="s">
        <v>116</v>
      </c>
      <c r="B237" s="185">
        <v>9.4483357435009552</v>
      </c>
      <c r="C237" s="185">
        <v>9.5875228668826136</v>
      </c>
      <c r="D237" s="185">
        <v>7.5123588931782139</v>
      </c>
      <c r="E237" s="185">
        <v>7.6133023391402279</v>
      </c>
      <c r="F237" s="185">
        <v>6.0780539618297276</v>
      </c>
      <c r="G237" s="185">
        <v>9.4242013645353584</v>
      </c>
      <c r="H237" s="184">
        <v>7.5619569537920386</v>
      </c>
      <c r="I237" s="184">
        <v>6.9644783533319004</v>
      </c>
      <c r="J237" s="184">
        <v>6.4380007226138529</v>
      </c>
      <c r="K237" s="195">
        <v>5.077331153197191</v>
      </c>
      <c r="L237" s="195">
        <v>5.7567974417793186</v>
      </c>
    </row>
    <row r="238" spans="1:13" ht="15" customHeight="1" x14ac:dyDescent="0.25">
      <c r="A238" s="158" t="s">
        <v>117</v>
      </c>
      <c r="B238" s="185">
        <v>3.0526566462448801</v>
      </c>
      <c r="C238" s="185">
        <v>3.0511624519008795</v>
      </c>
      <c r="D238" s="185">
        <v>3.493450853579704</v>
      </c>
      <c r="E238" s="185">
        <v>3.0751468025683284</v>
      </c>
      <c r="F238" s="185">
        <v>2.729162806272488</v>
      </c>
      <c r="G238" s="185">
        <v>2.0853806734563012</v>
      </c>
      <c r="H238" s="184">
        <v>2.0456618438426215</v>
      </c>
      <c r="I238" s="184">
        <v>2.0773958362693747</v>
      </c>
      <c r="J238" s="184">
        <v>3.7033821726029461</v>
      </c>
      <c r="K238" s="195">
        <v>1.2059138795535151</v>
      </c>
      <c r="L238" s="195">
        <v>1.4296387962710315</v>
      </c>
    </row>
    <row r="239" spans="1:13" ht="15" customHeight="1" x14ac:dyDescent="0.25">
      <c r="A239" s="158" t="s">
        <v>118</v>
      </c>
      <c r="B239" s="185">
        <v>3.1034628313475472</v>
      </c>
      <c r="C239" s="185">
        <v>3.13818523616498</v>
      </c>
      <c r="D239" s="185">
        <v>2.3179779720726561</v>
      </c>
      <c r="E239" s="185">
        <v>2.8514304693299084</v>
      </c>
      <c r="F239" s="185">
        <v>1.8917801008561292</v>
      </c>
      <c r="G239" s="185">
        <v>1.6292268031702948</v>
      </c>
      <c r="H239" s="184">
        <v>1.947421978231318</v>
      </c>
      <c r="I239" s="184">
        <v>2.5019645754764444</v>
      </c>
      <c r="J239" s="184">
        <v>1.5727503672190839</v>
      </c>
      <c r="K239" s="195">
        <v>2.7291976507627944</v>
      </c>
      <c r="L239" s="195">
        <v>2.7291976507627953</v>
      </c>
    </row>
    <row r="240" spans="1:13" ht="15" customHeight="1" x14ac:dyDescent="0.25">
      <c r="A240" s="81" t="s">
        <v>100</v>
      </c>
      <c r="B240" s="51">
        <f t="shared" ref="B240:L240" si="17">SUM(B236:B239)</f>
        <v>24.765431857055848</v>
      </c>
      <c r="C240" s="51">
        <f t="shared" si="17"/>
        <v>23.107010049023536</v>
      </c>
      <c r="D240" s="51">
        <f t="shared" si="17"/>
        <v>23.890402432563874</v>
      </c>
      <c r="E240" s="51">
        <f t="shared" si="17"/>
        <v>22.05470007242754</v>
      </c>
      <c r="F240" s="51">
        <f t="shared" si="17"/>
        <v>20.168926586463865</v>
      </c>
      <c r="G240" s="51">
        <f t="shared" si="17"/>
        <v>20.601144102321431</v>
      </c>
      <c r="H240" s="51">
        <f t="shared" si="17"/>
        <v>19.734048005869084</v>
      </c>
      <c r="I240" s="51">
        <f t="shared" si="17"/>
        <v>18.593920027705146</v>
      </c>
      <c r="J240" s="51">
        <f t="shared" si="17"/>
        <v>20.730174732418451</v>
      </c>
      <c r="K240" s="61">
        <f t="shared" si="17"/>
        <v>17.27300617412228</v>
      </c>
      <c r="L240" s="61">
        <f t="shared" si="17"/>
        <v>18.26101548562756</v>
      </c>
      <c r="M240" s="199"/>
    </row>
    <row r="241" spans="1:13" ht="15" customHeight="1" x14ac:dyDescent="0.25">
      <c r="A241" s="158" t="s">
        <v>50</v>
      </c>
      <c r="B241" s="40">
        <v>12.306562955657862</v>
      </c>
      <c r="C241" s="40">
        <v>12.287881493009658</v>
      </c>
      <c r="D241" s="40">
        <v>11.851107087868304</v>
      </c>
      <c r="E241" s="40">
        <v>11.664870969593522</v>
      </c>
      <c r="F241" s="197">
        <v>10.120072180671951</v>
      </c>
      <c r="G241" s="197">
        <v>10.899533194446354</v>
      </c>
      <c r="H241" s="197">
        <v>10.026883200788529</v>
      </c>
      <c r="I241" s="181">
        <v>10.638577544018094</v>
      </c>
      <c r="J241" s="181">
        <v>10.599933569243415</v>
      </c>
      <c r="K241" s="198">
        <v>10.09004505012695</v>
      </c>
      <c r="L241" s="198">
        <v>10.776504528649392</v>
      </c>
    </row>
    <row r="242" spans="1:13" ht="15" customHeight="1" x14ac:dyDescent="0.25">
      <c r="A242" s="28" t="s">
        <v>51</v>
      </c>
      <c r="B242" s="44">
        <v>0.60500084639647056</v>
      </c>
      <c r="C242" s="44">
        <v>0.58795164274770595</v>
      </c>
      <c r="D242" s="44">
        <v>0.64810959067893525</v>
      </c>
      <c r="E242" s="44">
        <v>0.75316896564656666</v>
      </c>
      <c r="F242" s="27">
        <v>0.57721733766223815</v>
      </c>
      <c r="G242" s="27">
        <v>0.6262430898401683</v>
      </c>
      <c r="H242" s="27">
        <v>0.61598127815796866</v>
      </c>
      <c r="I242" s="27">
        <v>0.68153367544189347</v>
      </c>
      <c r="J242" s="27">
        <v>0.57987559836881408</v>
      </c>
      <c r="K242" s="110">
        <v>1.1291857231359042</v>
      </c>
      <c r="L242" s="110">
        <v>1.2099076538382636</v>
      </c>
    </row>
    <row r="243" spans="1:13" ht="15" customHeight="1" x14ac:dyDescent="0.25">
      <c r="A243" s="158" t="s">
        <v>101</v>
      </c>
      <c r="B243" s="40">
        <v>6.0869999999999997</v>
      </c>
      <c r="C243" s="40">
        <v>6.75</v>
      </c>
      <c r="D243" s="40">
        <v>6.4250000000000007</v>
      </c>
      <c r="E243" s="40">
        <v>5.48</v>
      </c>
      <c r="F243" s="40">
        <v>4.9039999999999999</v>
      </c>
      <c r="G243" s="197">
        <v>5.625</v>
      </c>
      <c r="H243" s="197">
        <v>4.6725000000000003</v>
      </c>
      <c r="I243" s="181">
        <v>4.875</v>
      </c>
      <c r="J243" s="181">
        <v>5.8125</v>
      </c>
      <c r="K243" s="198">
        <v>3.9375</v>
      </c>
      <c r="L243" s="198">
        <v>4.2750000000000004</v>
      </c>
    </row>
    <row r="244" spans="1:13" ht="15" customHeight="1" x14ac:dyDescent="0.25">
      <c r="A244" s="36" t="s">
        <v>103</v>
      </c>
      <c r="F244" s="185"/>
      <c r="G244" s="185"/>
      <c r="H244" s="174"/>
      <c r="I244" s="174"/>
      <c r="J244" s="174"/>
      <c r="K244" s="194"/>
      <c r="L244" s="194"/>
    </row>
    <row r="245" spans="1:13" ht="15" customHeight="1" x14ac:dyDescent="0.25">
      <c r="A245" s="173" t="s">
        <v>94</v>
      </c>
      <c r="B245" s="185">
        <v>16.105237404557773</v>
      </c>
      <c r="C245" s="185">
        <v>16.21175534515195</v>
      </c>
      <c r="D245" s="185">
        <v>16.470149096053614</v>
      </c>
      <c r="E245" s="185">
        <v>17.913911672076395</v>
      </c>
      <c r="F245" s="185">
        <v>15.467584879852931</v>
      </c>
      <c r="G245" s="185">
        <v>18.223293013920618</v>
      </c>
      <c r="H245" s="184">
        <v>18.897693780836043</v>
      </c>
      <c r="I245" s="184">
        <v>17.933076384263263</v>
      </c>
      <c r="J245" s="184">
        <v>20.789602942895698</v>
      </c>
      <c r="K245" s="195">
        <v>20.671982317862433</v>
      </c>
      <c r="L245" s="195">
        <v>20.671982317862433</v>
      </c>
    </row>
    <row r="246" spans="1:13" ht="15" customHeight="1" x14ac:dyDescent="0.25">
      <c r="A246" s="158" t="s">
        <v>114</v>
      </c>
      <c r="B246" s="185">
        <v>57.670952021356655</v>
      </c>
      <c r="C246" s="185">
        <v>57.525317989948242</v>
      </c>
      <c r="D246" s="185">
        <v>58.805154419614112</v>
      </c>
      <c r="E246" s="185">
        <v>59.147300240930193</v>
      </c>
      <c r="F246" s="185">
        <v>62.510779747537079</v>
      </c>
      <c r="G246" s="185">
        <v>59.226940194054713</v>
      </c>
      <c r="H246" s="184">
        <v>61.822902959591644</v>
      </c>
      <c r="I246" s="184">
        <v>60.913444865984502</v>
      </c>
      <c r="J246" s="184">
        <v>59.294788299707804</v>
      </c>
      <c r="K246" s="195">
        <v>58.810290851606503</v>
      </c>
      <c r="L246" s="195">
        <v>57.010684628041453</v>
      </c>
    </row>
    <row r="247" spans="1:13" ht="15" customHeight="1" x14ac:dyDescent="0.25">
      <c r="A247" s="158" t="s">
        <v>115</v>
      </c>
      <c r="B247" s="185">
        <v>10.496475085347713</v>
      </c>
      <c r="C247" s="185">
        <v>8.7831415944454392</v>
      </c>
      <c r="D247" s="185">
        <v>9.0822944272964534</v>
      </c>
      <c r="E247" s="185">
        <v>8.4027873838155678</v>
      </c>
      <c r="F247" s="185">
        <v>8.156555223088894</v>
      </c>
      <c r="G247" s="185">
        <v>7.1522136609752556</v>
      </c>
      <c r="H247" s="184">
        <v>7.1261657378065681</v>
      </c>
      <c r="I247" s="184">
        <v>7.4484112236912257</v>
      </c>
      <c r="J247" s="184">
        <v>8.3636333906061768</v>
      </c>
      <c r="K247" s="195">
        <v>9.396994524267793</v>
      </c>
      <c r="L247" s="195">
        <v>10.056462621375218</v>
      </c>
    </row>
    <row r="248" spans="1:13" ht="15" customHeight="1" x14ac:dyDescent="0.25">
      <c r="A248" s="158" t="s">
        <v>116</v>
      </c>
      <c r="B248" s="185">
        <v>8.0195585783527044</v>
      </c>
      <c r="C248" s="185">
        <v>10.310273562180473</v>
      </c>
      <c r="D248" s="185">
        <v>10.191197521456843</v>
      </c>
      <c r="E248" s="185">
        <v>7.9372962498693704</v>
      </c>
      <c r="F248" s="185">
        <v>8.7563274021376749</v>
      </c>
      <c r="G248" s="185">
        <v>8.5479866266844304</v>
      </c>
      <c r="H248" s="184">
        <v>6.815152954260463</v>
      </c>
      <c r="I248" s="184">
        <v>8.2229726380592822</v>
      </c>
      <c r="J248" s="184">
        <v>6.5333722442353164</v>
      </c>
      <c r="K248" s="195">
        <v>6.5972386684831683</v>
      </c>
      <c r="L248" s="195">
        <v>7.2929445574610261</v>
      </c>
    </row>
    <row r="249" spans="1:13" ht="15" customHeight="1" x14ac:dyDescent="0.25">
      <c r="A249" s="158" t="s">
        <v>117</v>
      </c>
      <c r="B249" s="185">
        <v>3.7861599959853081</v>
      </c>
      <c r="C249" s="185">
        <v>3.0244302200146076</v>
      </c>
      <c r="D249" s="185">
        <v>3.0532911463651757</v>
      </c>
      <c r="E249" s="185">
        <v>3.2571647415912035</v>
      </c>
      <c r="F249" s="185">
        <v>2.2515508443707928</v>
      </c>
      <c r="G249" s="185">
        <v>3.307789167292472</v>
      </c>
      <c r="H249" s="184">
        <v>3.1232300223812923</v>
      </c>
      <c r="I249" s="184">
        <v>2.3100355902288658</v>
      </c>
      <c r="J249" s="184">
        <v>2.2070199243079349</v>
      </c>
      <c r="K249" s="195">
        <v>2.2788249617491654</v>
      </c>
      <c r="L249" s="195">
        <v>2.5488482543622086</v>
      </c>
    </row>
    <row r="250" spans="1:13" ht="15" customHeight="1" x14ac:dyDescent="0.25">
      <c r="A250" s="158" t="s">
        <v>118</v>
      </c>
      <c r="B250" s="185">
        <v>3.9216169143998449</v>
      </c>
      <c r="C250" s="185">
        <v>4.1450812882590551</v>
      </c>
      <c r="D250" s="185">
        <v>2.3979133892138385</v>
      </c>
      <c r="E250" s="185">
        <v>3.3415397117171697</v>
      </c>
      <c r="F250" s="185">
        <v>2.8572019030126312</v>
      </c>
      <c r="G250" s="185">
        <v>3.5417773370725021</v>
      </c>
      <c r="H250" s="184">
        <v>2.2148545451240502</v>
      </c>
      <c r="I250" s="184">
        <v>3.1720592977727682</v>
      </c>
      <c r="J250" s="184">
        <v>2.8115831982470665</v>
      </c>
      <c r="K250" s="195">
        <v>2.2446686760308503</v>
      </c>
      <c r="L250" s="195">
        <v>2.4190776208975504</v>
      </c>
    </row>
    <row r="251" spans="1:13" ht="15" customHeight="1" x14ac:dyDescent="0.25">
      <c r="A251" s="81" t="s">
        <v>100</v>
      </c>
      <c r="B251" s="51">
        <f t="shared" ref="B251:L251" si="18">SUM(B247:B250)</f>
        <v>26.223810574085572</v>
      </c>
      <c r="C251" s="51">
        <f t="shared" si="18"/>
        <v>26.262926664899574</v>
      </c>
      <c r="D251" s="51">
        <f t="shared" si="18"/>
        <v>24.724696484332309</v>
      </c>
      <c r="E251" s="51">
        <f t="shared" si="18"/>
        <v>22.938788086993313</v>
      </c>
      <c r="F251" s="51">
        <f t="shared" si="18"/>
        <v>22.021635372609992</v>
      </c>
      <c r="G251" s="51">
        <f t="shared" si="18"/>
        <v>22.549766792024663</v>
      </c>
      <c r="H251" s="51">
        <f t="shared" si="18"/>
        <v>19.279403259572376</v>
      </c>
      <c r="I251" s="51">
        <f t="shared" si="18"/>
        <v>21.153478749752143</v>
      </c>
      <c r="J251" s="51">
        <f t="shared" si="18"/>
        <v>19.915608757396495</v>
      </c>
      <c r="K251" s="61">
        <f t="shared" si="18"/>
        <v>20.517726830530979</v>
      </c>
      <c r="L251" s="61">
        <f t="shared" si="18"/>
        <v>22.317333054096004</v>
      </c>
      <c r="M251" s="199"/>
    </row>
    <row r="252" spans="1:13" ht="15" customHeight="1" x14ac:dyDescent="0.25">
      <c r="A252" s="158" t="s">
        <v>50</v>
      </c>
      <c r="B252" s="40">
        <v>14.388774005408569</v>
      </c>
      <c r="C252" s="40">
        <v>14.294191139429451</v>
      </c>
      <c r="D252" s="40">
        <v>12.788397248763037</v>
      </c>
      <c r="E252" s="40">
        <v>12.604772352546602</v>
      </c>
      <c r="F252" s="197">
        <v>11.244528745947852</v>
      </c>
      <c r="G252" s="197">
        <v>13.02300702645211</v>
      </c>
      <c r="H252" s="197">
        <v>11.178681457274784</v>
      </c>
      <c r="I252" s="197">
        <v>11.869903005002042</v>
      </c>
      <c r="J252" s="197">
        <v>11.254696491308955</v>
      </c>
      <c r="K252" s="202">
        <v>11.060902232269605</v>
      </c>
      <c r="L252" s="198">
        <v>11.78838893588814</v>
      </c>
    </row>
    <row r="253" spans="1:13" ht="15" customHeight="1" x14ac:dyDescent="0.25">
      <c r="A253" s="28" t="s">
        <v>51</v>
      </c>
      <c r="B253" s="44">
        <v>0.82982622192318112</v>
      </c>
      <c r="C253" s="44">
        <v>0.77363675094920692</v>
      </c>
      <c r="D253" s="44">
        <v>0.7740234603327063</v>
      </c>
      <c r="E253" s="44">
        <v>0.66401992625618445</v>
      </c>
      <c r="F253" s="27">
        <v>0.54592967642755386</v>
      </c>
      <c r="G253" s="27">
        <v>0.82180091725610871</v>
      </c>
      <c r="H253" s="27">
        <v>0.63799359133315614</v>
      </c>
      <c r="I253" s="27">
        <v>0.66897633606754514</v>
      </c>
      <c r="J253" s="27">
        <v>0.57488699378189934</v>
      </c>
      <c r="K253" s="110">
        <v>0.65376897137527623</v>
      </c>
      <c r="L253" s="110">
        <v>0.70565874344224477</v>
      </c>
    </row>
    <row r="254" spans="1:13" ht="15" customHeight="1" x14ac:dyDescent="0.25">
      <c r="A254" s="158" t="s">
        <v>101</v>
      </c>
      <c r="B254" s="40">
        <v>7.3739999999999997</v>
      </c>
      <c r="C254" s="40">
        <v>7.0235000000000003</v>
      </c>
      <c r="D254" s="40">
        <v>6.98</v>
      </c>
      <c r="E254" s="40">
        <v>6.2175000000000002</v>
      </c>
      <c r="F254" s="40">
        <v>5.625</v>
      </c>
      <c r="G254" s="197">
        <v>6</v>
      </c>
      <c r="H254" s="197">
        <v>6</v>
      </c>
      <c r="I254" s="181">
        <v>5.625</v>
      </c>
      <c r="J254" s="181">
        <v>5.25</v>
      </c>
      <c r="K254" s="198">
        <v>6.375</v>
      </c>
      <c r="L254" s="198">
        <v>6.82</v>
      </c>
    </row>
    <row r="255" spans="1:13" ht="15" customHeight="1" x14ac:dyDescent="0.25">
      <c r="A255" s="36" t="s">
        <v>104</v>
      </c>
      <c r="F255" s="185"/>
      <c r="G255" s="185"/>
      <c r="H255" s="174"/>
      <c r="I255" s="174"/>
      <c r="J255" s="174"/>
      <c r="K255" s="194"/>
      <c r="L255" s="194"/>
    </row>
    <row r="256" spans="1:13" ht="15" customHeight="1" x14ac:dyDescent="0.25">
      <c r="A256" s="173" t="s">
        <v>94</v>
      </c>
      <c r="B256" s="185">
        <v>13.569073691529166</v>
      </c>
      <c r="C256" s="185">
        <v>14.784877272652929</v>
      </c>
      <c r="D256" s="185">
        <v>14.086193140134878</v>
      </c>
      <c r="E256" s="185">
        <v>14.557543776976742</v>
      </c>
      <c r="F256" s="185">
        <v>14.900375736322365</v>
      </c>
      <c r="G256" s="185">
        <v>16.177583500702756</v>
      </c>
      <c r="H256" s="184">
        <v>16.854424180144086</v>
      </c>
      <c r="I256" s="184">
        <v>15.571027246097833</v>
      </c>
      <c r="J256" s="184">
        <v>17.850880749489615</v>
      </c>
      <c r="K256" s="195">
        <v>19.032039044180156</v>
      </c>
      <c r="L256" s="195">
        <v>19.032039044180149</v>
      </c>
    </row>
    <row r="257" spans="1:13" ht="15" customHeight="1" x14ac:dyDescent="0.25">
      <c r="A257" s="158" t="s">
        <v>114</v>
      </c>
      <c r="B257" s="185">
        <v>55.133486351235085</v>
      </c>
      <c r="C257" s="185">
        <v>55.01503165601811</v>
      </c>
      <c r="D257" s="185">
        <v>57.806788946807885</v>
      </c>
      <c r="E257" s="185">
        <v>58.191952823710565</v>
      </c>
      <c r="F257" s="185">
        <v>57.72112837423542</v>
      </c>
      <c r="G257" s="185">
        <v>58.489559816103409</v>
      </c>
      <c r="H257" s="184">
        <v>59.035369656893522</v>
      </c>
      <c r="I257" s="184">
        <v>59.610805326737463</v>
      </c>
      <c r="J257" s="184">
        <v>55.654614357759002</v>
      </c>
      <c r="K257" s="195">
        <v>56.874692822877734</v>
      </c>
      <c r="L257" s="195">
        <v>54.524066031337526</v>
      </c>
    </row>
    <row r="258" spans="1:13" ht="15" customHeight="1" x14ac:dyDescent="0.25">
      <c r="A258" s="158" t="s">
        <v>115</v>
      </c>
      <c r="B258" s="185">
        <v>9.9940822115953072</v>
      </c>
      <c r="C258" s="185">
        <v>9.3694566238734822</v>
      </c>
      <c r="D258" s="185">
        <v>8.7210217066219702</v>
      </c>
      <c r="E258" s="185">
        <v>9.9355059635416509</v>
      </c>
      <c r="F258" s="185">
        <v>9.2887064571893667</v>
      </c>
      <c r="G258" s="185">
        <v>8.4759189081345827</v>
      </c>
      <c r="H258" s="184">
        <v>8.8719802446983653</v>
      </c>
      <c r="I258" s="184">
        <v>8.0850793851554297</v>
      </c>
      <c r="J258" s="184">
        <v>8.7594830295168578</v>
      </c>
      <c r="K258" s="195">
        <v>9.0165138825560884</v>
      </c>
      <c r="L258" s="195">
        <v>10.273302786144525</v>
      </c>
    </row>
    <row r="259" spans="1:13" ht="15" customHeight="1" x14ac:dyDescent="0.25">
      <c r="A259" s="158" t="s">
        <v>116</v>
      </c>
      <c r="B259" s="185">
        <v>10.756424470038738</v>
      </c>
      <c r="C259" s="185">
        <v>12.805731758938519</v>
      </c>
      <c r="D259" s="185">
        <v>10.698292678262005</v>
      </c>
      <c r="E259" s="185">
        <v>10.106388164393977</v>
      </c>
      <c r="F259" s="185">
        <v>9.5049358499910781</v>
      </c>
      <c r="G259" s="185">
        <v>9.3197626887564144</v>
      </c>
      <c r="H259" s="184">
        <v>7.6072166386300166</v>
      </c>
      <c r="I259" s="184">
        <v>8.8318574532809713</v>
      </c>
      <c r="J259" s="184">
        <v>9.7320544899337413</v>
      </c>
      <c r="K259" s="195">
        <v>8.4579134398680544</v>
      </c>
      <c r="L259" s="195">
        <v>8.8769329481231445</v>
      </c>
    </row>
    <row r="260" spans="1:13" ht="15" customHeight="1" x14ac:dyDescent="0.25">
      <c r="A260" s="158" t="s">
        <v>117</v>
      </c>
      <c r="B260" s="185">
        <v>6.1917060625596942</v>
      </c>
      <c r="C260" s="185">
        <v>3.9612589199544206</v>
      </c>
      <c r="D260" s="185">
        <v>4.627640554367753</v>
      </c>
      <c r="E260" s="185">
        <v>3.3512157452205864</v>
      </c>
      <c r="F260" s="185">
        <v>3.7792639394505771</v>
      </c>
      <c r="G260" s="185">
        <v>3.2480446609825622</v>
      </c>
      <c r="H260" s="184">
        <v>3.1789670286462721</v>
      </c>
      <c r="I260" s="184">
        <v>3.1915654608749273</v>
      </c>
      <c r="J260" s="184">
        <v>4.3310240066268113</v>
      </c>
      <c r="K260" s="195">
        <v>3.6513213540765159</v>
      </c>
      <c r="L260" s="195">
        <v>3.5994038792640404</v>
      </c>
    </row>
    <row r="261" spans="1:13" ht="15" customHeight="1" x14ac:dyDescent="0.25">
      <c r="A261" s="158" t="s">
        <v>118</v>
      </c>
      <c r="B261" s="185">
        <v>4.3552272130419727</v>
      </c>
      <c r="C261" s="185">
        <v>4.0636437685626472</v>
      </c>
      <c r="D261" s="185">
        <v>4.0600629738056675</v>
      </c>
      <c r="E261" s="185">
        <v>3.8573935261564967</v>
      </c>
      <c r="F261" s="185">
        <v>4.8055896428109781</v>
      </c>
      <c r="G261" s="185">
        <v>4.2891304253202511</v>
      </c>
      <c r="H261" s="184">
        <v>4.4520422509877848</v>
      </c>
      <c r="I261" s="184">
        <v>4.7096651278534658</v>
      </c>
      <c r="J261" s="184">
        <v>3.6719433666738515</v>
      </c>
      <c r="K261" s="195">
        <v>2.967519456441527</v>
      </c>
      <c r="L261" s="195">
        <v>3.6942553109506373</v>
      </c>
    </row>
    <row r="262" spans="1:13" ht="15" customHeight="1" x14ac:dyDescent="0.25">
      <c r="A262" s="81" t="s">
        <v>100</v>
      </c>
      <c r="B262" s="51">
        <f t="shared" ref="B262:L262" si="19">SUM(B258:B261)</f>
        <v>31.29743995723571</v>
      </c>
      <c r="C262" s="51">
        <f t="shared" si="19"/>
        <v>30.200091071329069</v>
      </c>
      <c r="D262" s="51">
        <f t="shared" si="19"/>
        <v>28.107017913057394</v>
      </c>
      <c r="E262" s="51">
        <f t="shared" si="19"/>
        <v>27.250503399312709</v>
      </c>
      <c r="F262" s="51">
        <f t="shared" si="19"/>
        <v>27.378495889442</v>
      </c>
      <c r="G262" s="51">
        <f t="shared" si="19"/>
        <v>25.33285668319381</v>
      </c>
      <c r="H262" s="51">
        <f t="shared" si="19"/>
        <v>24.110206162962438</v>
      </c>
      <c r="I262" s="51">
        <f t="shared" si="19"/>
        <v>24.818167427164791</v>
      </c>
      <c r="J262" s="51">
        <f t="shared" si="19"/>
        <v>26.494504892751262</v>
      </c>
      <c r="K262" s="61">
        <f t="shared" si="19"/>
        <v>24.093268132942182</v>
      </c>
      <c r="L262" s="61">
        <f t="shared" si="19"/>
        <v>26.443894924482347</v>
      </c>
      <c r="M262" s="199"/>
    </row>
    <row r="263" spans="1:13" ht="15" customHeight="1" x14ac:dyDescent="0.25">
      <c r="A263" s="158" t="s">
        <v>50</v>
      </c>
      <c r="B263" s="40">
        <v>15.392228442016412</v>
      </c>
      <c r="C263" s="40">
        <v>14.921413776136749</v>
      </c>
      <c r="D263" s="40">
        <v>14.730742815806309</v>
      </c>
      <c r="E263" s="40">
        <v>13.463858138382731</v>
      </c>
      <c r="F263" s="197">
        <v>14.257586738496396</v>
      </c>
      <c r="G263" s="197">
        <v>14.408164831119931</v>
      </c>
      <c r="H263" s="197">
        <v>13.852784773667103</v>
      </c>
      <c r="I263" s="197">
        <v>13.952239323889922</v>
      </c>
      <c r="J263" s="197">
        <v>13.500838996689007</v>
      </c>
      <c r="K263" s="202">
        <v>12.536157409598363</v>
      </c>
      <c r="L263" s="198">
        <v>13.390648637628702</v>
      </c>
      <c r="M263" s="199"/>
    </row>
    <row r="264" spans="1:13" ht="15" customHeight="1" x14ac:dyDescent="0.25">
      <c r="A264" s="28" t="s">
        <v>51</v>
      </c>
      <c r="B264" s="44">
        <v>0.70264666714901269</v>
      </c>
      <c r="C264" s="44">
        <v>0.64476245502938623</v>
      </c>
      <c r="D264" s="44">
        <v>0.77494364918644876</v>
      </c>
      <c r="E264" s="44">
        <v>0.6544849635339558</v>
      </c>
      <c r="F264" s="27">
        <v>0.72922937789698383</v>
      </c>
      <c r="G264" s="27">
        <v>0.81406293033359611</v>
      </c>
      <c r="H264" s="27">
        <v>0.70006955648791946</v>
      </c>
      <c r="I264" s="27">
        <v>0.71544868114117122</v>
      </c>
      <c r="J264" s="27">
        <v>0.6390741047750943</v>
      </c>
      <c r="K264" s="110">
        <v>0.68672004774147488</v>
      </c>
      <c r="L264" s="110">
        <v>0.73097200956756425</v>
      </c>
    </row>
    <row r="265" spans="1:13" ht="15" customHeight="1" x14ac:dyDescent="0.25">
      <c r="A265" s="158" t="s">
        <v>101</v>
      </c>
      <c r="B265" s="40">
        <v>8.452</v>
      </c>
      <c r="C265" s="40">
        <v>8.25</v>
      </c>
      <c r="D265" s="40">
        <v>7.5</v>
      </c>
      <c r="E265" s="40">
        <v>6.7789999999999999</v>
      </c>
      <c r="F265" s="40">
        <v>6.9775</v>
      </c>
      <c r="G265" s="197">
        <v>6.7789999999999999</v>
      </c>
      <c r="H265" s="197">
        <v>7</v>
      </c>
      <c r="I265" s="181">
        <v>6</v>
      </c>
      <c r="J265" s="181">
        <v>6.75</v>
      </c>
      <c r="K265" s="198">
        <v>7</v>
      </c>
      <c r="L265" s="198">
        <v>7.5325000000000006</v>
      </c>
    </row>
    <row r="266" spans="1:13" ht="15" customHeight="1" x14ac:dyDescent="0.25">
      <c r="A266" s="36" t="s">
        <v>105</v>
      </c>
      <c r="F266" s="185"/>
      <c r="G266" s="185"/>
      <c r="H266" s="174"/>
      <c r="I266" s="174"/>
      <c r="J266" s="174"/>
      <c r="K266" s="194"/>
      <c r="L266" s="194"/>
    </row>
    <row r="267" spans="1:13" ht="15" customHeight="1" x14ac:dyDescent="0.25">
      <c r="A267" s="173" t="s">
        <v>94</v>
      </c>
      <c r="B267" s="185">
        <v>13.810339567935593</v>
      </c>
      <c r="C267" s="185">
        <v>15.744414450896132</v>
      </c>
      <c r="D267" s="185">
        <v>12.631548122084071</v>
      </c>
      <c r="E267" s="185">
        <v>15.397296068608171</v>
      </c>
      <c r="F267" s="185">
        <v>13.590439217810166</v>
      </c>
      <c r="G267" s="185">
        <v>13.985025032777306</v>
      </c>
      <c r="H267" s="184">
        <v>13.57074317674534</v>
      </c>
      <c r="I267" s="184">
        <v>14.628255596138558</v>
      </c>
      <c r="J267" s="184">
        <v>15.455067227234744</v>
      </c>
      <c r="K267" s="195">
        <v>15.474373983856394</v>
      </c>
      <c r="L267" s="195">
        <v>15.474373983856376</v>
      </c>
    </row>
    <row r="268" spans="1:13" ht="15" customHeight="1" x14ac:dyDescent="0.25">
      <c r="A268" s="158" t="s">
        <v>114</v>
      </c>
      <c r="B268" s="185">
        <v>56.801883424311541</v>
      </c>
      <c r="C268" s="185">
        <v>52.859487917640081</v>
      </c>
      <c r="D268" s="185">
        <v>56.483627104490587</v>
      </c>
      <c r="E268" s="185">
        <v>55.129411133106466</v>
      </c>
      <c r="F268" s="185">
        <v>54.269209868668746</v>
      </c>
      <c r="G268" s="185">
        <v>55.618633496248485</v>
      </c>
      <c r="H268" s="184">
        <v>58.598517560147513</v>
      </c>
      <c r="I268" s="184">
        <v>56.833687930224151</v>
      </c>
      <c r="J268" s="184">
        <v>55.044624489394423</v>
      </c>
      <c r="K268" s="195">
        <v>56.159490342141495</v>
      </c>
      <c r="L268" s="195">
        <v>53.573590737965624</v>
      </c>
    </row>
    <row r="269" spans="1:13" ht="15" customHeight="1" x14ac:dyDescent="0.25">
      <c r="A269" s="158" t="s">
        <v>115</v>
      </c>
      <c r="B269" s="185">
        <v>9.7628268519960155</v>
      </c>
      <c r="C269" s="185">
        <v>10.355554896355361</v>
      </c>
      <c r="D269" s="185">
        <v>9.6586268399796609</v>
      </c>
      <c r="E269" s="185">
        <v>9.0356984218475329</v>
      </c>
      <c r="F269" s="185">
        <v>11.747639109907016</v>
      </c>
      <c r="G269" s="185">
        <v>10.942387797890904</v>
      </c>
      <c r="H269" s="184">
        <v>8.8065110701987823</v>
      </c>
      <c r="I269" s="184">
        <v>8.8430281975018055</v>
      </c>
      <c r="J269" s="184">
        <v>9.8580789509632734</v>
      </c>
      <c r="K269" s="195">
        <v>10.438664958695265</v>
      </c>
      <c r="L269" s="195">
        <v>12.05297962755813</v>
      </c>
    </row>
    <row r="270" spans="1:13" ht="15" customHeight="1" x14ac:dyDescent="0.25">
      <c r="A270" s="158" t="s">
        <v>116</v>
      </c>
      <c r="B270" s="185">
        <v>9.9932943173453683</v>
      </c>
      <c r="C270" s="185">
        <v>11.841570130751661</v>
      </c>
      <c r="D270" s="185">
        <v>11.08218631381736</v>
      </c>
      <c r="E270" s="185">
        <v>10.548174474095976</v>
      </c>
      <c r="F270" s="185">
        <v>12.582460636953726</v>
      </c>
      <c r="G270" s="185">
        <v>10.523006170238935</v>
      </c>
      <c r="H270" s="184">
        <v>8.8933020120226143</v>
      </c>
      <c r="I270" s="184">
        <v>10.057883371327252</v>
      </c>
      <c r="J270" s="184">
        <v>10.510538931823209</v>
      </c>
      <c r="K270" s="195">
        <v>10.149795035087337</v>
      </c>
      <c r="L270" s="195">
        <v>9.703796569128901</v>
      </c>
    </row>
    <row r="271" spans="1:13" ht="15" customHeight="1" x14ac:dyDescent="0.25">
      <c r="A271" s="158" t="s">
        <v>117</v>
      </c>
      <c r="B271" s="185">
        <v>5.1829022762124621</v>
      </c>
      <c r="C271" s="185">
        <v>4.2144673428776445</v>
      </c>
      <c r="D271" s="185">
        <v>5.2635034397493499</v>
      </c>
      <c r="E271" s="185">
        <v>5.711421331506898</v>
      </c>
      <c r="F271" s="185">
        <v>3.8283683436851916</v>
      </c>
      <c r="G271" s="185">
        <v>3.9415516766269678</v>
      </c>
      <c r="H271" s="184">
        <v>4.9167530528144647</v>
      </c>
      <c r="I271" s="184">
        <v>4.9670334121226016</v>
      </c>
      <c r="J271" s="184">
        <v>4.4084237855349082</v>
      </c>
      <c r="K271" s="195">
        <v>3.6108847152191261</v>
      </c>
      <c r="L271" s="195">
        <v>4.8072564896598617</v>
      </c>
    </row>
    <row r="272" spans="1:13" ht="15" customHeight="1" x14ac:dyDescent="0.25">
      <c r="A272" s="158" t="s">
        <v>118</v>
      </c>
      <c r="B272" s="185">
        <v>4.448753562199097</v>
      </c>
      <c r="C272" s="185">
        <v>4.9845052614790424</v>
      </c>
      <c r="D272" s="185">
        <v>4.8805081798788068</v>
      </c>
      <c r="E272" s="185">
        <v>4.1779985708349168</v>
      </c>
      <c r="F272" s="185">
        <v>3.9818828229750705</v>
      </c>
      <c r="G272" s="185">
        <v>4.9893958262172395</v>
      </c>
      <c r="H272" s="184">
        <v>5.2141731280713071</v>
      </c>
      <c r="I272" s="184">
        <v>4.6701114926854652</v>
      </c>
      <c r="J272" s="184">
        <v>4.7232666150494982</v>
      </c>
      <c r="K272" s="195">
        <v>4.1667909650004615</v>
      </c>
      <c r="L272" s="195">
        <v>4.3880025918310803</v>
      </c>
    </row>
    <row r="273" spans="1:13" ht="15" customHeight="1" x14ac:dyDescent="0.25">
      <c r="A273" s="81" t="s">
        <v>100</v>
      </c>
      <c r="B273" s="51">
        <f t="shared" ref="B273:L273" si="20">SUM(B269:B272)</f>
        <v>29.387777007752945</v>
      </c>
      <c r="C273" s="51">
        <f t="shared" si="20"/>
        <v>31.396097631463707</v>
      </c>
      <c r="D273" s="51">
        <f t="shared" si="20"/>
        <v>30.884824773425176</v>
      </c>
      <c r="E273" s="51">
        <f t="shared" si="20"/>
        <v>29.473292798285321</v>
      </c>
      <c r="F273" s="51">
        <f t="shared" si="20"/>
        <v>32.140350913521004</v>
      </c>
      <c r="G273" s="51">
        <f t="shared" si="20"/>
        <v>30.396341470974047</v>
      </c>
      <c r="H273" s="51">
        <f t="shared" si="20"/>
        <v>27.830739263107169</v>
      </c>
      <c r="I273" s="51">
        <f t="shared" si="20"/>
        <v>28.538056473637127</v>
      </c>
      <c r="J273" s="51">
        <f t="shared" si="20"/>
        <v>29.500308283370885</v>
      </c>
      <c r="K273" s="61">
        <f t="shared" si="20"/>
        <v>28.366135674002187</v>
      </c>
      <c r="L273" s="61">
        <f t="shared" si="20"/>
        <v>30.952035278177974</v>
      </c>
      <c r="M273" s="199"/>
    </row>
    <row r="274" spans="1:13" ht="15" customHeight="1" x14ac:dyDescent="0.25">
      <c r="A274" s="158" t="s">
        <v>50</v>
      </c>
      <c r="B274" s="40">
        <v>14.365046851711437</v>
      </c>
      <c r="C274" s="40">
        <v>16.225215026491785</v>
      </c>
      <c r="D274" s="40">
        <v>14.771439660860983</v>
      </c>
      <c r="E274" s="40">
        <v>15.070367481080092</v>
      </c>
      <c r="F274" s="197">
        <v>14.46403177454677</v>
      </c>
      <c r="G274" s="197">
        <v>14.844698417436424</v>
      </c>
      <c r="H274" s="197">
        <v>15.338417599750507</v>
      </c>
      <c r="I274" s="181">
        <v>15.061574223168179</v>
      </c>
      <c r="J274" s="181">
        <v>14.809598143781599</v>
      </c>
      <c r="K274" s="198">
        <v>14.270812611243903</v>
      </c>
      <c r="L274" s="198">
        <v>15.279122947189238</v>
      </c>
      <c r="M274" s="199"/>
    </row>
    <row r="275" spans="1:13" ht="15" customHeight="1" x14ac:dyDescent="0.25">
      <c r="A275" s="28" t="s">
        <v>51</v>
      </c>
      <c r="B275" s="44">
        <v>0.67197651978624229</v>
      </c>
      <c r="C275" s="44">
        <v>0.83244927102204924</v>
      </c>
      <c r="D275" s="44">
        <v>0.6177917727541502</v>
      </c>
      <c r="E275" s="44">
        <v>0.70431582431891793</v>
      </c>
      <c r="F275" s="27">
        <v>0.7252568700485682</v>
      </c>
      <c r="G275" s="27">
        <v>0.73204761500942095</v>
      </c>
      <c r="H275" s="27">
        <v>1.048699183821465</v>
      </c>
      <c r="I275" s="27">
        <v>0.77065137191012423</v>
      </c>
      <c r="J275" s="27">
        <v>0.8091013078972582</v>
      </c>
      <c r="K275" s="110">
        <v>0.79058661274795472</v>
      </c>
      <c r="L275" s="110">
        <v>0.83542964082479243</v>
      </c>
    </row>
    <row r="276" spans="1:13" ht="15" customHeight="1" x14ac:dyDescent="0.25">
      <c r="A276" s="158" t="s">
        <v>101</v>
      </c>
      <c r="B276" s="40">
        <v>7.5289999999999999</v>
      </c>
      <c r="C276" s="40">
        <v>9</v>
      </c>
      <c r="D276" s="40">
        <v>7.5</v>
      </c>
      <c r="E276" s="40">
        <v>7.75</v>
      </c>
      <c r="F276" s="40">
        <v>9</v>
      </c>
      <c r="G276" s="197">
        <v>7.2874999999999996</v>
      </c>
      <c r="H276" s="197">
        <v>6.73</v>
      </c>
      <c r="I276" s="181">
        <v>7.1304999999999996</v>
      </c>
      <c r="J276" s="181">
        <v>7.875</v>
      </c>
      <c r="K276" s="198">
        <v>7.6204999999999998</v>
      </c>
      <c r="L276" s="198">
        <v>8.2857000000000003</v>
      </c>
    </row>
    <row r="277" spans="1:13" ht="15" customHeight="1" x14ac:dyDescent="0.25">
      <c r="A277" s="36" t="s">
        <v>106</v>
      </c>
      <c r="F277" s="185"/>
      <c r="G277" s="185"/>
      <c r="H277" s="174"/>
      <c r="I277" s="174"/>
      <c r="J277" s="174"/>
      <c r="K277" s="194"/>
      <c r="L277" s="194"/>
    </row>
    <row r="278" spans="1:13" ht="15" customHeight="1" x14ac:dyDescent="0.25">
      <c r="A278" s="173" t="s">
        <v>94</v>
      </c>
      <c r="B278" s="185">
        <v>17.501587451963676</v>
      </c>
      <c r="C278" s="185">
        <v>18.508326245480607</v>
      </c>
      <c r="D278" s="185">
        <v>16.914818753361732</v>
      </c>
      <c r="E278" s="185">
        <v>17.549625845918619</v>
      </c>
      <c r="F278" s="185">
        <v>16.792994047290946</v>
      </c>
      <c r="G278" s="185">
        <v>19.158834661236476</v>
      </c>
      <c r="H278" s="184">
        <v>16.474735600200386</v>
      </c>
      <c r="I278" s="184">
        <v>14.865203638341541</v>
      </c>
      <c r="J278" s="184">
        <v>15.603400576231468</v>
      </c>
      <c r="K278" s="195">
        <v>15.337900453393766</v>
      </c>
      <c r="L278" s="195">
        <v>15.337900453393761</v>
      </c>
    </row>
    <row r="279" spans="1:13" ht="15" customHeight="1" x14ac:dyDescent="0.25">
      <c r="A279" s="158" t="s">
        <v>114</v>
      </c>
      <c r="B279" s="185">
        <v>58.004973156035604</v>
      </c>
      <c r="C279" s="185">
        <v>55.003415396596566</v>
      </c>
      <c r="D279" s="185">
        <v>59.243219988727148</v>
      </c>
      <c r="E279" s="185">
        <v>55.37969856059398</v>
      </c>
      <c r="F279" s="185">
        <v>57.307206726174918</v>
      </c>
      <c r="G279" s="185">
        <v>55.905246575611315</v>
      </c>
      <c r="H279" s="184">
        <v>60.627626082231188</v>
      </c>
      <c r="I279" s="184">
        <v>59.409380375291001</v>
      </c>
      <c r="J279" s="184">
        <v>56.692152430351385</v>
      </c>
      <c r="K279" s="195">
        <v>58.489672125597281</v>
      </c>
      <c r="L279" s="195">
        <v>57.293526675716308</v>
      </c>
    </row>
    <row r="280" spans="1:13" ht="15" customHeight="1" x14ac:dyDescent="0.25">
      <c r="A280" s="158" t="s">
        <v>115</v>
      </c>
      <c r="B280" s="185">
        <v>7.6410335444386774</v>
      </c>
      <c r="C280" s="185">
        <v>8.8419370270036826</v>
      </c>
      <c r="D280" s="185">
        <v>8.4146865953763879</v>
      </c>
      <c r="E280" s="185">
        <v>7.9219291355873338</v>
      </c>
      <c r="F280" s="185">
        <v>8.2080454252383177</v>
      </c>
      <c r="G280" s="185">
        <v>8.0343982295657987</v>
      </c>
      <c r="H280" s="184">
        <v>7.9224490274659178</v>
      </c>
      <c r="I280" s="184">
        <v>8.2638041970949523</v>
      </c>
      <c r="J280" s="184">
        <v>8.9260104708011205</v>
      </c>
      <c r="K280" s="195">
        <v>9.8883404236209849</v>
      </c>
      <c r="L280" s="195">
        <v>9.740063791114876</v>
      </c>
    </row>
    <row r="281" spans="1:13" ht="15" customHeight="1" x14ac:dyDescent="0.25">
      <c r="A281" s="158" t="s">
        <v>116</v>
      </c>
      <c r="B281" s="185">
        <v>9.5936901685515004</v>
      </c>
      <c r="C281" s="185">
        <v>10.376482558124838</v>
      </c>
      <c r="D281" s="185">
        <v>9.5554927682752417</v>
      </c>
      <c r="E281" s="185">
        <v>10.767846902505562</v>
      </c>
      <c r="F281" s="185">
        <v>10.15168730074449</v>
      </c>
      <c r="G281" s="185">
        <v>9.1052460930284642</v>
      </c>
      <c r="H281" s="184">
        <v>8.6030479212489617</v>
      </c>
      <c r="I281" s="184">
        <v>10.555485010262888</v>
      </c>
      <c r="J281" s="184">
        <v>10.112329910412853</v>
      </c>
      <c r="K281" s="195">
        <v>10.544032685355463</v>
      </c>
      <c r="L281" s="195">
        <v>10.616331508482913</v>
      </c>
    </row>
    <row r="282" spans="1:13" ht="15" customHeight="1" x14ac:dyDescent="0.25">
      <c r="A282" s="158" t="s">
        <v>117</v>
      </c>
      <c r="B282" s="185">
        <v>4.3731797654826208</v>
      </c>
      <c r="C282" s="185">
        <v>4.0845627737022783</v>
      </c>
      <c r="D282" s="185">
        <v>3.4069845995175672</v>
      </c>
      <c r="E282" s="185">
        <v>4.3586248865734296</v>
      </c>
      <c r="F282" s="185">
        <v>4.5853849782073057</v>
      </c>
      <c r="G282" s="185">
        <v>4.1916214177127022</v>
      </c>
      <c r="H282" s="184">
        <v>3.5511598449680588</v>
      </c>
      <c r="I282" s="184">
        <v>4.1331529892797443</v>
      </c>
      <c r="J282" s="184">
        <v>4.5283952415065576</v>
      </c>
      <c r="K282" s="195">
        <v>2.9804700542094009</v>
      </c>
      <c r="L282" s="195">
        <v>3.6251741154340245</v>
      </c>
    </row>
    <row r="283" spans="1:13" ht="15" customHeight="1" x14ac:dyDescent="0.25">
      <c r="A283" s="158" t="s">
        <v>118</v>
      </c>
      <c r="B283" s="185">
        <v>2.8855359135276535</v>
      </c>
      <c r="C283" s="185">
        <v>3.1852759990919064</v>
      </c>
      <c r="D283" s="185">
        <v>2.4647972947416519</v>
      </c>
      <c r="E283" s="185">
        <v>4.0222746688210576</v>
      </c>
      <c r="F283" s="185">
        <v>2.9546815223435661</v>
      </c>
      <c r="G283" s="185">
        <v>3.6046530228452491</v>
      </c>
      <c r="H283" s="184">
        <v>2.8209815238853766</v>
      </c>
      <c r="I283" s="184">
        <v>2.772973789730063</v>
      </c>
      <c r="J283" s="184">
        <v>4.1377113706966986</v>
      </c>
      <c r="K283" s="195">
        <v>2.7595842578231307</v>
      </c>
      <c r="L283" s="195">
        <v>3.3870034558580695</v>
      </c>
      <c r="M283" s="199"/>
    </row>
    <row r="284" spans="1:13" ht="15" customHeight="1" x14ac:dyDescent="0.25">
      <c r="A284" s="81" t="s">
        <v>100</v>
      </c>
      <c r="B284" s="51">
        <f t="shared" ref="B284:L284" si="21">SUM(B280:B283)</f>
        <v>24.493439392000454</v>
      </c>
      <c r="C284" s="51">
        <f t="shared" si="21"/>
        <v>26.488258357922707</v>
      </c>
      <c r="D284" s="51">
        <f t="shared" si="21"/>
        <v>23.84196125791085</v>
      </c>
      <c r="E284" s="51">
        <f t="shared" si="21"/>
        <v>27.070675593487383</v>
      </c>
      <c r="F284" s="51">
        <f t="shared" si="21"/>
        <v>25.89979922653368</v>
      </c>
      <c r="G284" s="51">
        <f t="shared" si="21"/>
        <v>24.935918763152216</v>
      </c>
      <c r="H284" s="51">
        <f t="shared" si="21"/>
        <v>22.897638317568315</v>
      </c>
      <c r="I284" s="51">
        <f t="shared" si="21"/>
        <v>25.725415986367647</v>
      </c>
      <c r="J284" s="51">
        <f t="shared" si="21"/>
        <v>27.704446993417232</v>
      </c>
      <c r="K284" s="61">
        <f t="shared" si="21"/>
        <v>26.172427421008983</v>
      </c>
      <c r="L284" s="61">
        <f t="shared" si="21"/>
        <v>27.368572870889885</v>
      </c>
    </row>
    <row r="285" spans="1:13" ht="15" customHeight="1" x14ac:dyDescent="0.25">
      <c r="A285" s="158" t="s">
        <v>50</v>
      </c>
      <c r="B285" s="40">
        <v>12.201054152203124</v>
      </c>
      <c r="C285" s="40">
        <v>13.176933913873759</v>
      </c>
      <c r="D285" s="40">
        <v>11.437922916665123</v>
      </c>
      <c r="E285" s="40">
        <v>14.373299359314604</v>
      </c>
      <c r="F285" s="197">
        <v>12.814314411080924</v>
      </c>
      <c r="G285" s="197">
        <v>12.909984612499162</v>
      </c>
      <c r="H285" s="197">
        <v>11.574247629643137</v>
      </c>
      <c r="I285" s="181">
        <v>12.137403775222626</v>
      </c>
      <c r="J285" s="181">
        <v>14.976488729590814</v>
      </c>
      <c r="K285" s="198">
        <v>12.256337812636838</v>
      </c>
      <c r="L285" s="198">
        <v>13.162269211755838</v>
      </c>
    </row>
    <row r="286" spans="1:13" ht="15" customHeight="1" x14ac:dyDescent="0.25">
      <c r="A286" s="28" t="s">
        <v>51</v>
      </c>
      <c r="B286" s="44">
        <v>0.5990824804721524</v>
      </c>
      <c r="C286" s="44">
        <v>0.70762807375234726</v>
      </c>
      <c r="D286" s="44">
        <v>0.5308469288602371</v>
      </c>
      <c r="E286" s="44">
        <v>0.82485238925924143</v>
      </c>
      <c r="F286" s="27">
        <v>0.57203581866365327</v>
      </c>
      <c r="G286" s="27">
        <v>0.63452911632171327</v>
      </c>
      <c r="H286" s="27">
        <v>0.62273256230129637</v>
      </c>
      <c r="I286" s="27">
        <v>0.52974449792787082</v>
      </c>
      <c r="J286" s="27">
        <v>1.1038266352411077</v>
      </c>
      <c r="K286" s="110">
        <v>0.65845686408970427</v>
      </c>
      <c r="L286" s="110">
        <v>0.70623642091999517</v>
      </c>
    </row>
    <row r="287" spans="1:13" ht="15" customHeight="1" x14ac:dyDescent="0.25">
      <c r="A287" s="158" t="s">
        <v>101</v>
      </c>
      <c r="B287" s="40">
        <v>6</v>
      </c>
      <c r="C287" s="40">
        <v>7.0289999999999999</v>
      </c>
      <c r="D287" s="40">
        <v>6</v>
      </c>
      <c r="E287" s="40">
        <v>6.7789999999999999</v>
      </c>
      <c r="F287" s="40">
        <v>6.75</v>
      </c>
      <c r="G287" s="197">
        <v>6.5625</v>
      </c>
      <c r="H287" s="197">
        <v>5.5</v>
      </c>
      <c r="I287" s="181">
        <v>6.75</v>
      </c>
      <c r="J287" s="181">
        <v>6.75</v>
      </c>
      <c r="K287" s="198">
        <v>6.75</v>
      </c>
      <c r="L287" s="198">
        <v>7.0875000000000004</v>
      </c>
    </row>
    <row r="288" spans="1:13" ht="15" customHeight="1" x14ac:dyDescent="0.25">
      <c r="A288" s="36" t="s">
        <v>107</v>
      </c>
      <c r="F288" s="185"/>
      <c r="G288" s="185"/>
      <c r="H288" s="174"/>
      <c r="I288" s="174"/>
      <c r="J288" s="174"/>
      <c r="K288" s="194"/>
      <c r="L288" s="194"/>
    </row>
    <row r="289" spans="1:13" ht="15" customHeight="1" x14ac:dyDescent="0.25">
      <c r="A289" s="173" t="s">
        <v>94</v>
      </c>
      <c r="B289" s="185">
        <v>28.88667015883059</v>
      </c>
      <c r="C289" s="185">
        <v>29.701389052566412</v>
      </c>
      <c r="D289" s="185">
        <v>30.09315739915014</v>
      </c>
      <c r="E289" s="185">
        <v>25.654074832113892</v>
      </c>
      <c r="F289" s="185">
        <v>26.600196092812428</v>
      </c>
      <c r="G289" s="185">
        <v>27.054344650132801</v>
      </c>
      <c r="H289" s="184">
        <v>26.71335903354688</v>
      </c>
      <c r="I289" s="184">
        <v>25.959292223991387</v>
      </c>
      <c r="J289" s="184">
        <v>25.770389157814193</v>
      </c>
      <c r="K289" s="195">
        <v>23.48783106998145</v>
      </c>
      <c r="L289" s="195">
        <v>23.487831069981464</v>
      </c>
    </row>
    <row r="290" spans="1:13" ht="15" customHeight="1" x14ac:dyDescent="0.25">
      <c r="A290" s="158" t="s">
        <v>114</v>
      </c>
      <c r="B290" s="185">
        <v>56.113228177368683</v>
      </c>
      <c r="C290" s="185">
        <v>56.748030076229981</v>
      </c>
      <c r="D290" s="185">
        <v>56.025996701729795</v>
      </c>
      <c r="E290" s="185">
        <v>60.052002584592699</v>
      </c>
      <c r="F290" s="185">
        <v>59.106644409697374</v>
      </c>
      <c r="G290" s="185">
        <v>55.163227912297877</v>
      </c>
      <c r="H290" s="184">
        <v>58.28186639035566</v>
      </c>
      <c r="I290" s="184">
        <v>57.417587997512612</v>
      </c>
      <c r="J290" s="184">
        <v>57.690323362153386</v>
      </c>
      <c r="K290" s="195">
        <v>60.705954758213046</v>
      </c>
      <c r="L290" s="195">
        <v>59.443317992947378</v>
      </c>
    </row>
    <row r="291" spans="1:13" ht="15" customHeight="1" x14ac:dyDescent="0.25">
      <c r="A291" s="158" t="s">
        <v>115</v>
      </c>
      <c r="B291" s="185">
        <v>5.3330614825706482</v>
      </c>
      <c r="C291" s="185">
        <v>5.457088637491216</v>
      </c>
      <c r="D291" s="185">
        <v>5.2972746003955002</v>
      </c>
      <c r="E291" s="185">
        <v>5.9588205511634351</v>
      </c>
      <c r="F291" s="185">
        <v>7.4598619426691757</v>
      </c>
      <c r="G291" s="185">
        <v>7.269609286186431</v>
      </c>
      <c r="H291" s="184">
        <v>6.8389233521428574</v>
      </c>
      <c r="I291" s="184">
        <v>6.7143549602973183</v>
      </c>
      <c r="J291" s="184">
        <v>7.7521083184491717</v>
      </c>
      <c r="K291" s="195">
        <v>7.5144797897598803</v>
      </c>
      <c r="L291" s="195">
        <v>7.7719601501701705</v>
      </c>
    </row>
    <row r="292" spans="1:13" ht="15" customHeight="1" x14ac:dyDescent="0.25">
      <c r="A292" s="158" t="s">
        <v>116</v>
      </c>
      <c r="B292" s="185">
        <v>6.0675243686541265</v>
      </c>
      <c r="C292" s="185">
        <v>5.6854734867817438</v>
      </c>
      <c r="D292" s="185">
        <v>5.2985890655563752</v>
      </c>
      <c r="E292" s="185">
        <v>4.0975359528939173</v>
      </c>
      <c r="F292" s="185">
        <v>4.6371059324356967</v>
      </c>
      <c r="G292" s="185">
        <v>6.0223349071872381</v>
      </c>
      <c r="H292" s="184">
        <v>4.0253796490209703</v>
      </c>
      <c r="I292" s="184">
        <v>6.382519355643411</v>
      </c>
      <c r="J292" s="184">
        <v>5.0233256110858804</v>
      </c>
      <c r="K292" s="195">
        <v>5.0212506773191921</v>
      </c>
      <c r="L292" s="195">
        <v>5.696772253362167</v>
      </c>
    </row>
    <row r="293" spans="1:13" ht="15" customHeight="1" x14ac:dyDescent="0.25">
      <c r="A293" s="158" t="s">
        <v>117</v>
      </c>
      <c r="B293" s="185">
        <v>1.7971363106050784</v>
      </c>
      <c r="C293" s="185">
        <v>1.5728513763479408</v>
      </c>
      <c r="D293" s="185">
        <v>2.3182534517779572</v>
      </c>
      <c r="E293" s="185">
        <v>3.4278614056348924</v>
      </c>
      <c r="F293" s="185">
        <v>1.4750033860164002</v>
      </c>
      <c r="G293" s="185">
        <v>2.248901141213028</v>
      </c>
      <c r="H293" s="184">
        <v>2.862191882910825</v>
      </c>
      <c r="I293" s="184">
        <v>2.4867434209214259</v>
      </c>
      <c r="J293" s="184">
        <v>2.4810490136770551</v>
      </c>
      <c r="K293" s="195">
        <v>1.3473817647003183</v>
      </c>
      <c r="L293" s="195">
        <v>1.6770165935128323</v>
      </c>
    </row>
    <row r="294" spans="1:13" ht="15" customHeight="1" x14ac:dyDescent="0.25">
      <c r="A294" s="158" t="s">
        <v>118</v>
      </c>
      <c r="B294" s="185">
        <v>1.8023795019711126</v>
      </c>
      <c r="C294" s="185">
        <v>0.83516737058317836</v>
      </c>
      <c r="D294" s="185">
        <v>0.96672878139030827</v>
      </c>
      <c r="E294" s="185">
        <v>0.80970467360087572</v>
      </c>
      <c r="F294" s="185">
        <v>0.72118823636889806</v>
      </c>
      <c r="G294" s="185">
        <v>2.2415821029829699</v>
      </c>
      <c r="H294" s="184">
        <v>1.2782796920229393</v>
      </c>
      <c r="I294" s="184">
        <v>1.0395020416334899</v>
      </c>
      <c r="J294" s="184">
        <v>1.2828045368205234</v>
      </c>
      <c r="K294" s="195">
        <v>1.92310194002586</v>
      </c>
      <c r="L294" s="195">
        <v>1.9231019400258627</v>
      </c>
    </row>
    <row r="295" spans="1:13" ht="15" customHeight="1" x14ac:dyDescent="0.25">
      <c r="A295" s="81" t="s">
        <v>100</v>
      </c>
      <c r="B295" s="51">
        <f t="shared" ref="B295:L295" si="22">SUM(B291:B294)</f>
        <v>15.000101663800965</v>
      </c>
      <c r="C295" s="51">
        <f t="shared" si="22"/>
        <v>13.55058087120408</v>
      </c>
      <c r="D295" s="51">
        <f t="shared" si="22"/>
        <v>13.880845899120141</v>
      </c>
      <c r="E295" s="51">
        <f t="shared" si="22"/>
        <v>14.293922583293121</v>
      </c>
      <c r="F295" s="51">
        <f t="shared" si="22"/>
        <v>14.293159497490171</v>
      </c>
      <c r="G295" s="51">
        <f t="shared" si="22"/>
        <v>17.78242743756967</v>
      </c>
      <c r="H295" s="51">
        <f t="shared" si="22"/>
        <v>15.004774576097592</v>
      </c>
      <c r="I295" s="51">
        <f t="shared" si="22"/>
        <v>16.623119778495646</v>
      </c>
      <c r="J295" s="51">
        <f t="shared" si="22"/>
        <v>16.53928748003263</v>
      </c>
      <c r="K295" s="61">
        <f t="shared" si="22"/>
        <v>15.806214171805252</v>
      </c>
      <c r="L295" s="61">
        <f t="shared" si="22"/>
        <v>17.068850937071034</v>
      </c>
      <c r="M295" s="199"/>
    </row>
    <row r="296" spans="1:13" ht="15" customHeight="1" x14ac:dyDescent="0.25">
      <c r="A296" s="158" t="s">
        <v>50</v>
      </c>
      <c r="B296" s="40">
        <v>9.1458185083546137</v>
      </c>
      <c r="C296" s="40">
        <v>7.9390380707976949</v>
      </c>
      <c r="D296" s="40">
        <v>8.1759550715857507</v>
      </c>
      <c r="E296" s="40">
        <v>8.5211917345219224</v>
      </c>
      <c r="F296" s="197">
        <v>8.1224391174327817</v>
      </c>
      <c r="G296" s="197">
        <v>9.5973338774763661</v>
      </c>
      <c r="H296" s="197">
        <v>8.8175916922818853</v>
      </c>
      <c r="I296" s="197">
        <v>8.8813641829366539</v>
      </c>
      <c r="J296" s="197">
        <v>8.5761324065051596</v>
      </c>
      <c r="K296" s="202">
        <v>9.1146631004838827</v>
      </c>
      <c r="L296" s="198">
        <v>9.6750236763589701</v>
      </c>
    </row>
    <row r="297" spans="1:13" ht="15" customHeight="1" x14ac:dyDescent="0.25">
      <c r="A297" s="28" t="s">
        <v>51</v>
      </c>
      <c r="B297" s="44">
        <v>0.71454977814854082</v>
      </c>
      <c r="C297" s="44">
        <v>0.52347856203465892</v>
      </c>
      <c r="D297" s="44">
        <v>0.51048269993792983</v>
      </c>
      <c r="E297" s="44">
        <v>0.5354672145784235</v>
      </c>
      <c r="F297" s="27">
        <v>0.71014691901129989</v>
      </c>
      <c r="G297" s="27">
        <v>0.5718852273095979</v>
      </c>
      <c r="H297" s="27">
        <v>0.65901416724749284</v>
      </c>
      <c r="I297" s="27">
        <v>0.54275573334112626</v>
      </c>
      <c r="J297" s="27">
        <v>0.50007817530832965</v>
      </c>
      <c r="K297" s="110">
        <v>0.90031790524563471</v>
      </c>
      <c r="L297" s="110">
        <v>0.92949363421295716</v>
      </c>
    </row>
    <row r="298" spans="1:13" ht="15" customHeight="1" x14ac:dyDescent="0.25">
      <c r="A298" s="158" t="s">
        <v>101</v>
      </c>
      <c r="B298" s="40">
        <v>3.1440000000000001</v>
      </c>
      <c r="C298" s="40">
        <v>3</v>
      </c>
      <c r="D298" s="40">
        <v>3</v>
      </c>
      <c r="E298" s="40">
        <v>3.5289999999999999</v>
      </c>
      <c r="F298" s="40">
        <v>3.4039999999999999</v>
      </c>
      <c r="G298" s="197">
        <v>3.75</v>
      </c>
      <c r="H298" s="197">
        <v>3.1150000000000002</v>
      </c>
      <c r="I298" s="181">
        <v>3.0289999999999999</v>
      </c>
      <c r="J298" s="181">
        <v>3.375</v>
      </c>
      <c r="K298" s="198">
        <v>3.23</v>
      </c>
      <c r="L298" s="198">
        <v>3.4435000000000002</v>
      </c>
    </row>
    <row r="299" spans="1:13" ht="15" customHeight="1" x14ac:dyDescent="0.25">
      <c r="A299" s="36" t="s">
        <v>57</v>
      </c>
      <c r="F299" s="185"/>
      <c r="G299" s="185"/>
      <c r="H299" s="174"/>
      <c r="I299" s="174"/>
      <c r="J299" s="174"/>
      <c r="K299" s="194"/>
      <c r="L299" s="194"/>
    </row>
    <row r="300" spans="1:13" ht="15" customHeight="1" x14ac:dyDescent="0.25">
      <c r="A300" s="173" t="s">
        <v>94</v>
      </c>
      <c r="B300" s="185">
        <v>16.989613947190861</v>
      </c>
      <c r="C300" s="185">
        <v>18.301648698446428</v>
      </c>
      <c r="D300" s="185">
        <v>17.655513359854012</v>
      </c>
      <c r="E300" s="185">
        <v>18.309261881453729</v>
      </c>
      <c r="F300" s="185">
        <v>17.185168012617964</v>
      </c>
      <c r="G300" s="185">
        <v>19.226766294565444</v>
      </c>
      <c r="H300" s="184">
        <v>18.506917424280424</v>
      </c>
      <c r="I300" s="184">
        <v>18.066153390106344</v>
      </c>
      <c r="J300" s="184">
        <v>20.037784434320006</v>
      </c>
      <c r="K300" s="195">
        <v>21.412187921986529</v>
      </c>
      <c r="L300" s="195">
        <v>21.41218792198644</v>
      </c>
    </row>
    <row r="301" spans="1:13" ht="15" customHeight="1" x14ac:dyDescent="0.25">
      <c r="A301" s="158" t="s">
        <v>114</v>
      </c>
      <c r="B301" s="185">
        <v>57.261455211843419</v>
      </c>
      <c r="C301" s="185">
        <v>55.931201631000107</v>
      </c>
      <c r="D301" s="185">
        <v>57.898084341743093</v>
      </c>
      <c r="E301" s="185">
        <v>57.836351689764086</v>
      </c>
      <c r="F301" s="185">
        <v>59.411432604810614</v>
      </c>
      <c r="G301" s="185">
        <v>57.658319073465833</v>
      </c>
      <c r="H301" s="184">
        <v>60.330438276913448</v>
      </c>
      <c r="I301" s="184">
        <v>59.718986896749136</v>
      </c>
      <c r="J301" s="184">
        <v>57.236863714262157</v>
      </c>
      <c r="K301" s="195">
        <v>57.238461898239755</v>
      </c>
      <c r="L301" s="195">
        <v>55.641553375327582</v>
      </c>
    </row>
    <row r="302" spans="1:13" ht="15" customHeight="1" x14ac:dyDescent="0.25">
      <c r="A302" s="158" t="s">
        <v>115</v>
      </c>
      <c r="B302" s="185">
        <v>9.0029435973231493</v>
      </c>
      <c r="C302" s="185">
        <v>8.5759636779679607</v>
      </c>
      <c r="D302" s="185">
        <v>8.8110559731765825</v>
      </c>
      <c r="E302" s="185">
        <v>8.2751711717081768</v>
      </c>
      <c r="F302" s="185">
        <v>8.9792107018151288</v>
      </c>
      <c r="G302" s="185">
        <v>8.0232314322499345</v>
      </c>
      <c r="H302" s="184">
        <v>8.0436699046563191</v>
      </c>
      <c r="I302" s="184">
        <v>7.650269812136969</v>
      </c>
      <c r="J302" s="184">
        <v>8.4827082164739664</v>
      </c>
      <c r="K302" s="195">
        <v>8.7428816896551549</v>
      </c>
      <c r="L302" s="195">
        <v>9.3789042102987281</v>
      </c>
    </row>
    <row r="303" spans="1:13" ht="15" customHeight="1" x14ac:dyDescent="0.25">
      <c r="A303" s="158" t="s">
        <v>116</v>
      </c>
      <c r="B303" s="185">
        <v>9.0483489604447236</v>
      </c>
      <c r="C303" s="185">
        <v>10.188126124745475</v>
      </c>
      <c r="D303" s="185">
        <v>8.9528494820326472</v>
      </c>
      <c r="E303" s="185">
        <v>8.6350103983209543</v>
      </c>
      <c r="F303" s="185">
        <v>8.6518505039848712</v>
      </c>
      <c r="G303" s="185">
        <v>8.743817924232717</v>
      </c>
      <c r="H303" s="184">
        <v>7.1122993992626409</v>
      </c>
      <c r="I303" s="184">
        <v>8.1679712064250669</v>
      </c>
      <c r="J303" s="184">
        <v>7.7824196986260228</v>
      </c>
      <c r="K303" s="195">
        <v>7.2365336373089688</v>
      </c>
      <c r="L303" s="195">
        <v>7.5383909069334454</v>
      </c>
    </row>
    <row r="304" spans="1:13" ht="15" customHeight="1" x14ac:dyDescent="0.25">
      <c r="A304" s="158" t="s">
        <v>117</v>
      </c>
      <c r="B304" s="185">
        <v>4.2512226301631006</v>
      </c>
      <c r="C304" s="185">
        <v>3.4647192003981377</v>
      </c>
      <c r="D304" s="185">
        <v>3.6010972560355197</v>
      </c>
      <c r="E304" s="185">
        <v>3.736445007830544</v>
      </c>
      <c r="F304" s="185">
        <v>2.939005163823535</v>
      </c>
      <c r="G304" s="185">
        <v>3.0997632693162518</v>
      </c>
      <c r="H304" s="184">
        <v>3.0218571239426386</v>
      </c>
      <c r="I304" s="184">
        <v>3.099392067925554</v>
      </c>
      <c r="J304" s="184">
        <v>3.3724316520031614</v>
      </c>
      <c r="K304" s="195">
        <v>2.4386801935162996</v>
      </c>
      <c r="L304" s="195">
        <v>2.7889553061681567</v>
      </c>
      <c r="M304" s="200"/>
    </row>
    <row r="305" spans="1:13" ht="15" customHeight="1" x14ac:dyDescent="0.25">
      <c r="A305" s="158" t="s">
        <v>118</v>
      </c>
      <c r="B305" s="185">
        <v>3.4464156530346353</v>
      </c>
      <c r="C305" s="185">
        <v>3.5383406674416835</v>
      </c>
      <c r="D305" s="185">
        <v>3.0813995871584412</v>
      </c>
      <c r="E305" s="185">
        <v>3.2077598509230634</v>
      </c>
      <c r="F305" s="185">
        <v>2.8333330129475138</v>
      </c>
      <c r="G305" s="185">
        <v>3.2481020061704031</v>
      </c>
      <c r="H305" s="184">
        <v>2.9848178709447475</v>
      </c>
      <c r="I305" s="184">
        <v>3.2972266266570376</v>
      </c>
      <c r="J305" s="184">
        <v>3.0877922843144106</v>
      </c>
      <c r="K305" s="195">
        <v>2.9312546592936513</v>
      </c>
      <c r="L305" s="195">
        <v>3.2400082792857021</v>
      </c>
    </row>
    <row r="306" spans="1:13" ht="15" customHeight="1" x14ac:dyDescent="0.25">
      <c r="A306" s="81" t="s">
        <v>100</v>
      </c>
      <c r="B306" s="51">
        <f t="shared" ref="B306:L306" si="23">SUM(B302:B305)</f>
        <v>25.748930840965606</v>
      </c>
      <c r="C306" s="51">
        <f t="shared" si="23"/>
        <v>25.767149670553255</v>
      </c>
      <c r="D306" s="51">
        <f t="shared" si="23"/>
        <v>24.446402298403189</v>
      </c>
      <c r="E306" s="51">
        <f t="shared" si="23"/>
        <v>23.854386428782739</v>
      </c>
      <c r="F306" s="51">
        <f t="shared" si="23"/>
        <v>23.403399382571049</v>
      </c>
      <c r="G306" s="51">
        <f t="shared" si="23"/>
        <v>23.114914631969306</v>
      </c>
      <c r="H306" s="51">
        <f t="shared" si="23"/>
        <v>21.162644298806349</v>
      </c>
      <c r="I306" s="51">
        <f t="shared" si="23"/>
        <v>22.214859713144627</v>
      </c>
      <c r="J306" s="51">
        <f t="shared" si="23"/>
        <v>22.72535185141756</v>
      </c>
      <c r="K306" s="61">
        <f t="shared" si="23"/>
        <v>21.349350179774071</v>
      </c>
      <c r="L306" s="61">
        <f t="shared" si="23"/>
        <v>22.946258702686031</v>
      </c>
      <c r="M306" s="199"/>
    </row>
    <row r="307" spans="1:13" ht="15" customHeight="1" x14ac:dyDescent="0.25">
      <c r="A307" s="158" t="s">
        <v>50</v>
      </c>
      <c r="B307" s="40">
        <v>13.377023456151544</v>
      </c>
      <c r="C307" s="40">
        <v>13.69212867325543</v>
      </c>
      <c r="D307" s="40">
        <v>12.711367139175044</v>
      </c>
      <c r="E307" s="40">
        <v>12.848423907680585</v>
      </c>
      <c r="F307" s="197">
        <v>11.948353818682708</v>
      </c>
      <c r="G307" s="197">
        <v>12.591338552290933</v>
      </c>
      <c r="H307" s="197">
        <v>11.845115162603948</v>
      </c>
      <c r="I307" s="181">
        <v>12.308184894865231</v>
      </c>
      <c r="J307" s="181">
        <v>12.208838360129954</v>
      </c>
      <c r="K307" s="198">
        <v>11.603805996074231</v>
      </c>
      <c r="L307" s="198">
        <v>12.389006195840127</v>
      </c>
    </row>
    <row r="308" spans="1:13" ht="15" customHeight="1" x14ac:dyDescent="0.25">
      <c r="A308" s="28" t="s">
        <v>51</v>
      </c>
      <c r="B308" s="44">
        <v>0.31099865874027854</v>
      </c>
      <c r="C308" s="44">
        <v>0.32814890722121071</v>
      </c>
      <c r="D308" s="41">
        <v>0.29142042264996038</v>
      </c>
      <c r="E308" s="41">
        <v>0.3183177887067889</v>
      </c>
      <c r="F308" s="27">
        <v>0.31645874630028381</v>
      </c>
      <c r="G308" s="27">
        <v>0.33360819040977829</v>
      </c>
      <c r="H308" s="27">
        <v>0.30103165540124793</v>
      </c>
      <c r="I308" s="27">
        <v>0.3361864945263463</v>
      </c>
      <c r="J308" s="27">
        <v>0.30148478901297732</v>
      </c>
      <c r="K308" s="110">
        <v>0.39336634515160795</v>
      </c>
      <c r="L308" s="110">
        <v>0.42045267233591627</v>
      </c>
    </row>
    <row r="309" spans="1:13" ht="15" customHeight="1" x14ac:dyDescent="0.25">
      <c r="A309" s="158" t="s">
        <v>101</v>
      </c>
      <c r="B309" s="40">
        <v>6.7934999999999999</v>
      </c>
      <c r="C309" s="40">
        <v>6.98</v>
      </c>
      <c r="D309" s="40">
        <v>6.4250000000000007</v>
      </c>
      <c r="E309" s="40">
        <v>6.202</v>
      </c>
      <c r="F309" s="40">
        <v>6</v>
      </c>
      <c r="G309" s="197">
        <v>6.0289999999999999</v>
      </c>
      <c r="H309" s="197">
        <v>5.6539999999999999</v>
      </c>
      <c r="I309" s="181">
        <v>5.625</v>
      </c>
      <c r="J309" s="181">
        <v>6</v>
      </c>
      <c r="K309" s="198">
        <v>6</v>
      </c>
      <c r="L309" s="198">
        <v>6.4499999999999993</v>
      </c>
    </row>
    <row r="310" spans="1:13" ht="15" customHeight="1" x14ac:dyDescent="0.25">
      <c r="A310" s="45" t="s">
        <v>109</v>
      </c>
      <c r="F310" s="174"/>
      <c r="G310" s="174"/>
      <c r="H310" s="174"/>
      <c r="I310" s="174"/>
      <c r="J310" s="174"/>
      <c r="K310" s="194"/>
      <c r="L310" s="194"/>
    </row>
    <row r="311" spans="1:13" ht="15" customHeight="1" x14ac:dyDescent="0.25">
      <c r="A311" s="45" t="s">
        <v>93</v>
      </c>
      <c r="B311" s="46">
        <v>729</v>
      </c>
      <c r="C311" s="47">
        <v>701</v>
      </c>
      <c r="D311" s="47">
        <v>743</v>
      </c>
      <c r="E311" s="47">
        <v>665</v>
      </c>
      <c r="F311" s="48">
        <v>624</v>
      </c>
      <c r="G311" s="48">
        <v>641</v>
      </c>
      <c r="H311" s="49">
        <v>562</v>
      </c>
      <c r="I311" s="49">
        <v>630</v>
      </c>
      <c r="J311" s="49">
        <v>636</v>
      </c>
      <c r="K311" s="117">
        <v>338.99999999999926</v>
      </c>
      <c r="L311" s="117">
        <v>338.99999999999977</v>
      </c>
    </row>
    <row r="312" spans="1:13" ht="15" customHeight="1" x14ac:dyDescent="0.25">
      <c r="A312" s="45" t="s">
        <v>102</v>
      </c>
      <c r="B312" s="46">
        <v>1262</v>
      </c>
      <c r="C312" s="47">
        <v>1167</v>
      </c>
      <c r="D312" s="47">
        <v>1275</v>
      </c>
      <c r="E312" s="47">
        <v>1113</v>
      </c>
      <c r="F312" s="48">
        <v>1124</v>
      </c>
      <c r="G312" s="48">
        <v>1206</v>
      </c>
      <c r="H312" s="49">
        <v>1047</v>
      </c>
      <c r="I312" s="49">
        <v>1136</v>
      </c>
      <c r="J312" s="49">
        <v>1066.9999999999998</v>
      </c>
      <c r="K312" s="117">
        <v>662.00000000000023</v>
      </c>
      <c r="L312" s="117">
        <v>662</v>
      </c>
    </row>
    <row r="313" spans="1:13" ht="15" customHeight="1" x14ac:dyDescent="0.25">
      <c r="A313" s="45" t="s">
        <v>103</v>
      </c>
      <c r="B313" s="46">
        <v>1503</v>
      </c>
      <c r="C313" s="47">
        <v>1349</v>
      </c>
      <c r="D313" s="47">
        <v>1428</v>
      </c>
      <c r="E313" s="47">
        <v>1391</v>
      </c>
      <c r="F313" s="48">
        <v>1325</v>
      </c>
      <c r="G313" s="48">
        <v>1209</v>
      </c>
      <c r="H313" s="49">
        <v>1314</v>
      </c>
      <c r="I313" s="49">
        <v>1280</v>
      </c>
      <c r="J313" s="49">
        <v>1384.0000000000007</v>
      </c>
      <c r="K313" s="117">
        <v>894.00000000000159</v>
      </c>
      <c r="L313" s="117">
        <v>894.00000000000159</v>
      </c>
    </row>
    <row r="314" spans="1:13" ht="15" customHeight="1" x14ac:dyDescent="0.25">
      <c r="A314" s="45" t="s">
        <v>104</v>
      </c>
      <c r="B314" s="46">
        <v>1478</v>
      </c>
      <c r="C314" s="47">
        <v>1427</v>
      </c>
      <c r="D314" s="47">
        <v>1563</v>
      </c>
      <c r="E314" s="47">
        <v>1464</v>
      </c>
      <c r="F314" s="48">
        <v>1390</v>
      </c>
      <c r="G314" s="48">
        <v>1388</v>
      </c>
      <c r="H314" s="49">
        <v>1335</v>
      </c>
      <c r="I314" s="49">
        <v>1373</v>
      </c>
      <c r="J314" s="49">
        <v>1397.0000000000005</v>
      </c>
      <c r="K314" s="117">
        <v>906.99999999999875</v>
      </c>
      <c r="L314" s="117">
        <v>906.99999999999886</v>
      </c>
    </row>
    <row r="315" spans="1:13" ht="15" customHeight="1" x14ac:dyDescent="0.25">
      <c r="A315" s="45" t="s">
        <v>105</v>
      </c>
      <c r="B315" s="46">
        <v>1392</v>
      </c>
      <c r="C315" s="47">
        <v>1300</v>
      </c>
      <c r="D315" s="47">
        <v>1324</v>
      </c>
      <c r="E315" s="47">
        <v>1192</v>
      </c>
      <c r="F315" s="48">
        <v>1254</v>
      </c>
      <c r="G315" s="48">
        <v>1303</v>
      </c>
      <c r="H315" s="49">
        <v>1348</v>
      </c>
      <c r="I315" s="49">
        <v>1332</v>
      </c>
      <c r="J315" s="49">
        <v>1332</v>
      </c>
      <c r="K315" s="117">
        <v>1101.9999999999993</v>
      </c>
      <c r="L315" s="117">
        <v>1102.0000000000005</v>
      </c>
    </row>
    <row r="316" spans="1:13" ht="15" customHeight="1" x14ac:dyDescent="0.25">
      <c r="A316" s="45" t="s">
        <v>106</v>
      </c>
      <c r="B316" s="46">
        <v>1110</v>
      </c>
      <c r="C316" s="47">
        <v>1231</v>
      </c>
      <c r="D316" s="47">
        <v>1244</v>
      </c>
      <c r="E316" s="47">
        <v>1177</v>
      </c>
      <c r="F316" s="48">
        <v>1211</v>
      </c>
      <c r="G316" s="48">
        <v>1159</v>
      </c>
      <c r="H316" s="49">
        <v>1224</v>
      </c>
      <c r="I316" s="49">
        <v>1314</v>
      </c>
      <c r="J316" s="49">
        <v>1221.0000000000009</v>
      </c>
      <c r="K316" s="117">
        <v>1056.9999999999998</v>
      </c>
      <c r="L316" s="117">
        <v>1056.9999999999991</v>
      </c>
    </row>
    <row r="317" spans="1:13" ht="15" customHeight="1" x14ac:dyDescent="0.25">
      <c r="A317" s="45" t="s">
        <v>107</v>
      </c>
      <c r="B317" s="46">
        <v>952</v>
      </c>
      <c r="C317" s="47">
        <v>918</v>
      </c>
      <c r="D317" s="47">
        <v>940</v>
      </c>
      <c r="E317" s="47">
        <v>861</v>
      </c>
      <c r="F317" s="48">
        <v>937</v>
      </c>
      <c r="G317" s="48">
        <v>915</v>
      </c>
      <c r="H317" s="49">
        <v>970</v>
      </c>
      <c r="I317" s="49">
        <v>915</v>
      </c>
      <c r="J317" s="49">
        <v>972</v>
      </c>
      <c r="K317" s="117">
        <v>763.0000000000025</v>
      </c>
      <c r="L317" s="117">
        <v>763.00000000000091</v>
      </c>
    </row>
    <row r="318" spans="1:13" ht="15" customHeight="1" x14ac:dyDescent="0.25">
      <c r="A318" s="45" t="s">
        <v>57</v>
      </c>
      <c r="B318" s="46">
        <v>8426</v>
      </c>
      <c r="C318" s="47">
        <v>8093</v>
      </c>
      <c r="D318" s="47">
        <v>8517</v>
      </c>
      <c r="E318" s="47">
        <v>7863</v>
      </c>
      <c r="F318" s="48">
        <v>7865</v>
      </c>
      <c r="G318" s="48">
        <v>7821</v>
      </c>
      <c r="H318" s="49">
        <v>7800</v>
      </c>
      <c r="I318" s="49">
        <v>7980</v>
      </c>
      <c r="J318" s="49">
        <v>8009</v>
      </c>
      <c r="K318" s="117">
        <v>5723.9999999999445</v>
      </c>
      <c r="L318" s="117">
        <v>5724.00000000002</v>
      </c>
    </row>
    <row r="319" spans="1:13" ht="15" customHeight="1" x14ac:dyDescent="0.25">
      <c r="A319" s="45" t="s">
        <v>110</v>
      </c>
      <c r="B319" s="50"/>
      <c r="C319" s="50"/>
      <c r="D319" s="50"/>
      <c r="E319" s="50"/>
      <c r="F319" s="48"/>
      <c r="G319" s="174"/>
      <c r="H319" s="48"/>
      <c r="I319" s="48"/>
      <c r="J319" s="48"/>
      <c r="K319" s="65"/>
      <c r="L319" s="65"/>
    </row>
    <row r="320" spans="1:13" ht="15" customHeight="1" x14ac:dyDescent="0.25">
      <c r="A320" s="45" t="s">
        <v>93</v>
      </c>
      <c r="B320" s="46">
        <v>1066.3870863753878</v>
      </c>
      <c r="C320" s="47">
        <v>996.97573867506389</v>
      </c>
      <c r="D320" s="47">
        <v>1087.7619917954089</v>
      </c>
      <c r="E320" s="47">
        <v>990.61894829789969</v>
      </c>
      <c r="F320" s="51">
        <v>973.48933405914784</v>
      </c>
      <c r="G320" s="51">
        <v>973.56265359426141</v>
      </c>
      <c r="H320" s="49">
        <v>919.47621561062772</v>
      </c>
      <c r="I320" s="49">
        <v>907.19454009479921</v>
      </c>
      <c r="J320" s="49">
        <v>947.012882500307</v>
      </c>
      <c r="K320" s="117">
        <v>678.18851615248434</v>
      </c>
      <c r="L320" s="117">
        <v>678.18851615248434</v>
      </c>
    </row>
    <row r="321" spans="1:12" ht="15" customHeight="1" x14ac:dyDescent="0.25">
      <c r="A321" s="45" t="s">
        <v>102</v>
      </c>
      <c r="B321" s="46">
        <v>1389.9118650347682</v>
      </c>
      <c r="C321" s="47">
        <v>1386.8838149689907</v>
      </c>
      <c r="D321" s="47">
        <v>1464.3405212170258</v>
      </c>
      <c r="E321" s="47">
        <v>1352.1364781213463</v>
      </c>
      <c r="F321" s="51">
        <v>1341.0596640105075</v>
      </c>
      <c r="G321" s="51">
        <v>1322.1891580046806</v>
      </c>
      <c r="H321" s="49">
        <v>1315.5259675670752</v>
      </c>
      <c r="I321" s="49">
        <v>1341.4140589272884</v>
      </c>
      <c r="J321" s="49">
        <v>1330.41549630084</v>
      </c>
      <c r="K321" s="117">
        <v>971.73416133379544</v>
      </c>
      <c r="L321" s="117">
        <v>971.73416133379521</v>
      </c>
    </row>
    <row r="322" spans="1:12" ht="15" customHeight="1" x14ac:dyDescent="0.25">
      <c r="A322" s="45" t="s">
        <v>103</v>
      </c>
      <c r="B322" s="46">
        <v>1517.2997771122311</v>
      </c>
      <c r="C322" s="47">
        <v>1443.5438576365746</v>
      </c>
      <c r="D322" s="47">
        <v>1479.8503642883679</v>
      </c>
      <c r="E322" s="47">
        <v>1335.842982255075</v>
      </c>
      <c r="F322" s="51">
        <v>1290.0781110415558</v>
      </c>
      <c r="G322" s="51">
        <v>1274.4591860228136</v>
      </c>
      <c r="H322" s="49">
        <v>1261.8586474464576</v>
      </c>
      <c r="I322" s="49">
        <v>1288.450770538293</v>
      </c>
      <c r="J322" s="49">
        <v>1297.8168344672079</v>
      </c>
      <c r="K322" s="117">
        <v>910.38106797008015</v>
      </c>
      <c r="L322" s="117">
        <v>910.38106797008049</v>
      </c>
    </row>
    <row r="323" spans="1:12" ht="15" customHeight="1" x14ac:dyDescent="0.25">
      <c r="A323" s="45" t="s">
        <v>104</v>
      </c>
      <c r="B323" s="46">
        <v>1458.4976522815887</v>
      </c>
      <c r="C323" s="47">
        <v>1437.9241330997875</v>
      </c>
      <c r="D323" s="47">
        <v>1516.4169329462482</v>
      </c>
      <c r="E323" s="47">
        <v>1414.3057352383423</v>
      </c>
      <c r="F323" s="51">
        <v>1400.9931534497568</v>
      </c>
      <c r="G323" s="51">
        <v>1390.009776853828</v>
      </c>
      <c r="H323" s="49">
        <v>1378.0116671347239</v>
      </c>
      <c r="I323" s="49">
        <v>1403.2659279815766</v>
      </c>
      <c r="J323" s="49">
        <v>1378.7467416284353</v>
      </c>
      <c r="K323" s="117">
        <v>946.4881348431652</v>
      </c>
      <c r="L323" s="117">
        <v>946.48813484316554</v>
      </c>
    </row>
    <row r="324" spans="1:12" ht="15" customHeight="1" x14ac:dyDescent="0.25">
      <c r="A324" s="45" t="s">
        <v>105</v>
      </c>
      <c r="B324" s="46">
        <v>1244.7367585148754</v>
      </c>
      <c r="C324" s="47">
        <v>1199.5556031558303</v>
      </c>
      <c r="D324" s="47">
        <v>1238.4712070718574</v>
      </c>
      <c r="E324" s="47">
        <v>1127.8836132393346</v>
      </c>
      <c r="F324" s="51">
        <v>1126.201494844383</v>
      </c>
      <c r="G324" s="51">
        <v>1135.6612430875693</v>
      </c>
      <c r="H324" s="49">
        <v>1148.9782960680382</v>
      </c>
      <c r="I324" s="49">
        <v>1203.6534799590627</v>
      </c>
      <c r="J324" s="49">
        <v>1223.8540667240177</v>
      </c>
      <c r="K324" s="117">
        <v>885.80388603104268</v>
      </c>
      <c r="L324" s="117">
        <v>885.80388603104336</v>
      </c>
    </row>
    <row r="325" spans="1:12" ht="15" customHeight="1" x14ac:dyDescent="0.25">
      <c r="A325" s="45" t="s">
        <v>106</v>
      </c>
      <c r="B325" s="46">
        <v>907.17989062380855</v>
      </c>
      <c r="C325" s="47">
        <v>890.47658742727583</v>
      </c>
      <c r="D325" s="47">
        <v>976.70053623822866</v>
      </c>
      <c r="E325" s="47">
        <v>929.07682722110565</v>
      </c>
      <c r="F325" s="51">
        <v>948.21389208261371</v>
      </c>
      <c r="G325" s="51">
        <v>956.76974214755751</v>
      </c>
      <c r="H325" s="49">
        <v>968.79104666976571</v>
      </c>
      <c r="I325" s="49">
        <v>999.41351574572127</v>
      </c>
      <c r="J325" s="49">
        <v>993.82147791604007</v>
      </c>
      <c r="K325" s="117">
        <v>713.26802326466839</v>
      </c>
      <c r="L325" s="117">
        <v>713.26802326466873</v>
      </c>
    </row>
    <row r="326" spans="1:12" ht="15" customHeight="1" x14ac:dyDescent="0.25">
      <c r="A326" s="45" t="s">
        <v>107</v>
      </c>
      <c r="B326" s="46">
        <v>766.14639456902228</v>
      </c>
      <c r="C326" s="47">
        <v>734.60225480148154</v>
      </c>
      <c r="D326" s="47">
        <v>791.65940897945109</v>
      </c>
      <c r="E326" s="47">
        <v>736.68164527809824</v>
      </c>
      <c r="F326" s="51">
        <v>747.30121975802956</v>
      </c>
      <c r="G326" s="51">
        <v>736.88597722054669</v>
      </c>
      <c r="H326" s="49">
        <v>742.98178616558255</v>
      </c>
      <c r="I326" s="49">
        <v>778.08297292959264</v>
      </c>
      <c r="J326" s="49">
        <v>800.75730283443534</v>
      </c>
      <c r="K326" s="117">
        <v>579.83393200579462</v>
      </c>
      <c r="L326" s="117">
        <v>579.83393200579394</v>
      </c>
    </row>
    <row r="327" spans="1:12" ht="15" customHeight="1" x14ac:dyDescent="0.25">
      <c r="A327" s="147" t="s">
        <v>57</v>
      </c>
      <c r="B327" s="148">
        <v>8350.1594245116921</v>
      </c>
      <c r="C327" s="149">
        <v>8089.9619897650091</v>
      </c>
      <c r="D327" s="149">
        <v>8555.2009625365681</v>
      </c>
      <c r="E327" s="149">
        <v>7886.5462296511569</v>
      </c>
      <c r="F327" s="52">
        <v>7827.3368692459926</v>
      </c>
      <c r="G327" s="52">
        <v>7789.5377369312173</v>
      </c>
      <c r="H327" s="53">
        <v>7735.62362666225</v>
      </c>
      <c r="I327" s="53">
        <v>7921.4752661763296</v>
      </c>
      <c r="J327" s="53">
        <v>7972.4248023713026</v>
      </c>
      <c r="K327" s="150">
        <v>5685.6977216010055</v>
      </c>
      <c r="L327" s="150">
        <v>5685.6977216010227</v>
      </c>
    </row>
    <row r="328" spans="1:12" x14ac:dyDescent="0.25">
      <c r="A328" s="55" t="s">
        <v>176</v>
      </c>
      <c r="H328" s="174"/>
      <c r="I328" s="174"/>
      <c r="K328" s="174"/>
      <c r="L328" s="174"/>
    </row>
    <row r="329" spans="1:12" ht="26.1" customHeight="1" x14ac:dyDescent="0.25"/>
    <row r="330" spans="1:12" s="172" customFormat="1" ht="18.75" customHeight="1" x14ac:dyDescent="0.25">
      <c r="A330" s="36" t="s">
        <v>62</v>
      </c>
      <c r="B330" s="173"/>
      <c r="C330" s="173"/>
      <c r="D330" s="173"/>
      <c r="E330" s="173"/>
      <c r="F330" s="173"/>
      <c r="G330" s="173"/>
      <c r="H330" s="173"/>
      <c r="I330" s="173"/>
      <c r="J330" s="173"/>
      <c r="K330" s="173"/>
      <c r="L330" s="173"/>
    </row>
    <row r="331" spans="1:12" x14ac:dyDescent="0.25">
      <c r="A331" s="262" t="s">
        <v>119</v>
      </c>
      <c r="B331" s="262"/>
      <c r="C331" s="262"/>
      <c r="D331" s="262"/>
      <c r="E331" s="262"/>
      <c r="F331" s="262"/>
      <c r="G331" s="262"/>
      <c r="H331" s="262"/>
      <c r="I331" s="262"/>
      <c r="J331" s="262"/>
      <c r="K331" s="262"/>
      <c r="L331" s="262"/>
    </row>
    <row r="332" spans="1:12" ht="27.75" customHeight="1" x14ac:dyDescent="0.25">
      <c r="A332" s="246" t="s">
        <v>120</v>
      </c>
      <c r="B332" s="246"/>
      <c r="C332" s="246"/>
      <c r="D332" s="246"/>
      <c r="E332" s="246"/>
      <c r="F332" s="246"/>
      <c r="G332" s="246"/>
      <c r="H332" s="246"/>
      <c r="I332" s="246"/>
      <c r="J332" s="246"/>
      <c r="K332" s="246"/>
      <c r="L332" s="246"/>
    </row>
    <row r="333" spans="1:12" ht="14.25" customHeight="1" x14ac:dyDescent="0.25">
      <c r="A333" s="253" t="s">
        <v>121</v>
      </c>
      <c r="B333" s="253"/>
      <c r="C333" s="253"/>
      <c r="D333" s="253"/>
      <c r="E333" s="253"/>
      <c r="F333" s="253"/>
      <c r="G333" s="253"/>
      <c r="H333" s="253"/>
      <c r="I333" s="253"/>
      <c r="J333" s="253"/>
      <c r="K333" s="253"/>
      <c r="L333" s="253"/>
    </row>
    <row r="334" spans="1:12" ht="14.25" customHeight="1" x14ac:dyDescent="0.25">
      <c r="A334" s="252" t="s">
        <v>122</v>
      </c>
      <c r="B334" s="252"/>
      <c r="C334" s="252"/>
      <c r="D334" s="252"/>
      <c r="E334" s="252"/>
      <c r="F334" s="252"/>
      <c r="G334" s="252"/>
      <c r="H334" s="252"/>
      <c r="I334" s="252"/>
      <c r="J334" s="252"/>
      <c r="K334" s="252"/>
      <c r="L334" s="252"/>
    </row>
    <row r="335" spans="1:12" ht="14.25" customHeight="1" x14ac:dyDescent="0.25">
      <c r="A335" s="253" t="s">
        <v>123</v>
      </c>
      <c r="B335" s="253"/>
      <c r="C335" s="253"/>
      <c r="D335" s="253"/>
      <c r="E335" s="253"/>
      <c r="F335" s="253"/>
      <c r="G335" s="253"/>
      <c r="H335" s="253"/>
      <c r="I335" s="253"/>
      <c r="J335" s="253"/>
      <c r="K335" s="253"/>
      <c r="L335" s="253"/>
    </row>
    <row r="336" spans="1:12" ht="13.8" x14ac:dyDescent="0.25">
      <c r="A336" s="175"/>
      <c r="B336" s="175"/>
      <c r="C336" s="175"/>
      <c r="D336" s="175"/>
      <c r="E336" s="175"/>
      <c r="F336" s="175"/>
      <c r="G336" s="175"/>
      <c r="J336" s="82"/>
    </row>
    <row r="337" spans="1:10" ht="13.8" x14ac:dyDescent="0.25">
      <c r="J337" s="83"/>
    </row>
    <row r="338" spans="1:10" s="122" customFormat="1" x14ac:dyDescent="0.25">
      <c r="A338" s="228" t="s">
        <v>24</v>
      </c>
      <c r="B338" s="227"/>
      <c r="C338" s="227"/>
      <c r="D338" s="227"/>
      <c r="E338" s="138"/>
      <c r="F338" s="138"/>
      <c r="G338" s="138"/>
      <c r="H338" s="138"/>
      <c r="I338" s="138"/>
    </row>
    <row r="339" spans="1:10" ht="13.5" customHeight="1" x14ac:dyDescent="0.25">
      <c r="A339" s="84"/>
      <c r="B339" s="84"/>
      <c r="C339" s="84"/>
      <c r="D339" s="84"/>
      <c r="E339" s="84"/>
      <c r="F339" s="84"/>
      <c r="G339" s="84"/>
      <c r="J339" s="82"/>
    </row>
    <row r="340" spans="1:10" ht="13.8" x14ac:dyDescent="0.25">
      <c r="J340" s="82"/>
    </row>
    <row r="341" spans="1:10" ht="36.75" customHeight="1" x14ac:dyDescent="0.25"/>
    <row r="342" spans="1:10" ht="13.8" x14ac:dyDescent="0.25">
      <c r="J342" s="82"/>
    </row>
    <row r="343" spans="1:10" ht="24" customHeight="1" x14ac:dyDescent="0.25"/>
    <row r="344" spans="1:10" ht="13.8" x14ac:dyDescent="0.25">
      <c r="J344" s="82"/>
    </row>
    <row r="345" spans="1:10" ht="24" customHeight="1" x14ac:dyDescent="0.25"/>
    <row r="349" spans="1:10" ht="36" customHeight="1" x14ac:dyDescent="0.25"/>
    <row r="354" ht="24.75" customHeight="1" x14ac:dyDescent="0.25"/>
    <row r="357" ht="13.5" customHeight="1" x14ac:dyDescent="0.25"/>
    <row r="358" ht="13.5" customHeight="1" x14ac:dyDescent="0.25"/>
    <row r="359" ht="25.5" customHeight="1" x14ac:dyDescent="0.25"/>
    <row r="368" ht="13.5" customHeight="1" x14ac:dyDescent="0.25"/>
    <row r="373" ht="13.5" customHeight="1" x14ac:dyDescent="0.25"/>
  </sheetData>
  <mergeCells count="7">
    <mergeCell ref="A1:L1"/>
    <mergeCell ref="E2:G2"/>
    <mergeCell ref="A335:L335"/>
    <mergeCell ref="A334:L334"/>
    <mergeCell ref="A333:L333"/>
    <mergeCell ref="A332:L332"/>
    <mergeCell ref="A331:L331"/>
  </mergeCells>
  <printOptions horizontalCentered="1"/>
  <pageMargins left="0.39370078740157483" right="0.39370078740157483" top="0.78740157480314965" bottom="0.70866141732283472" header="0.39370078740157483" footer="0.31496062992125984"/>
  <pageSetup paperSize="9" scale="48" fitToHeight="4" orientation="portrait" r:id="rId1"/>
  <headerFooter alignWithMargins="0">
    <oddHeader>&amp;CHealth Survey for England 2016 Adult Trend Tables</oddHeader>
    <oddFooter>&amp;LPage &amp;P&amp;RCopyright © 2017, Health and Social Care Information Centre. All rights reserved.</oddFooter>
  </headerFooter>
  <rowBreaks count="2" manualBreakCount="2">
    <brk id="112" max="8" man="1"/>
    <brk id="220"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8F350-1A2E-4130-9863-BFECC9BC1EFF}">
  <sheetPr codeName="Sheet8"/>
  <dimension ref="A1:AA224"/>
  <sheetViews>
    <sheetView showGridLines="0" zoomScaleNormal="100" workbookViewId="0">
      <pane xSplit="1" ySplit="5" topLeftCell="B6" activePane="bottomRight" state="frozen"/>
      <selection pane="topRight" activeCell="J41" sqref="J41"/>
      <selection pane="bottomLeft" activeCell="J41" sqref="J41"/>
      <selection pane="bottomRight" sqref="A1:Y1"/>
    </sheetView>
  </sheetViews>
  <sheetFormatPr defaultColWidth="8.88671875" defaultRowHeight="13.2" x14ac:dyDescent="0.25"/>
  <cols>
    <col min="1" max="1" width="27.44140625" style="174" customWidth="1"/>
    <col min="2" max="26" width="11.5546875" style="174" customWidth="1"/>
    <col min="27" max="16384" width="8.88671875" style="174"/>
  </cols>
  <sheetData>
    <row r="1" spans="1:27" s="34" customFormat="1" ht="21" customHeight="1" x14ac:dyDescent="0.25">
      <c r="A1" s="266" t="s">
        <v>124</v>
      </c>
      <c r="B1" s="266"/>
      <c r="C1" s="266"/>
      <c r="D1" s="266"/>
      <c r="E1" s="266"/>
      <c r="F1" s="266"/>
      <c r="G1" s="266"/>
      <c r="H1" s="266"/>
      <c r="I1" s="266"/>
      <c r="J1" s="266"/>
      <c r="K1" s="266"/>
      <c r="L1" s="266"/>
      <c r="M1" s="266"/>
      <c r="N1" s="266"/>
      <c r="O1" s="266"/>
      <c r="P1" s="266"/>
      <c r="Q1" s="266"/>
      <c r="R1" s="266"/>
      <c r="S1" s="266"/>
      <c r="T1" s="266"/>
      <c r="U1" s="266"/>
      <c r="V1" s="266"/>
      <c r="W1" s="266"/>
      <c r="X1" s="266"/>
      <c r="Y1" s="266"/>
    </row>
    <row r="2" spans="1:27" ht="15" customHeight="1" x14ac:dyDescent="0.25">
      <c r="A2" s="267" t="s">
        <v>125</v>
      </c>
      <c r="B2" s="267"/>
      <c r="C2" s="267"/>
      <c r="D2" s="267"/>
      <c r="E2" s="267"/>
      <c r="F2" s="267"/>
      <c r="G2" s="267"/>
      <c r="H2" s="267"/>
      <c r="I2" s="267"/>
      <c r="J2" s="267"/>
      <c r="K2" s="267"/>
      <c r="L2" s="57"/>
      <c r="M2" s="57"/>
      <c r="N2" s="57"/>
      <c r="O2" s="57"/>
      <c r="P2" s="57"/>
      <c r="Q2" s="57"/>
      <c r="R2" s="57"/>
      <c r="S2" s="268"/>
      <c r="T2" s="268"/>
      <c r="U2" s="268"/>
      <c r="V2" s="190"/>
      <c r="W2" s="190"/>
      <c r="X2" s="190"/>
    </row>
    <row r="3" spans="1:27" ht="15" customHeight="1" x14ac:dyDescent="0.25">
      <c r="A3" s="58" t="s">
        <v>72</v>
      </c>
      <c r="B3" s="85" t="s">
        <v>126</v>
      </c>
      <c r="C3" s="203"/>
      <c r="D3" s="203"/>
      <c r="E3" s="203"/>
      <c r="F3" s="203"/>
      <c r="G3" s="203"/>
      <c r="H3" s="203"/>
      <c r="I3" s="203"/>
      <c r="J3" s="203"/>
      <c r="K3" s="203"/>
      <c r="L3" s="203"/>
      <c r="M3" s="203"/>
      <c r="N3" s="203"/>
      <c r="O3" s="203"/>
      <c r="P3" s="203"/>
      <c r="Q3" s="203"/>
      <c r="R3" s="203"/>
      <c r="S3" s="203"/>
      <c r="T3" s="203"/>
      <c r="U3" s="203"/>
      <c r="V3" s="203"/>
      <c r="W3" s="203"/>
      <c r="X3" s="203"/>
      <c r="Y3" s="203"/>
      <c r="Z3" s="203"/>
    </row>
    <row r="4" spans="1:27" s="58" customFormat="1" ht="53.1" customHeight="1" x14ac:dyDescent="0.25">
      <c r="B4" s="59">
        <v>1998</v>
      </c>
      <c r="C4" s="59">
        <v>1999</v>
      </c>
      <c r="D4" s="59">
        <v>2000</v>
      </c>
      <c r="E4" s="59">
        <v>2001</v>
      </c>
      <c r="F4" s="59">
        <v>2002</v>
      </c>
      <c r="G4" s="38">
        <v>2003</v>
      </c>
      <c r="H4" s="38">
        <v>2004</v>
      </c>
      <c r="I4" s="38">
        <v>2005</v>
      </c>
      <c r="J4" s="39" t="s">
        <v>127</v>
      </c>
      <c r="K4" s="39" t="s">
        <v>128</v>
      </c>
      <c r="L4" s="39">
        <v>2007</v>
      </c>
      <c r="M4" s="39">
        <v>2008</v>
      </c>
      <c r="N4" s="39">
        <v>2009</v>
      </c>
      <c r="O4" s="39">
        <v>2010</v>
      </c>
      <c r="P4" s="39">
        <v>2011</v>
      </c>
      <c r="Q4" s="39">
        <v>2012</v>
      </c>
      <c r="R4" s="39">
        <v>2013</v>
      </c>
      <c r="S4" s="39">
        <v>2014</v>
      </c>
      <c r="T4" s="39">
        <v>2015</v>
      </c>
      <c r="U4" s="39">
        <v>2016</v>
      </c>
      <c r="V4" s="39">
        <v>2017</v>
      </c>
      <c r="W4" s="39">
        <v>2018</v>
      </c>
      <c r="X4" s="39">
        <v>2019</v>
      </c>
      <c r="Y4" s="86" t="s">
        <v>91</v>
      </c>
      <c r="Z4" s="86" t="s">
        <v>92</v>
      </c>
    </row>
    <row r="5" spans="1:27" ht="15" customHeight="1" x14ac:dyDescent="0.25">
      <c r="B5" s="204" t="s">
        <v>43</v>
      </c>
      <c r="C5" s="204" t="s">
        <v>43</v>
      </c>
      <c r="D5" s="204" t="s">
        <v>43</v>
      </c>
      <c r="E5" s="204" t="s">
        <v>43</v>
      </c>
      <c r="F5" s="204" t="s">
        <v>43</v>
      </c>
      <c r="G5" s="205" t="s">
        <v>43</v>
      </c>
      <c r="H5" s="205" t="s">
        <v>43</v>
      </c>
      <c r="I5" s="205" t="s">
        <v>43</v>
      </c>
      <c r="J5" s="205" t="s">
        <v>43</v>
      </c>
      <c r="K5" s="205" t="s">
        <v>43</v>
      </c>
      <c r="L5" s="205" t="s">
        <v>43</v>
      </c>
      <c r="M5" s="205" t="s">
        <v>43</v>
      </c>
      <c r="N5" s="205" t="s">
        <v>43</v>
      </c>
      <c r="O5" s="205" t="s">
        <v>43</v>
      </c>
      <c r="P5" s="205" t="s">
        <v>43</v>
      </c>
      <c r="Q5" s="205" t="s">
        <v>43</v>
      </c>
      <c r="R5" s="205" t="s">
        <v>43</v>
      </c>
      <c r="S5" s="205" t="s">
        <v>43</v>
      </c>
      <c r="T5" s="205" t="s">
        <v>43</v>
      </c>
      <c r="U5" s="205" t="s">
        <v>43</v>
      </c>
      <c r="V5" s="205" t="s">
        <v>43</v>
      </c>
      <c r="W5" s="205" t="s">
        <v>43</v>
      </c>
      <c r="X5" s="205" t="s">
        <v>43</v>
      </c>
      <c r="Y5" s="206" t="s">
        <v>43</v>
      </c>
      <c r="Z5" s="207"/>
    </row>
    <row r="6" spans="1:27" ht="15" customHeight="1" x14ac:dyDescent="0.25">
      <c r="A6" s="58" t="s">
        <v>44</v>
      </c>
      <c r="B6" s="194"/>
      <c r="C6" s="194"/>
      <c r="D6" s="194"/>
      <c r="E6" s="194"/>
      <c r="F6" s="194"/>
      <c r="Y6" s="207"/>
      <c r="Z6" s="207"/>
    </row>
    <row r="7" spans="1:27" ht="15" customHeight="1" x14ac:dyDescent="0.25">
      <c r="A7" s="58" t="s">
        <v>93</v>
      </c>
      <c r="B7" s="194"/>
      <c r="C7" s="194"/>
      <c r="D7" s="194"/>
      <c r="E7" s="194"/>
      <c r="F7" s="194"/>
      <c r="Y7" s="207"/>
      <c r="Z7" s="207"/>
    </row>
    <row r="8" spans="1:27" ht="15" customHeight="1" x14ac:dyDescent="0.25">
      <c r="A8" s="174" t="s">
        <v>86</v>
      </c>
      <c r="B8" s="208">
        <v>29.241379310344829</v>
      </c>
      <c r="C8" s="208">
        <v>32.704402515723274</v>
      </c>
      <c r="D8" s="208">
        <v>32.5</v>
      </c>
      <c r="E8" s="208">
        <v>28.888888888888889</v>
      </c>
      <c r="F8" s="208">
        <v>28.491620111731844</v>
      </c>
      <c r="G8" s="185">
        <v>29.163604782940542</v>
      </c>
      <c r="H8" s="185">
        <v>29.215970874206093</v>
      </c>
      <c r="I8" s="185">
        <v>30.261287725133698</v>
      </c>
      <c r="J8" s="185">
        <v>38.589613857256168</v>
      </c>
      <c r="K8" s="185">
        <v>38.589613857256168</v>
      </c>
      <c r="L8" s="185">
        <v>33.678879284162583</v>
      </c>
      <c r="M8" s="185">
        <v>38.663166492217378</v>
      </c>
      <c r="N8" s="185">
        <v>32.928291254815136</v>
      </c>
      <c r="O8" s="209">
        <v>42.470903357287803</v>
      </c>
      <c r="P8" s="209">
        <v>40.346854</v>
      </c>
      <c r="Q8" s="209">
        <v>43.419983000000002</v>
      </c>
      <c r="R8" s="185">
        <v>42.718795</v>
      </c>
      <c r="S8" s="185">
        <v>49.401958182635703</v>
      </c>
      <c r="T8" s="185">
        <v>46.254128552716963</v>
      </c>
      <c r="U8" s="185">
        <v>51.943677319975833</v>
      </c>
      <c r="V8" s="184">
        <v>54.158719627781757</v>
      </c>
      <c r="W8" s="60">
        <v>49.454052077890552</v>
      </c>
      <c r="X8" s="60">
        <v>56.550701688018364</v>
      </c>
      <c r="Y8" s="87">
        <v>55.782206948398581</v>
      </c>
      <c r="Z8" s="210">
        <v>55.782206948398596</v>
      </c>
    </row>
    <row r="9" spans="1:27" ht="15" customHeight="1" x14ac:dyDescent="0.25">
      <c r="A9" s="174" t="s">
        <v>73</v>
      </c>
      <c r="B9" s="208">
        <v>21.793103448275861</v>
      </c>
      <c r="C9" s="208">
        <v>20.754716981132077</v>
      </c>
      <c r="D9" s="208">
        <v>21.111111111111111</v>
      </c>
      <c r="E9" s="208">
        <v>18.666666666666668</v>
      </c>
      <c r="F9" s="208">
        <v>19.180633147113596</v>
      </c>
      <c r="G9" s="185">
        <v>21.457917754291692</v>
      </c>
      <c r="H9" s="185">
        <v>20.352074094733815</v>
      </c>
      <c r="I9" s="185">
        <v>20.162892755815662</v>
      </c>
      <c r="J9" s="185">
        <v>21.259805645617565</v>
      </c>
      <c r="K9" s="185">
        <v>17.890105467874236</v>
      </c>
      <c r="L9" s="185">
        <v>19.629175972056196</v>
      </c>
      <c r="M9" s="185">
        <v>18.104184224505332</v>
      </c>
      <c r="N9" s="185">
        <v>18.207779469016479</v>
      </c>
      <c r="O9" s="209">
        <v>14.932119496126999</v>
      </c>
      <c r="P9" s="209">
        <v>19.706797999999999</v>
      </c>
      <c r="Q9" s="209">
        <v>17.744776999999999</v>
      </c>
      <c r="R9" s="185">
        <v>16.675954000000001</v>
      </c>
      <c r="S9" s="185">
        <v>16.413214878725473</v>
      </c>
      <c r="T9" s="185">
        <v>25.33901995260711</v>
      </c>
      <c r="U9" s="185">
        <v>14.041737795983716</v>
      </c>
      <c r="V9" s="184">
        <v>14.742385600702143</v>
      </c>
      <c r="W9" s="60">
        <v>19.246081685504425</v>
      </c>
      <c r="X9" s="60">
        <v>18.545753324874411</v>
      </c>
      <c r="Y9" s="87">
        <v>19.472809454337003</v>
      </c>
      <c r="Z9" s="210">
        <v>16.53966167869504</v>
      </c>
    </row>
    <row r="10" spans="1:27" ht="15" customHeight="1" x14ac:dyDescent="0.25">
      <c r="A10" s="174" t="s">
        <v>74</v>
      </c>
      <c r="B10" s="208">
        <v>12.413793103448274</v>
      </c>
      <c r="C10" s="208">
        <v>14.779874213836479</v>
      </c>
      <c r="D10" s="208">
        <v>13.055555555555557</v>
      </c>
      <c r="E10" s="208">
        <v>13.185185185185185</v>
      </c>
      <c r="F10" s="208">
        <v>12.849162011173185</v>
      </c>
      <c r="G10" s="185">
        <v>13.043683279821366</v>
      </c>
      <c r="H10" s="185">
        <v>14.149707653987125</v>
      </c>
      <c r="I10" s="185">
        <v>15.349597024607409</v>
      </c>
      <c r="J10" s="185">
        <v>12.051688201665648</v>
      </c>
      <c r="K10" s="185">
        <v>12.60317238721057</v>
      </c>
      <c r="L10" s="185">
        <v>9.4181419396310329</v>
      </c>
      <c r="M10" s="185">
        <v>11.225160473707334</v>
      </c>
      <c r="N10" s="185">
        <v>9.0262209683496657</v>
      </c>
      <c r="O10" s="209">
        <v>15.4585844169558</v>
      </c>
      <c r="P10" s="209">
        <v>13.303558000000001</v>
      </c>
      <c r="Q10" s="209">
        <v>12.289707</v>
      </c>
      <c r="R10" s="185">
        <v>12.817335</v>
      </c>
      <c r="S10" s="185">
        <v>12.711632951303734</v>
      </c>
      <c r="T10" s="185">
        <v>10.989212718206128</v>
      </c>
      <c r="U10" s="185">
        <v>10.553055393746671</v>
      </c>
      <c r="V10" s="184">
        <v>10.86888897595049</v>
      </c>
      <c r="W10" s="60">
        <v>8.9531553769598879</v>
      </c>
      <c r="X10" s="60">
        <v>8.1811239249814349</v>
      </c>
      <c r="Y10" s="87">
        <v>9.7633492972494818</v>
      </c>
      <c r="Z10" s="210">
        <v>11.878990635547865</v>
      </c>
    </row>
    <row r="11" spans="1:27" ht="15" customHeight="1" x14ac:dyDescent="0.25">
      <c r="A11" s="174" t="s">
        <v>75</v>
      </c>
      <c r="B11" s="208">
        <v>36.551724137931032</v>
      </c>
      <c r="C11" s="208">
        <v>31.761006289308177</v>
      </c>
      <c r="D11" s="208">
        <v>33.333333333333336</v>
      </c>
      <c r="E11" s="208">
        <v>39.25925925925926</v>
      </c>
      <c r="F11" s="208">
        <v>39.478584729981378</v>
      </c>
      <c r="G11" s="185">
        <v>36.33479418294651</v>
      </c>
      <c r="H11" s="185">
        <v>36.282247377072999</v>
      </c>
      <c r="I11" s="185">
        <v>34.226222494443256</v>
      </c>
      <c r="J11" s="185">
        <v>28.098892295460693</v>
      </c>
      <c r="K11" s="185">
        <v>30.917108287659097</v>
      </c>
      <c r="L11" s="185">
        <v>37.273802804150151</v>
      </c>
      <c r="M11" s="185">
        <v>32.007488809569821</v>
      </c>
      <c r="N11" s="185">
        <v>39.837708307818716</v>
      </c>
      <c r="O11" s="209">
        <v>27.138392729629299</v>
      </c>
      <c r="P11" s="209">
        <v>26.642790000000002</v>
      </c>
      <c r="Q11" s="209">
        <v>26.545532999999999</v>
      </c>
      <c r="R11" s="185">
        <v>27.787915999999999</v>
      </c>
      <c r="S11" s="185">
        <v>21.47319398733509</v>
      </c>
      <c r="T11" s="185">
        <v>17.417638776469765</v>
      </c>
      <c r="U11" s="185">
        <v>23.461529490293781</v>
      </c>
      <c r="V11" s="184">
        <v>20.230005795565614</v>
      </c>
      <c r="W11" s="60">
        <v>22.346710859645139</v>
      </c>
      <c r="X11" s="60">
        <v>16.722421062125843</v>
      </c>
      <c r="Y11" s="87">
        <v>14.981634300014937</v>
      </c>
      <c r="Z11" s="210">
        <v>15.799140737358528</v>
      </c>
    </row>
    <row r="12" spans="1:27" s="48" customFormat="1" ht="15" customHeight="1" x14ac:dyDescent="0.25">
      <c r="A12" s="48" t="s">
        <v>76</v>
      </c>
      <c r="B12" s="61">
        <v>48.965517241379303</v>
      </c>
      <c r="C12" s="61">
        <v>46.540880503144656</v>
      </c>
      <c r="D12" s="61">
        <v>46.388888888888893</v>
      </c>
      <c r="E12" s="61">
        <v>52.444444444444443</v>
      </c>
      <c r="F12" s="61">
        <v>52.327746741154563</v>
      </c>
      <c r="G12" s="51">
        <v>49.378477462767876</v>
      </c>
      <c r="H12" s="51">
        <v>50.431955031060127</v>
      </c>
      <c r="I12" s="51">
        <v>49.575819519050668</v>
      </c>
      <c r="J12" s="51">
        <v>40.150580497126342</v>
      </c>
      <c r="K12" s="51">
        <v>43.520280674869667</v>
      </c>
      <c r="L12" s="51">
        <v>46.691944743781178</v>
      </c>
      <c r="M12" s="51">
        <v>43.232649283277148</v>
      </c>
      <c r="N12" s="51">
        <v>48.863929276168399</v>
      </c>
      <c r="O12" s="62">
        <v>42.596977146585097</v>
      </c>
      <c r="P12" s="62">
        <v>39.946348</v>
      </c>
      <c r="Q12" s="62">
        <v>38.835239999999999</v>
      </c>
      <c r="R12" s="51">
        <v>40.605251000000003</v>
      </c>
      <c r="S12" s="51">
        <v>34.184826938638821</v>
      </c>
      <c r="T12" s="51">
        <v>28.406851494675887</v>
      </c>
      <c r="U12" s="51">
        <v>34.01458488404046</v>
      </c>
      <c r="V12" s="49">
        <v>31.098894771516104</v>
      </c>
      <c r="W12" s="63">
        <v>31.299866236605027</v>
      </c>
      <c r="X12" s="63">
        <v>24.903544987107278</v>
      </c>
      <c r="Y12" s="88">
        <v>24.744983597264419</v>
      </c>
      <c r="Z12" s="89">
        <v>27.678131372906392</v>
      </c>
      <c r="AA12" s="51"/>
    </row>
    <row r="13" spans="1:27" ht="15" customHeight="1" x14ac:dyDescent="0.25">
      <c r="A13" s="58" t="s">
        <v>102</v>
      </c>
      <c r="B13" s="208"/>
      <c r="C13" s="208"/>
      <c r="D13" s="208"/>
      <c r="E13" s="208"/>
      <c r="F13" s="208"/>
      <c r="G13" s="185"/>
      <c r="H13" s="185"/>
      <c r="I13" s="185"/>
      <c r="J13" s="185"/>
      <c r="K13" s="185"/>
      <c r="L13" s="185"/>
      <c r="M13" s="185"/>
      <c r="N13" s="185"/>
      <c r="R13" s="185"/>
      <c r="S13" s="185"/>
      <c r="T13" s="185"/>
      <c r="U13" s="185"/>
      <c r="W13" s="185"/>
      <c r="X13" s="185"/>
      <c r="Y13" s="210"/>
      <c r="Z13" s="207"/>
    </row>
    <row r="14" spans="1:27" ht="15" customHeight="1" x14ac:dyDescent="0.25">
      <c r="A14" s="174" t="s">
        <v>86</v>
      </c>
      <c r="B14" s="208">
        <v>22.072072072072071</v>
      </c>
      <c r="C14" s="208">
        <v>22.003284072249588</v>
      </c>
      <c r="D14" s="208">
        <v>22.932917316692667</v>
      </c>
      <c r="E14" s="208">
        <v>23.41549295774648</v>
      </c>
      <c r="F14" s="208">
        <v>22.376237623762375</v>
      </c>
      <c r="G14" s="185">
        <v>21.527403229919162</v>
      </c>
      <c r="H14" s="185">
        <v>23.722063909239669</v>
      </c>
      <c r="I14" s="185">
        <v>25.705070895737208</v>
      </c>
      <c r="J14" s="185">
        <v>27.679568803246426</v>
      </c>
      <c r="K14" s="185">
        <v>27.679568803246426</v>
      </c>
      <c r="L14" s="185">
        <v>32.711774473879885</v>
      </c>
      <c r="M14" s="185">
        <v>27.307744538243025</v>
      </c>
      <c r="N14" s="185">
        <v>30.707172853836195</v>
      </c>
      <c r="O14" s="209">
        <v>29.3749665561627</v>
      </c>
      <c r="P14" s="209">
        <v>30.454138</v>
      </c>
      <c r="Q14" s="209">
        <v>34.579003999999998</v>
      </c>
      <c r="R14" s="185">
        <v>32.824489999999997</v>
      </c>
      <c r="S14" s="185">
        <v>35.583049277506433</v>
      </c>
      <c r="T14" s="185">
        <v>34.216369140207767</v>
      </c>
      <c r="U14" s="185">
        <v>36.894881270937397</v>
      </c>
      <c r="V14" s="184">
        <v>35.944871831721223</v>
      </c>
      <c r="W14" s="60">
        <v>32.808632441079688</v>
      </c>
      <c r="X14" s="60">
        <v>42.978895854176841</v>
      </c>
      <c r="Y14" s="87">
        <v>43.043047263779584</v>
      </c>
      <c r="Z14" s="210">
        <v>43.043047263779556</v>
      </c>
    </row>
    <row r="15" spans="1:27" ht="15" customHeight="1" x14ac:dyDescent="0.25">
      <c r="A15" s="174" t="s">
        <v>73</v>
      </c>
      <c r="B15" s="208">
        <v>30.48048048048048</v>
      </c>
      <c r="C15" s="208">
        <v>29.064039408866996</v>
      </c>
      <c r="D15" s="208">
        <v>29.797191887675503</v>
      </c>
      <c r="E15" s="208">
        <v>32.306338028169016</v>
      </c>
      <c r="F15" s="208">
        <v>33.069306930693067</v>
      </c>
      <c r="G15" s="185">
        <v>29.897450236891022</v>
      </c>
      <c r="H15" s="185">
        <v>30.665845252671623</v>
      </c>
      <c r="I15" s="185">
        <v>30.361073969523623</v>
      </c>
      <c r="J15" s="185">
        <v>30.281907985752458</v>
      </c>
      <c r="K15" s="185">
        <v>23.535131842999199</v>
      </c>
      <c r="L15" s="185">
        <v>22.580791618817887</v>
      </c>
      <c r="M15" s="185">
        <v>24.78581290748069</v>
      </c>
      <c r="N15" s="185">
        <v>21.689747416145607</v>
      </c>
      <c r="O15" s="209">
        <v>26.020497905537301</v>
      </c>
      <c r="P15" s="209">
        <v>26.387281999999999</v>
      </c>
      <c r="Q15" s="209">
        <v>25.881487</v>
      </c>
      <c r="R15" s="185">
        <v>26.497152</v>
      </c>
      <c r="S15" s="185">
        <v>23.005620524688975</v>
      </c>
      <c r="T15" s="185">
        <v>26.233142360571783</v>
      </c>
      <c r="U15" s="185">
        <v>26.091198219426516</v>
      </c>
      <c r="V15" s="184">
        <v>23.734235866716016</v>
      </c>
      <c r="W15" s="60">
        <v>28.486729771575231</v>
      </c>
      <c r="X15" s="60">
        <v>20.459827746928735</v>
      </c>
      <c r="Y15" s="87">
        <v>29.500340934365362</v>
      </c>
      <c r="Z15" s="210">
        <v>23.332734944243601</v>
      </c>
    </row>
    <row r="16" spans="1:27" ht="15" customHeight="1" x14ac:dyDescent="0.25">
      <c r="A16" s="174" t="s">
        <v>74</v>
      </c>
      <c r="B16" s="208">
        <v>16.366366366366364</v>
      </c>
      <c r="C16" s="208">
        <v>14.285714285714285</v>
      </c>
      <c r="D16" s="208">
        <v>15.288611544461778</v>
      </c>
      <c r="E16" s="208">
        <v>15.404929577464788</v>
      </c>
      <c r="F16" s="208">
        <v>14.257425742574258</v>
      </c>
      <c r="G16" s="185">
        <v>15.216746282404085</v>
      </c>
      <c r="H16" s="185">
        <v>13.863347008603775</v>
      </c>
      <c r="I16" s="185">
        <v>14.955091978688642</v>
      </c>
      <c r="J16" s="185">
        <v>13.140075700324029</v>
      </c>
      <c r="K16" s="185">
        <v>14.832274579002783</v>
      </c>
      <c r="L16" s="185">
        <v>13.994846505257565</v>
      </c>
      <c r="M16" s="185">
        <v>14.815299694157373</v>
      </c>
      <c r="N16" s="185">
        <v>21.642797113661963</v>
      </c>
      <c r="O16" s="209">
        <v>15.945235026397199</v>
      </c>
      <c r="P16" s="209">
        <v>15.379367</v>
      </c>
      <c r="Q16" s="209">
        <v>15.577819999999999</v>
      </c>
      <c r="R16" s="185">
        <v>14.765615</v>
      </c>
      <c r="S16" s="185">
        <v>17.383082418594292</v>
      </c>
      <c r="T16" s="185">
        <v>14.492960465119173</v>
      </c>
      <c r="U16" s="185">
        <v>15.46241604860249</v>
      </c>
      <c r="V16" s="184">
        <v>14.580677845291287</v>
      </c>
      <c r="W16" s="60">
        <v>15.11966547395906</v>
      </c>
      <c r="X16" s="60">
        <v>11.983305694489168</v>
      </c>
      <c r="Y16" s="87">
        <v>9.8501420506688984</v>
      </c>
      <c r="Z16" s="210">
        <v>14.363961557915475</v>
      </c>
    </row>
    <row r="17" spans="1:27" ht="15" customHeight="1" x14ac:dyDescent="0.25">
      <c r="A17" s="174" t="s">
        <v>75</v>
      </c>
      <c r="B17" s="208">
        <v>31.081081081081081</v>
      </c>
      <c r="C17" s="208">
        <v>34.646962233169127</v>
      </c>
      <c r="D17" s="208">
        <v>31.981279251170047</v>
      </c>
      <c r="E17" s="208">
        <v>28.87323943661972</v>
      </c>
      <c r="F17" s="208">
        <v>30.297029702970296</v>
      </c>
      <c r="G17" s="185">
        <v>33.358400250785685</v>
      </c>
      <c r="H17" s="185">
        <v>31.748743829484845</v>
      </c>
      <c r="I17" s="185">
        <v>28.97876315605059</v>
      </c>
      <c r="J17" s="185">
        <v>28.89844751067692</v>
      </c>
      <c r="K17" s="185">
        <v>33.95302477475142</v>
      </c>
      <c r="L17" s="185">
        <v>30.712587402044733</v>
      </c>
      <c r="M17" s="185">
        <v>33.091142860119028</v>
      </c>
      <c r="N17" s="185">
        <v>25.96028261635616</v>
      </c>
      <c r="O17" s="209">
        <v>28.6593005119026</v>
      </c>
      <c r="P17" s="209">
        <v>27.779212999999999</v>
      </c>
      <c r="Q17" s="209">
        <v>23.961689</v>
      </c>
      <c r="R17" s="185">
        <v>25.912742999999999</v>
      </c>
      <c r="S17" s="185">
        <v>24.028247779210361</v>
      </c>
      <c r="T17" s="185">
        <v>25.057528034101278</v>
      </c>
      <c r="U17" s="185">
        <v>21.55150446103357</v>
      </c>
      <c r="V17" s="184">
        <v>25.740214456271488</v>
      </c>
      <c r="W17" s="60">
        <v>23.58497231338599</v>
      </c>
      <c r="X17" s="60">
        <v>24.577970704405271</v>
      </c>
      <c r="Y17" s="87">
        <v>17.606469751186157</v>
      </c>
      <c r="Z17" s="210">
        <v>19.260256234061313</v>
      </c>
    </row>
    <row r="18" spans="1:27" s="48" customFormat="1" ht="15" customHeight="1" x14ac:dyDescent="0.25">
      <c r="A18" s="48" t="s">
        <v>76</v>
      </c>
      <c r="B18" s="61">
        <v>47.447447447447445</v>
      </c>
      <c r="C18" s="61">
        <v>48.932676518883412</v>
      </c>
      <c r="D18" s="61">
        <v>47.269890795631824</v>
      </c>
      <c r="E18" s="61">
        <v>44.278169014084511</v>
      </c>
      <c r="F18" s="61">
        <v>44.554455445544555</v>
      </c>
      <c r="G18" s="51">
        <v>48.575146533189766</v>
      </c>
      <c r="H18" s="51">
        <v>45.612090838088619</v>
      </c>
      <c r="I18" s="51">
        <v>43.933855134739233</v>
      </c>
      <c r="J18" s="51">
        <v>42.03852321100095</v>
      </c>
      <c r="K18" s="51">
        <v>48.785299353754205</v>
      </c>
      <c r="L18" s="51">
        <v>44.707433907302288</v>
      </c>
      <c r="M18" s="51">
        <v>47.906442554276389</v>
      </c>
      <c r="N18" s="51">
        <v>47.603079730018131</v>
      </c>
      <c r="O18" s="62">
        <v>44.6045355382998</v>
      </c>
      <c r="P18" s="62">
        <v>43.158580999999998</v>
      </c>
      <c r="Q18" s="62">
        <v>39.539507999999998</v>
      </c>
      <c r="R18" s="51">
        <v>40.678358000000003</v>
      </c>
      <c r="S18" s="51">
        <v>41.411330197804688</v>
      </c>
      <c r="T18" s="51">
        <v>39.550488499220457</v>
      </c>
      <c r="U18" s="51">
        <v>37.013920509636058</v>
      </c>
      <c r="V18" s="49">
        <v>40.320892301562779</v>
      </c>
      <c r="W18" s="63">
        <v>38.70463778734505</v>
      </c>
      <c r="X18" s="63">
        <v>36.561276398894435</v>
      </c>
      <c r="Y18" s="88">
        <v>27.456611801855054</v>
      </c>
      <c r="Z18" s="89">
        <v>33.62421779197679</v>
      </c>
      <c r="AA18" s="51"/>
    </row>
    <row r="19" spans="1:27" ht="15" customHeight="1" x14ac:dyDescent="0.25">
      <c r="A19" s="58" t="s">
        <v>103</v>
      </c>
      <c r="B19" s="208"/>
      <c r="C19" s="208"/>
      <c r="D19" s="208"/>
      <c r="E19" s="208"/>
      <c r="F19" s="208"/>
      <c r="G19" s="185"/>
      <c r="H19" s="185"/>
      <c r="I19" s="185"/>
      <c r="J19" s="185"/>
      <c r="K19" s="185"/>
      <c r="L19" s="185"/>
      <c r="M19" s="185"/>
      <c r="N19" s="185"/>
      <c r="R19" s="185"/>
      <c r="S19" s="185"/>
      <c r="T19" s="185"/>
      <c r="U19" s="185"/>
      <c r="W19" s="185"/>
      <c r="X19" s="185"/>
      <c r="Y19" s="210"/>
      <c r="Z19" s="207"/>
    </row>
    <row r="20" spans="1:27" ht="15" customHeight="1" x14ac:dyDescent="0.25">
      <c r="A20" s="174" t="s">
        <v>86</v>
      </c>
      <c r="B20" s="208">
        <v>20.199692780337941</v>
      </c>
      <c r="C20" s="208">
        <v>22.354694485842028</v>
      </c>
      <c r="D20" s="208">
        <v>20.194986072423397</v>
      </c>
      <c r="E20" s="208">
        <v>20.715917745620715</v>
      </c>
      <c r="F20" s="208">
        <v>22.740524781341108</v>
      </c>
      <c r="G20" s="185">
        <v>21.358517987787749</v>
      </c>
      <c r="H20" s="185">
        <v>23.403667811973595</v>
      </c>
      <c r="I20" s="185">
        <v>22.601536963917589</v>
      </c>
      <c r="J20" s="185">
        <v>24.164320248230993</v>
      </c>
      <c r="K20" s="185">
        <v>24.164320248230993</v>
      </c>
      <c r="L20" s="185">
        <v>22.37179045068347</v>
      </c>
      <c r="M20" s="185">
        <v>26.81219131237933</v>
      </c>
      <c r="N20" s="185">
        <v>29.43329612666582</v>
      </c>
      <c r="O20" s="209">
        <v>28.0819563132596</v>
      </c>
      <c r="P20" s="209">
        <v>30.926725000000001</v>
      </c>
      <c r="Q20" s="209">
        <v>30.434470000000001</v>
      </c>
      <c r="R20" s="185">
        <v>34.360486000000002</v>
      </c>
      <c r="S20" s="185">
        <v>34.286455562917531</v>
      </c>
      <c r="T20" s="185">
        <v>35.159527252437591</v>
      </c>
      <c r="U20" s="185">
        <v>34.601013087029251</v>
      </c>
      <c r="V20" s="184">
        <v>36.662226701557678</v>
      </c>
      <c r="W20" s="60">
        <v>34.137378480273597</v>
      </c>
      <c r="X20" s="60">
        <v>42.679835514296627</v>
      </c>
      <c r="Y20" s="87">
        <v>35.674061769805235</v>
      </c>
      <c r="Z20" s="210">
        <v>35.674061769805235</v>
      </c>
    </row>
    <row r="21" spans="1:27" ht="15" customHeight="1" x14ac:dyDescent="0.25">
      <c r="A21" s="174" t="s">
        <v>73</v>
      </c>
      <c r="B21" s="208">
        <v>39.170506912442391</v>
      </c>
      <c r="C21" s="208">
        <v>34.42622950819672</v>
      </c>
      <c r="D21" s="208">
        <v>36.629526462395546</v>
      </c>
      <c r="E21" s="208">
        <v>36.481340441736478</v>
      </c>
      <c r="F21" s="208">
        <v>37.900874635568513</v>
      </c>
      <c r="G21" s="185">
        <v>35.330946286500861</v>
      </c>
      <c r="H21" s="185">
        <v>35.716741710161763</v>
      </c>
      <c r="I21" s="185">
        <v>35.824832370455759</v>
      </c>
      <c r="J21" s="185">
        <v>37.272941772832219</v>
      </c>
      <c r="K21" s="185">
        <v>29.244293058095813</v>
      </c>
      <c r="L21" s="185">
        <v>27.815124518165554</v>
      </c>
      <c r="M21" s="185">
        <v>25.815757255975861</v>
      </c>
      <c r="N21" s="185">
        <v>24.491603577104826</v>
      </c>
      <c r="O21" s="209">
        <v>26.453044853059801</v>
      </c>
      <c r="P21" s="209">
        <v>24.691324999999999</v>
      </c>
      <c r="Q21" s="209">
        <v>30.365969</v>
      </c>
      <c r="R21" s="185">
        <v>26.730066000000001</v>
      </c>
      <c r="S21" s="185">
        <v>25.928943821514427</v>
      </c>
      <c r="T21" s="185">
        <v>29.186143047172902</v>
      </c>
      <c r="U21" s="185">
        <v>29.279673591507816</v>
      </c>
      <c r="V21" s="184">
        <v>29.199704787588349</v>
      </c>
      <c r="W21" s="60">
        <v>31.495633443367687</v>
      </c>
      <c r="X21" s="60">
        <v>24.284888215521878</v>
      </c>
      <c r="Y21" s="87">
        <v>27.953538854441167</v>
      </c>
      <c r="Z21" s="210">
        <v>22.842982899385831</v>
      </c>
    </row>
    <row r="22" spans="1:27" ht="15" customHeight="1" x14ac:dyDescent="0.25">
      <c r="A22" s="174" t="s">
        <v>74</v>
      </c>
      <c r="B22" s="208">
        <v>18.356374807987713</v>
      </c>
      <c r="C22" s="208">
        <v>19.970193740685545</v>
      </c>
      <c r="D22" s="208">
        <v>19.498607242339833</v>
      </c>
      <c r="E22" s="208">
        <v>20.63975628332064</v>
      </c>
      <c r="F22" s="208">
        <v>15.889212827988338</v>
      </c>
      <c r="G22" s="185">
        <v>19.287164840766216</v>
      </c>
      <c r="H22" s="185">
        <v>18.212296140503817</v>
      </c>
      <c r="I22" s="185">
        <v>17.670707766189924</v>
      </c>
      <c r="J22" s="185">
        <v>16.844578581172044</v>
      </c>
      <c r="K22" s="185">
        <v>17.269226342981312</v>
      </c>
      <c r="L22" s="185">
        <v>16.753104152151494</v>
      </c>
      <c r="M22" s="185">
        <v>17.178035081504987</v>
      </c>
      <c r="N22" s="185">
        <v>19.128983962706684</v>
      </c>
      <c r="O22" s="209">
        <v>16.9776273108236</v>
      </c>
      <c r="P22" s="209">
        <v>19.267198</v>
      </c>
      <c r="Q22" s="209">
        <v>17.674446</v>
      </c>
      <c r="R22" s="185">
        <v>16.837278000000001</v>
      </c>
      <c r="S22" s="185">
        <v>17.829247683584668</v>
      </c>
      <c r="T22" s="185">
        <v>16.253554269420615</v>
      </c>
      <c r="U22" s="185">
        <v>13.954741222435599</v>
      </c>
      <c r="V22" s="184">
        <v>13.497229858505147</v>
      </c>
      <c r="W22" s="60">
        <v>15.417658988636576</v>
      </c>
      <c r="X22" s="60">
        <v>15.045645161595345</v>
      </c>
      <c r="Y22" s="87">
        <v>16.154518142660386</v>
      </c>
      <c r="Z22" s="210">
        <v>20.102610500599351</v>
      </c>
    </row>
    <row r="23" spans="1:27" ht="15" customHeight="1" x14ac:dyDescent="0.25">
      <c r="A23" s="174" t="s">
        <v>75</v>
      </c>
      <c r="B23" s="208">
        <v>22.273425499231951</v>
      </c>
      <c r="C23" s="208">
        <v>23.248882265275707</v>
      </c>
      <c r="D23" s="208">
        <v>23.676880222841227</v>
      </c>
      <c r="E23" s="208">
        <v>22.162985529322164</v>
      </c>
      <c r="F23" s="208">
        <v>23.469387755102041</v>
      </c>
      <c r="G23" s="185">
        <v>24.023370884945034</v>
      </c>
      <c r="H23" s="185">
        <v>22.667294337361021</v>
      </c>
      <c r="I23" s="185">
        <v>23.902922899436888</v>
      </c>
      <c r="J23" s="185">
        <v>21.718159397764495</v>
      </c>
      <c r="K23" s="185">
        <v>29.322160350691618</v>
      </c>
      <c r="L23" s="185">
        <v>33.059980878999589</v>
      </c>
      <c r="M23" s="185">
        <v>30.194016350139975</v>
      </c>
      <c r="N23" s="185">
        <v>26.946116333522731</v>
      </c>
      <c r="O23" s="209">
        <v>28.487371522856801</v>
      </c>
      <c r="P23" s="209">
        <v>25.114751999999999</v>
      </c>
      <c r="Q23" s="209">
        <v>21.525115</v>
      </c>
      <c r="R23" s="185">
        <v>22.072168999999999</v>
      </c>
      <c r="S23" s="185">
        <v>21.955352931983434</v>
      </c>
      <c r="T23" s="185">
        <v>19.400775430968881</v>
      </c>
      <c r="U23" s="185">
        <v>22.164572099027332</v>
      </c>
      <c r="V23" s="184">
        <v>20.640838652348744</v>
      </c>
      <c r="W23" s="60">
        <v>18.94932908772207</v>
      </c>
      <c r="X23" s="60">
        <v>17.989631108586231</v>
      </c>
      <c r="Y23" s="87">
        <v>20.217881233093244</v>
      </c>
      <c r="Z23" s="210">
        <v>21.380344830209612</v>
      </c>
    </row>
    <row r="24" spans="1:27" s="48" customFormat="1" ht="15" customHeight="1" x14ac:dyDescent="0.25">
      <c r="A24" s="48" t="s">
        <v>76</v>
      </c>
      <c r="B24" s="61">
        <v>40.629800307219668</v>
      </c>
      <c r="C24" s="61">
        <v>43.219076005961256</v>
      </c>
      <c r="D24" s="61">
        <v>43.175487465181064</v>
      </c>
      <c r="E24" s="61">
        <v>42.802741812642807</v>
      </c>
      <c r="F24" s="61">
        <v>39.358600583090379</v>
      </c>
      <c r="G24" s="51">
        <v>43.310535725711247</v>
      </c>
      <c r="H24" s="51">
        <v>40.879590477864838</v>
      </c>
      <c r="I24" s="51">
        <v>41.573630665626808</v>
      </c>
      <c r="J24" s="51">
        <v>38.562737978936539</v>
      </c>
      <c r="K24" s="51">
        <v>46.591386693672931</v>
      </c>
      <c r="L24" s="51">
        <v>49.813085031151161</v>
      </c>
      <c r="M24" s="51">
        <v>47.372051431644984</v>
      </c>
      <c r="N24" s="51">
        <v>46.075100296229408</v>
      </c>
      <c r="O24" s="62">
        <v>45.464998833680497</v>
      </c>
      <c r="P24" s="62">
        <v>44.381950000000003</v>
      </c>
      <c r="Q24" s="62">
        <v>39.199561000000003</v>
      </c>
      <c r="R24" s="51">
        <v>38.909447</v>
      </c>
      <c r="S24" s="51">
        <v>39.784600615568102</v>
      </c>
      <c r="T24" s="51">
        <v>35.654329700389475</v>
      </c>
      <c r="U24" s="51">
        <v>36.119313321462919</v>
      </c>
      <c r="V24" s="49">
        <v>34.138068510853891</v>
      </c>
      <c r="W24" s="63">
        <v>34.366988076358645</v>
      </c>
      <c r="X24" s="63">
        <v>33.035276270181576</v>
      </c>
      <c r="Y24" s="88">
        <v>36.372399375753631</v>
      </c>
      <c r="Z24" s="89">
        <v>41.482955330808963</v>
      </c>
      <c r="AA24" s="51"/>
    </row>
    <row r="25" spans="1:27" ht="15" customHeight="1" x14ac:dyDescent="0.25">
      <c r="A25" s="58" t="s">
        <v>104</v>
      </c>
      <c r="B25" s="208"/>
      <c r="C25" s="208"/>
      <c r="D25" s="208"/>
      <c r="E25" s="208"/>
      <c r="F25" s="208"/>
      <c r="G25" s="185"/>
      <c r="H25" s="185"/>
      <c r="I25" s="185"/>
      <c r="J25" s="185"/>
      <c r="K25" s="185"/>
      <c r="L25" s="185"/>
      <c r="M25" s="185"/>
      <c r="N25" s="185"/>
      <c r="R25" s="185"/>
      <c r="S25" s="185"/>
      <c r="T25" s="185"/>
      <c r="U25" s="185"/>
      <c r="W25" s="185"/>
      <c r="X25" s="185"/>
      <c r="Y25" s="210"/>
      <c r="Z25" s="207"/>
    </row>
    <row r="26" spans="1:27" ht="15" customHeight="1" x14ac:dyDescent="0.25">
      <c r="A26" s="174" t="s">
        <v>86</v>
      </c>
      <c r="B26" s="208">
        <v>19.751166407465007</v>
      </c>
      <c r="C26" s="208">
        <v>19.68</v>
      </c>
      <c r="D26" s="208">
        <v>20.970537261698439</v>
      </c>
      <c r="E26" s="208">
        <v>19.568822553897181</v>
      </c>
      <c r="F26" s="208">
        <v>22.770398481973434</v>
      </c>
      <c r="G26" s="185">
        <v>20.967371642657767</v>
      </c>
      <c r="H26" s="185">
        <v>22.336741843066402</v>
      </c>
      <c r="I26" s="185">
        <v>23.126658912258357</v>
      </c>
      <c r="J26" s="185">
        <v>24.895201199619756</v>
      </c>
      <c r="K26" s="185">
        <v>24.895201199619756</v>
      </c>
      <c r="L26" s="185">
        <v>22.039965513242365</v>
      </c>
      <c r="M26" s="185">
        <v>23.939730630871342</v>
      </c>
      <c r="N26" s="185">
        <v>22.853326075779364</v>
      </c>
      <c r="O26" s="209">
        <v>27.7288183375728</v>
      </c>
      <c r="P26" s="209">
        <v>28.003302999999999</v>
      </c>
      <c r="Q26" s="209">
        <v>29.470255999999999</v>
      </c>
      <c r="R26" s="185">
        <v>31.097760999999998</v>
      </c>
      <c r="S26" s="185">
        <v>30.784533146595038</v>
      </c>
      <c r="T26" s="185">
        <v>27.409539633006624</v>
      </c>
      <c r="U26" s="185">
        <v>33.738315546136768</v>
      </c>
      <c r="V26" s="184">
        <v>35.07174136097241</v>
      </c>
      <c r="W26" s="60">
        <v>33.812236287430018</v>
      </c>
      <c r="X26" s="60">
        <v>38.420905462167994</v>
      </c>
      <c r="Y26" s="87">
        <v>36.625615505101536</v>
      </c>
      <c r="Z26" s="210">
        <v>36.625615505101564</v>
      </c>
    </row>
    <row r="27" spans="1:27" ht="15" customHeight="1" x14ac:dyDescent="0.25">
      <c r="A27" s="174" t="s">
        <v>73</v>
      </c>
      <c r="B27" s="208">
        <v>40.746500777604979</v>
      </c>
      <c r="C27" s="208">
        <v>41.28</v>
      </c>
      <c r="D27" s="208">
        <v>39.51473136915078</v>
      </c>
      <c r="E27" s="208">
        <v>38.640132669983416</v>
      </c>
      <c r="F27" s="208">
        <v>41.176470588235297</v>
      </c>
      <c r="G27" s="185">
        <v>37.684493437197574</v>
      </c>
      <c r="H27" s="185">
        <v>39.013174115634968</v>
      </c>
      <c r="I27" s="185">
        <v>37.679824400576393</v>
      </c>
      <c r="J27" s="185">
        <v>42.111695260001909</v>
      </c>
      <c r="K27" s="185">
        <v>33.699659405102025</v>
      </c>
      <c r="L27" s="185">
        <v>27.9766943509076</v>
      </c>
      <c r="M27" s="185">
        <v>29.582882056468556</v>
      </c>
      <c r="N27" s="185">
        <v>32.979332974458288</v>
      </c>
      <c r="O27" s="209">
        <v>28.051016705066001</v>
      </c>
      <c r="P27" s="209">
        <v>29.897470999999999</v>
      </c>
      <c r="Q27" s="209">
        <v>26.649573</v>
      </c>
      <c r="R27" s="185">
        <v>28.235775</v>
      </c>
      <c r="S27" s="185">
        <v>28.149848599752342</v>
      </c>
      <c r="T27" s="185">
        <v>30.860962701658885</v>
      </c>
      <c r="U27" s="185">
        <v>30.076179413728603</v>
      </c>
      <c r="V27" s="184">
        <v>24.431916849048942</v>
      </c>
      <c r="W27" s="60">
        <v>29.93018496842409</v>
      </c>
      <c r="X27" s="60">
        <v>22.626763288714375</v>
      </c>
      <c r="Y27" s="87">
        <v>32.167367933030398</v>
      </c>
      <c r="Z27" s="210">
        <v>24.403064816319368</v>
      </c>
    </row>
    <row r="28" spans="1:27" ht="15" customHeight="1" x14ac:dyDescent="0.25">
      <c r="A28" s="174" t="s">
        <v>74</v>
      </c>
      <c r="B28" s="208">
        <v>20.917573872472786</v>
      </c>
      <c r="C28" s="208">
        <v>20.48</v>
      </c>
      <c r="D28" s="208">
        <v>21.837088388214905</v>
      </c>
      <c r="E28" s="208">
        <v>22.056384742951906</v>
      </c>
      <c r="F28" s="208">
        <v>17.4573055028463</v>
      </c>
      <c r="G28" s="185">
        <v>19.805051964254417</v>
      </c>
      <c r="H28" s="185">
        <v>20.011793725403592</v>
      </c>
      <c r="I28" s="185">
        <v>20.040376882956917</v>
      </c>
      <c r="J28" s="185">
        <v>13.830760532687979</v>
      </c>
      <c r="K28" s="185">
        <v>17.313629423058451</v>
      </c>
      <c r="L28" s="185">
        <v>21.719687503160326</v>
      </c>
      <c r="M28" s="185">
        <v>18.375589258221879</v>
      </c>
      <c r="N28" s="185">
        <v>19.19289271177092</v>
      </c>
      <c r="O28" s="209">
        <v>19.9608147413736</v>
      </c>
      <c r="P28" s="209">
        <v>16.772044999999999</v>
      </c>
      <c r="Q28" s="209">
        <v>19.432236</v>
      </c>
      <c r="R28" s="185">
        <v>17.107019999999999</v>
      </c>
      <c r="S28" s="185">
        <v>20.68250197050785</v>
      </c>
      <c r="T28" s="185">
        <v>19.009225474888751</v>
      </c>
      <c r="U28" s="185">
        <v>15.772030773989391</v>
      </c>
      <c r="V28" s="184">
        <v>19.668109548482978</v>
      </c>
      <c r="W28" s="60">
        <v>15.1570820119794</v>
      </c>
      <c r="X28" s="60">
        <v>15.60947707987137</v>
      </c>
      <c r="Y28" s="87">
        <v>17.837148420004599</v>
      </c>
      <c r="Z28" s="210">
        <v>19.713040767392556</v>
      </c>
    </row>
    <row r="29" spans="1:27" ht="15" customHeight="1" x14ac:dyDescent="0.25">
      <c r="A29" s="174" t="s">
        <v>75</v>
      </c>
      <c r="B29" s="208">
        <v>18.584758942457231</v>
      </c>
      <c r="C29" s="208">
        <v>18.559999999999999</v>
      </c>
      <c r="D29" s="208">
        <v>17.677642980935875</v>
      </c>
      <c r="E29" s="208">
        <v>19.734660033167497</v>
      </c>
      <c r="F29" s="208">
        <v>18.595825426944973</v>
      </c>
      <c r="G29" s="185">
        <v>21.543082955890149</v>
      </c>
      <c r="H29" s="185">
        <v>18.638290315894931</v>
      </c>
      <c r="I29" s="185">
        <v>19.153139804208323</v>
      </c>
      <c r="J29" s="185">
        <v>19.162343007690293</v>
      </c>
      <c r="K29" s="185">
        <v>24.091509972219693</v>
      </c>
      <c r="L29" s="185">
        <v>28.263652632689592</v>
      </c>
      <c r="M29" s="185">
        <v>28.101798054438436</v>
      </c>
      <c r="N29" s="185">
        <v>24.974448237991368</v>
      </c>
      <c r="O29" s="209">
        <v>24.2593502159874</v>
      </c>
      <c r="P29" s="209">
        <v>25.327181</v>
      </c>
      <c r="Q29" s="209">
        <v>24.447935000000001</v>
      </c>
      <c r="R29" s="185">
        <v>23.559443999999999</v>
      </c>
      <c r="S29" s="185">
        <v>20.383116283144755</v>
      </c>
      <c r="T29" s="185">
        <v>22.720272190445748</v>
      </c>
      <c r="U29" s="185">
        <v>20.413474266145197</v>
      </c>
      <c r="V29" s="184">
        <v>20.828232241495567</v>
      </c>
      <c r="W29" s="60">
        <v>21.10049673216642</v>
      </c>
      <c r="X29" s="60">
        <v>23.342854169246255</v>
      </c>
      <c r="Y29" s="87">
        <v>13.36986814186338</v>
      </c>
      <c r="Z29" s="210">
        <v>19.258278911186487</v>
      </c>
    </row>
    <row r="30" spans="1:27" s="48" customFormat="1" ht="15" customHeight="1" x14ac:dyDescent="0.25">
      <c r="A30" s="48" t="s">
        <v>76</v>
      </c>
      <c r="B30" s="61">
        <v>39.502332814930014</v>
      </c>
      <c r="C30" s="61">
        <v>39.04</v>
      </c>
      <c r="D30" s="61">
        <v>39.51473136915078</v>
      </c>
      <c r="E30" s="61">
        <v>41.791044776119406</v>
      </c>
      <c r="F30" s="61">
        <v>36.053130929791273</v>
      </c>
      <c r="G30" s="51">
        <v>41.348134920144567</v>
      </c>
      <c r="H30" s="51">
        <v>38.650084041298527</v>
      </c>
      <c r="I30" s="51">
        <v>39.193516687165243</v>
      </c>
      <c r="J30" s="51">
        <v>32.993103540378272</v>
      </c>
      <c r="K30" s="51">
        <v>41.405139395278141</v>
      </c>
      <c r="L30" s="51">
        <v>49.983340135849922</v>
      </c>
      <c r="M30" s="51">
        <v>46.477387312660284</v>
      </c>
      <c r="N30" s="51">
        <v>44.167340949762306</v>
      </c>
      <c r="O30" s="62">
        <v>44.220164957361</v>
      </c>
      <c r="P30" s="62">
        <v>42.099226000000002</v>
      </c>
      <c r="Q30" s="62">
        <v>43.880170999999997</v>
      </c>
      <c r="R30" s="51">
        <v>40.666463</v>
      </c>
      <c r="S30" s="51">
        <v>41.065618253652609</v>
      </c>
      <c r="T30" s="51">
        <v>41.729497665334478</v>
      </c>
      <c r="U30" s="51">
        <v>36.185505040134601</v>
      </c>
      <c r="V30" s="49">
        <v>40.496341789978544</v>
      </c>
      <c r="W30" s="63">
        <v>36.257578744145817</v>
      </c>
      <c r="X30" s="63">
        <v>38.952331249117627</v>
      </c>
      <c r="Y30" s="88">
        <v>31.207016561867981</v>
      </c>
      <c r="Z30" s="89">
        <v>38.971319678579043</v>
      </c>
      <c r="AA30" s="51"/>
    </row>
    <row r="31" spans="1:27" ht="15" customHeight="1" x14ac:dyDescent="0.25">
      <c r="A31" s="58" t="s">
        <v>105</v>
      </c>
      <c r="B31" s="208"/>
      <c r="C31" s="208"/>
      <c r="D31" s="208"/>
      <c r="E31" s="208"/>
      <c r="F31" s="208"/>
      <c r="G31" s="185"/>
      <c r="H31" s="185"/>
      <c r="I31" s="185"/>
      <c r="J31" s="185"/>
      <c r="K31" s="185"/>
      <c r="L31" s="185"/>
      <c r="M31" s="185"/>
      <c r="N31" s="185"/>
      <c r="R31" s="185"/>
      <c r="S31" s="185"/>
      <c r="T31" s="185"/>
      <c r="U31" s="185"/>
      <c r="W31" s="185"/>
      <c r="X31" s="185"/>
      <c r="Y31" s="210"/>
      <c r="Z31" s="207"/>
    </row>
    <row r="32" spans="1:27" ht="15" customHeight="1" x14ac:dyDescent="0.25">
      <c r="A32" s="174" t="s">
        <v>86</v>
      </c>
      <c r="B32" s="208">
        <v>23.654822335025379</v>
      </c>
      <c r="C32" s="208">
        <v>26.315789473684209</v>
      </c>
      <c r="D32" s="208">
        <v>21.092278719397363</v>
      </c>
      <c r="E32" s="208">
        <v>22.697056030389362</v>
      </c>
      <c r="F32" s="208">
        <v>22.920892494929006</v>
      </c>
      <c r="G32" s="185">
        <v>19.589684818354353</v>
      </c>
      <c r="H32" s="185">
        <v>20.29337263287864</v>
      </c>
      <c r="I32" s="185">
        <v>20.247959879658762</v>
      </c>
      <c r="J32" s="185">
        <v>21.648940140639557</v>
      </c>
      <c r="K32" s="185">
        <v>21.648940140639557</v>
      </c>
      <c r="L32" s="185">
        <v>23.572485125857888</v>
      </c>
      <c r="M32" s="185">
        <v>23.796834182137211</v>
      </c>
      <c r="N32" s="185">
        <v>22.839468982111541</v>
      </c>
      <c r="O32" s="209">
        <v>24.1924034026306</v>
      </c>
      <c r="P32" s="209">
        <v>24.430175999999999</v>
      </c>
      <c r="Q32" s="209">
        <v>25.969659</v>
      </c>
      <c r="R32" s="185">
        <v>27.830266999999999</v>
      </c>
      <c r="S32" s="185">
        <v>28.130075274861905</v>
      </c>
      <c r="T32" s="185">
        <v>26.206379805829862</v>
      </c>
      <c r="U32" s="185">
        <v>29.763525406445485</v>
      </c>
      <c r="V32" s="184">
        <v>27.990781949169367</v>
      </c>
      <c r="W32" s="60">
        <v>30.204676301904914</v>
      </c>
      <c r="X32" s="60">
        <v>32.489866333500267</v>
      </c>
      <c r="Y32" s="87">
        <v>29.726595209206437</v>
      </c>
      <c r="Z32" s="210">
        <v>29.72659520920643</v>
      </c>
    </row>
    <row r="33" spans="1:27" ht="15" customHeight="1" x14ac:dyDescent="0.25">
      <c r="A33" s="174" t="s">
        <v>73</v>
      </c>
      <c r="B33" s="208">
        <v>45.583756345177662</v>
      </c>
      <c r="C33" s="208">
        <v>44.249512670565295</v>
      </c>
      <c r="D33" s="208">
        <v>46.13935969868173</v>
      </c>
      <c r="E33" s="208">
        <v>43.399810066476739</v>
      </c>
      <c r="F33" s="208">
        <v>43.002028397565923</v>
      </c>
      <c r="G33" s="185">
        <v>45.146846621975207</v>
      </c>
      <c r="H33" s="185">
        <v>46.154445925293828</v>
      </c>
      <c r="I33" s="185">
        <v>46.632160781898122</v>
      </c>
      <c r="J33" s="185">
        <v>43.063603145247988</v>
      </c>
      <c r="K33" s="185">
        <v>34.321584813329167</v>
      </c>
      <c r="L33" s="185">
        <v>34.963935983420662</v>
      </c>
      <c r="M33" s="185">
        <v>37.412933422320258</v>
      </c>
      <c r="N33" s="185">
        <v>28.68291253394268</v>
      </c>
      <c r="O33" s="209">
        <v>32.380459010454899</v>
      </c>
      <c r="P33" s="209">
        <v>35.019432999999999</v>
      </c>
      <c r="Q33" s="209">
        <v>33.383639000000002</v>
      </c>
      <c r="R33" s="185">
        <v>32.657530000000001</v>
      </c>
      <c r="S33" s="185">
        <v>32.179511678381928</v>
      </c>
      <c r="T33" s="185">
        <v>33.121506947256776</v>
      </c>
      <c r="U33" s="185">
        <v>32.587663552524702</v>
      </c>
      <c r="V33" s="184">
        <v>32.435450602746279</v>
      </c>
      <c r="W33" s="60">
        <v>31.456189507886357</v>
      </c>
      <c r="X33" s="60">
        <v>28.611108101675221</v>
      </c>
      <c r="Y33" s="87">
        <v>34.982088173060092</v>
      </c>
      <c r="Z33" s="210">
        <v>27.37409078224568</v>
      </c>
    </row>
    <row r="34" spans="1:27" ht="15" customHeight="1" x14ac:dyDescent="0.25">
      <c r="A34" s="174" t="s">
        <v>74</v>
      </c>
      <c r="B34" s="208">
        <v>18.680203045685278</v>
      </c>
      <c r="C34" s="208">
        <v>17.543859649122808</v>
      </c>
      <c r="D34" s="208">
        <v>19.774011299435028</v>
      </c>
      <c r="E34" s="208">
        <v>21.367521367521366</v>
      </c>
      <c r="F34" s="208">
        <v>21.298174442190671</v>
      </c>
      <c r="G34" s="185">
        <v>20.399054523238505</v>
      </c>
      <c r="H34" s="185">
        <v>19.822335240892048</v>
      </c>
      <c r="I34" s="185">
        <v>18.933054601637757</v>
      </c>
      <c r="J34" s="185">
        <v>20.64463114754723</v>
      </c>
      <c r="K34" s="185">
        <v>23.445470839791952</v>
      </c>
      <c r="L34" s="185">
        <v>24.435097363644775</v>
      </c>
      <c r="M34" s="185">
        <v>20.858292377696198</v>
      </c>
      <c r="N34" s="185">
        <v>23.19713052268073</v>
      </c>
      <c r="O34" s="209">
        <v>22.804677271633199</v>
      </c>
      <c r="P34" s="209">
        <v>22.124376000000002</v>
      </c>
      <c r="Q34" s="209">
        <v>18.912610999999998</v>
      </c>
      <c r="R34" s="185">
        <v>19.786394999999999</v>
      </c>
      <c r="S34" s="185">
        <v>21.463977501114549</v>
      </c>
      <c r="T34" s="185">
        <v>22.210655505396321</v>
      </c>
      <c r="U34" s="185">
        <v>18.878060131734699</v>
      </c>
      <c r="V34" s="184">
        <v>21.298963003780681</v>
      </c>
      <c r="W34" s="60">
        <v>17.49958794877875</v>
      </c>
      <c r="X34" s="60">
        <v>18.041928290675614</v>
      </c>
      <c r="Y34" s="87">
        <v>15.24392667756889</v>
      </c>
      <c r="Z34" s="210">
        <v>20.381915118970753</v>
      </c>
    </row>
    <row r="35" spans="1:27" ht="15" customHeight="1" x14ac:dyDescent="0.25">
      <c r="A35" s="174" t="s">
        <v>75</v>
      </c>
      <c r="B35" s="208">
        <v>12.081218274111675</v>
      </c>
      <c r="C35" s="208">
        <v>11.890838206627681</v>
      </c>
      <c r="D35" s="208">
        <v>12.994350282485875</v>
      </c>
      <c r="E35" s="208">
        <v>12.535612535612536</v>
      </c>
      <c r="F35" s="208">
        <v>12.778904665314402</v>
      </c>
      <c r="G35" s="185">
        <v>14.864414036431818</v>
      </c>
      <c r="H35" s="185">
        <v>13.729846200935473</v>
      </c>
      <c r="I35" s="185">
        <v>14.186824736805294</v>
      </c>
      <c r="J35" s="185">
        <v>14.642825566565294</v>
      </c>
      <c r="K35" s="185">
        <v>20.584004206239399</v>
      </c>
      <c r="L35" s="185">
        <v>17.028481527076533</v>
      </c>
      <c r="M35" s="185">
        <v>17.931940017846369</v>
      </c>
      <c r="N35" s="185">
        <v>25.280487961265123</v>
      </c>
      <c r="O35" s="209">
        <v>20.622460315281099</v>
      </c>
      <c r="P35" s="209">
        <v>18.426016000000001</v>
      </c>
      <c r="Q35" s="209">
        <v>21.734092</v>
      </c>
      <c r="R35" s="185">
        <v>19.725807</v>
      </c>
      <c r="S35" s="185">
        <v>18.226435545641717</v>
      </c>
      <c r="T35" s="185">
        <v>18.461457741516892</v>
      </c>
      <c r="U35" s="185">
        <v>18.770750909295128</v>
      </c>
      <c r="V35" s="184">
        <v>18.274804444303591</v>
      </c>
      <c r="W35" s="60">
        <v>20.839546241430011</v>
      </c>
      <c r="X35" s="60">
        <v>20.857097274148995</v>
      </c>
      <c r="Y35" s="87">
        <v>20.047389940164571</v>
      </c>
      <c r="Z35" s="210">
        <v>22.517398889577148</v>
      </c>
    </row>
    <row r="36" spans="1:27" s="48" customFormat="1" ht="15" customHeight="1" x14ac:dyDescent="0.25">
      <c r="A36" s="48" t="s">
        <v>76</v>
      </c>
      <c r="B36" s="61">
        <v>30.761421319796952</v>
      </c>
      <c r="C36" s="61">
        <v>29.434697855750489</v>
      </c>
      <c r="D36" s="61">
        <v>32.7683615819209</v>
      </c>
      <c r="E36" s="61">
        <v>33.903133903133906</v>
      </c>
      <c r="F36" s="61">
        <v>34.077079107505071</v>
      </c>
      <c r="G36" s="51">
        <v>35.263468559670322</v>
      </c>
      <c r="H36" s="51">
        <v>33.552181441827521</v>
      </c>
      <c r="I36" s="51">
        <v>33.119879338443049</v>
      </c>
      <c r="J36" s="51">
        <v>35.287456714112523</v>
      </c>
      <c r="K36" s="51">
        <v>44.029475046031351</v>
      </c>
      <c r="L36" s="51">
        <v>41.463578890721308</v>
      </c>
      <c r="M36" s="51">
        <v>38.790232395542539</v>
      </c>
      <c r="N36" s="51">
        <v>48.477618483945854</v>
      </c>
      <c r="O36" s="62">
        <v>43.427137586914299</v>
      </c>
      <c r="P36" s="62">
        <v>40.550392000000002</v>
      </c>
      <c r="Q36" s="62">
        <v>40.646703000000002</v>
      </c>
      <c r="R36" s="51">
        <v>39.512202000000002</v>
      </c>
      <c r="S36" s="51">
        <v>39.690413046756262</v>
      </c>
      <c r="T36" s="51">
        <v>40.672113246913227</v>
      </c>
      <c r="U36" s="51">
        <v>37.648811041029859</v>
      </c>
      <c r="V36" s="49">
        <v>39.573767448084268</v>
      </c>
      <c r="W36" s="63">
        <v>38.33913419020876</v>
      </c>
      <c r="X36" s="63">
        <v>38.899025564824612</v>
      </c>
      <c r="Y36" s="88">
        <v>35.291316617733457</v>
      </c>
      <c r="Z36" s="89">
        <v>42.899314008547904</v>
      </c>
      <c r="AA36" s="51"/>
    </row>
    <row r="37" spans="1:27" ht="15" customHeight="1" x14ac:dyDescent="0.25">
      <c r="A37" s="58" t="s">
        <v>106</v>
      </c>
      <c r="B37" s="208"/>
      <c r="C37" s="208"/>
      <c r="D37" s="208"/>
      <c r="E37" s="208"/>
      <c r="F37" s="208"/>
      <c r="G37" s="185"/>
      <c r="H37" s="185"/>
      <c r="I37" s="185"/>
      <c r="J37" s="185"/>
      <c r="K37" s="185"/>
      <c r="L37" s="185"/>
      <c r="M37" s="185"/>
      <c r="N37" s="185"/>
      <c r="R37" s="185"/>
      <c r="S37" s="185"/>
      <c r="T37" s="185"/>
      <c r="U37" s="185"/>
      <c r="W37" s="185"/>
      <c r="X37" s="185"/>
      <c r="Y37" s="210"/>
      <c r="Z37" s="207"/>
    </row>
    <row r="38" spans="1:27" ht="15" customHeight="1" x14ac:dyDescent="0.25">
      <c r="A38" s="174" t="s">
        <v>86</v>
      </c>
      <c r="B38" s="208">
        <v>29.016786570743406</v>
      </c>
      <c r="C38" s="208">
        <v>28.00925925925926</v>
      </c>
      <c r="D38" s="208">
        <v>30.52391799544419</v>
      </c>
      <c r="E38" s="208">
        <v>27.727272727272727</v>
      </c>
      <c r="F38" s="208">
        <v>28.759894459102902</v>
      </c>
      <c r="G38" s="185">
        <v>28.453909562651976</v>
      </c>
      <c r="H38" s="185">
        <v>29.034951817310684</v>
      </c>
      <c r="I38" s="185">
        <v>27.351959760860954</v>
      </c>
      <c r="J38" s="185">
        <v>30.456943617121524</v>
      </c>
      <c r="K38" s="185">
        <v>30.456943617121524</v>
      </c>
      <c r="L38" s="185">
        <v>27.329326811930862</v>
      </c>
      <c r="M38" s="185">
        <v>31.117329866910129</v>
      </c>
      <c r="N38" s="185">
        <v>25.383133495210934</v>
      </c>
      <c r="O38" s="209">
        <v>24.6952345505271</v>
      </c>
      <c r="P38" s="209">
        <v>28.647794000000001</v>
      </c>
      <c r="Q38" s="209">
        <v>28.272751</v>
      </c>
      <c r="R38" s="185">
        <v>29.850898999999998</v>
      </c>
      <c r="S38" s="185">
        <v>33.176909939179531</v>
      </c>
      <c r="T38" s="185">
        <v>26.940915761538825</v>
      </c>
      <c r="U38" s="185">
        <v>27.779178126255786</v>
      </c>
      <c r="V38" s="184">
        <v>32.233650469256276</v>
      </c>
      <c r="W38" s="60">
        <v>29.101431392429994</v>
      </c>
      <c r="X38" s="60">
        <v>30.338410318776504</v>
      </c>
      <c r="Y38" s="87">
        <v>31.324804282422257</v>
      </c>
      <c r="Z38" s="210">
        <v>31.324804282422264</v>
      </c>
    </row>
    <row r="39" spans="1:27" ht="15" customHeight="1" x14ac:dyDescent="0.25">
      <c r="A39" s="174" t="s">
        <v>73</v>
      </c>
      <c r="B39" s="208">
        <v>52.637889688249402</v>
      </c>
      <c r="C39" s="208">
        <v>53.472222222222221</v>
      </c>
      <c r="D39" s="208">
        <v>52.619589977220954</v>
      </c>
      <c r="E39" s="208">
        <v>51.02272727272728</v>
      </c>
      <c r="F39" s="208">
        <v>50.131926121372032</v>
      </c>
      <c r="G39" s="185">
        <v>50.709600784731052</v>
      </c>
      <c r="H39" s="185">
        <v>53.528611423519372</v>
      </c>
      <c r="I39" s="185">
        <v>49.65680989916315</v>
      </c>
      <c r="J39" s="185">
        <v>49.199191473128188</v>
      </c>
      <c r="K39" s="185">
        <v>42.849514562565048</v>
      </c>
      <c r="L39" s="185">
        <v>44.11607869108007</v>
      </c>
      <c r="M39" s="185">
        <v>39.246534126126889</v>
      </c>
      <c r="N39" s="185">
        <v>40.21818456672213</v>
      </c>
      <c r="O39" s="209">
        <v>43.200056773152703</v>
      </c>
      <c r="P39" s="209">
        <v>43.744154999999999</v>
      </c>
      <c r="Q39" s="209">
        <v>40.170717000000003</v>
      </c>
      <c r="R39" s="185">
        <v>39.244573000000003</v>
      </c>
      <c r="S39" s="185">
        <v>32.891713963044175</v>
      </c>
      <c r="T39" s="185">
        <v>41.222658699471801</v>
      </c>
      <c r="U39" s="185">
        <v>39.007327593310336</v>
      </c>
      <c r="V39" s="184">
        <v>40.43429071599892</v>
      </c>
      <c r="W39" s="60">
        <v>37.992569732673161</v>
      </c>
      <c r="X39" s="60">
        <v>36.439717163765565</v>
      </c>
      <c r="Y39" s="87">
        <v>40.697387416631429</v>
      </c>
      <c r="Z39" s="210">
        <v>30.561444078699431</v>
      </c>
    </row>
    <row r="40" spans="1:27" ht="15" customHeight="1" x14ac:dyDescent="0.25">
      <c r="A40" s="174" t="s">
        <v>74</v>
      </c>
      <c r="B40" s="208">
        <v>13.429256594724219</v>
      </c>
      <c r="C40" s="208">
        <v>13.425925925925927</v>
      </c>
      <c r="D40" s="208">
        <v>11.389521640091116</v>
      </c>
      <c r="E40" s="208">
        <v>15.568181818181818</v>
      </c>
      <c r="F40" s="208">
        <v>13.720316622691293</v>
      </c>
      <c r="G40" s="185">
        <v>14.060550057889714</v>
      </c>
      <c r="H40" s="185">
        <v>13.123134016997628</v>
      </c>
      <c r="I40" s="185">
        <v>15.713793670466277</v>
      </c>
      <c r="J40" s="185">
        <v>13.699706443062144</v>
      </c>
      <c r="K40" s="185">
        <v>16.938628257736998</v>
      </c>
      <c r="L40" s="185">
        <v>16.741729829374705</v>
      </c>
      <c r="M40" s="185">
        <v>19.378849905364589</v>
      </c>
      <c r="N40" s="185">
        <v>20.511815553994062</v>
      </c>
      <c r="O40" s="209">
        <v>23.4929466642342</v>
      </c>
      <c r="P40" s="209">
        <v>18.598185000000001</v>
      </c>
      <c r="Q40" s="209">
        <v>20.944313999999999</v>
      </c>
      <c r="R40" s="185">
        <v>19.502908999999999</v>
      </c>
      <c r="S40" s="185">
        <v>20.363561595575835</v>
      </c>
      <c r="T40" s="185">
        <v>16.606056635705784</v>
      </c>
      <c r="U40" s="185">
        <v>23.482345302626147</v>
      </c>
      <c r="V40" s="184">
        <v>16.112873751010863</v>
      </c>
      <c r="W40" s="60">
        <v>19.676563190597836</v>
      </c>
      <c r="X40" s="60">
        <v>19.736741402186862</v>
      </c>
      <c r="Y40" s="87">
        <v>17.417920313477129</v>
      </c>
      <c r="Z40" s="210">
        <v>24.627037096676769</v>
      </c>
    </row>
    <row r="41" spans="1:27" ht="15" customHeight="1" x14ac:dyDescent="0.25">
      <c r="A41" s="174" t="s">
        <v>75</v>
      </c>
      <c r="B41" s="208">
        <v>4.9160671462829733</v>
      </c>
      <c r="C41" s="208">
        <v>5.0925925925925926</v>
      </c>
      <c r="D41" s="208">
        <v>5.4669703872437356</v>
      </c>
      <c r="E41" s="208">
        <v>5.6818181818181817</v>
      </c>
      <c r="F41" s="208">
        <v>7.3878627968337733</v>
      </c>
      <c r="G41" s="185">
        <v>6.7759395947272507</v>
      </c>
      <c r="H41" s="185">
        <v>4.3133027421722643</v>
      </c>
      <c r="I41" s="185">
        <v>7.2774366695094201</v>
      </c>
      <c r="J41" s="185">
        <v>6.6441584666880003</v>
      </c>
      <c r="K41" s="185">
        <v>9.7549135625762879</v>
      </c>
      <c r="L41" s="185">
        <v>11.812864667614326</v>
      </c>
      <c r="M41" s="185">
        <v>10.257286101598199</v>
      </c>
      <c r="N41" s="185">
        <v>13.886866384072839</v>
      </c>
      <c r="O41" s="209">
        <v>8.6117620120855793</v>
      </c>
      <c r="P41" s="209">
        <v>9.0098660000000006</v>
      </c>
      <c r="Q41" s="209">
        <v>10.612218</v>
      </c>
      <c r="R41" s="185">
        <v>11.401619</v>
      </c>
      <c r="S41" s="185">
        <v>13.567814502200399</v>
      </c>
      <c r="T41" s="185">
        <v>15.230368903283736</v>
      </c>
      <c r="U41" s="185">
        <v>9.7311489778076012</v>
      </c>
      <c r="V41" s="184">
        <v>11.21918506373393</v>
      </c>
      <c r="W41" s="60">
        <v>13.229435684298913</v>
      </c>
      <c r="X41" s="60">
        <v>13.485131115271018</v>
      </c>
      <c r="Y41" s="87">
        <v>10.559887987469303</v>
      </c>
      <c r="Z41" s="210">
        <v>13.486714542201646</v>
      </c>
    </row>
    <row r="42" spans="1:27" s="48" customFormat="1" ht="15" customHeight="1" x14ac:dyDescent="0.25">
      <c r="A42" s="48" t="s">
        <v>76</v>
      </c>
      <c r="B42" s="61">
        <v>18.345323741007192</v>
      </c>
      <c r="C42" s="61">
        <v>18.518518518518519</v>
      </c>
      <c r="D42" s="61">
        <v>16.856492027334852</v>
      </c>
      <c r="E42" s="61">
        <v>21.25</v>
      </c>
      <c r="F42" s="61">
        <v>21.108179419525065</v>
      </c>
      <c r="G42" s="51">
        <v>20.836489652616965</v>
      </c>
      <c r="H42" s="51">
        <v>17.436436759169894</v>
      </c>
      <c r="I42" s="51">
        <v>22.991230339975676</v>
      </c>
      <c r="J42" s="51">
        <v>20.343864909750145</v>
      </c>
      <c r="K42" s="51">
        <v>26.693541820313285</v>
      </c>
      <c r="L42" s="51">
        <v>28.55459449698904</v>
      </c>
      <c r="M42" s="51">
        <v>29.636136006962758</v>
      </c>
      <c r="N42" s="51">
        <v>34.398681938066915</v>
      </c>
      <c r="O42" s="62">
        <v>32.104708676319902</v>
      </c>
      <c r="P42" s="62">
        <v>27.608051</v>
      </c>
      <c r="Q42" s="62">
        <v>31.556532000000001</v>
      </c>
      <c r="R42" s="51">
        <v>30.904527000000002</v>
      </c>
      <c r="S42" s="51">
        <v>33.931376097776244</v>
      </c>
      <c r="T42" s="51">
        <v>31.836425538989499</v>
      </c>
      <c r="U42" s="51">
        <v>33.213494280433743</v>
      </c>
      <c r="V42" s="49">
        <v>27.332058814744791</v>
      </c>
      <c r="W42" s="63">
        <v>32.905998874896753</v>
      </c>
      <c r="X42" s="63">
        <v>33.221872517457882</v>
      </c>
      <c r="Y42" s="88">
        <v>27.977808300946432</v>
      </c>
      <c r="Z42" s="89">
        <v>38.113751638878412</v>
      </c>
      <c r="AA42" s="51"/>
    </row>
    <row r="43" spans="1:27" ht="15" customHeight="1" x14ac:dyDescent="0.25">
      <c r="A43" s="58" t="s">
        <v>107</v>
      </c>
      <c r="B43" s="208"/>
      <c r="C43" s="208"/>
      <c r="D43" s="208"/>
      <c r="E43" s="208"/>
      <c r="F43" s="208"/>
      <c r="G43" s="185"/>
      <c r="H43" s="185"/>
      <c r="I43" s="185"/>
      <c r="J43" s="185"/>
      <c r="K43" s="185"/>
      <c r="L43" s="185"/>
      <c r="M43" s="185"/>
      <c r="N43" s="185"/>
      <c r="R43" s="185"/>
      <c r="S43" s="185"/>
      <c r="T43" s="185"/>
      <c r="U43" s="185"/>
      <c r="W43" s="185"/>
      <c r="X43" s="185"/>
      <c r="Y43" s="210"/>
      <c r="Z43" s="207"/>
    </row>
    <row r="44" spans="1:27" ht="15" customHeight="1" x14ac:dyDescent="0.25">
      <c r="A44" s="174" t="s">
        <v>86</v>
      </c>
      <c r="B44" s="208">
        <v>38.502673796791441</v>
      </c>
      <c r="C44" s="208">
        <v>38.432835820895519</v>
      </c>
      <c r="D44" s="208">
        <v>38.205980066445186</v>
      </c>
      <c r="E44" s="208">
        <v>33.697632058287795</v>
      </c>
      <c r="F44" s="208">
        <v>35.205992509363298</v>
      </c>
      <c r="G44" s="185">
        <v>35.973699274811317</v>
      </c>
      <c r="H44" s="185">
        <v>30.869620395633632</v>
      </c>
      <c r="I44" s="185">
        <v>34.884967796366041</v>
      </c>
      <c r="J44" s="185">
        <v>37.709200059181136</v>
      </c>
      <c r="K44" s="185">
        <v>37.709200059181136</v>
      </c>
      <c r="L44" s="185">
        <v>38.580913213858409</v>
      </c>
      <c r="M44" s="185">
        <v>34.626899354047346</v>
      </c>
      <c r="N44" s="185">
        <v>36.340890263261237</v>
      </c>
      <c r="O44" s="209">
        <v>34.048146957432003</v>
      </c>
      <c r="P44" s="209">
        <v>39.017172000000002</v>
      </c>
      <c r="Q44" s="209">
        <v>42.258111</v>
      </c>
      <c r="R44" s="185">
        <v>41.182606999999997</v>
      </c>
      <c r="S44" s="185">
        <v>40.631270540470744</v>
      </c>
      <c r="T44" s="185">
        <v>38.789689754521675</v>
      </c>
      <c r="U44" s="185">
        <v>37.87285526829676</v>
      </c>
      <c r="V44" s="184">
        <v>40.909940927385421</v>
      </c>
      <c r="W44" s="60">
        <v>44.084791001025174</v>
      </c>
      <c r="X44" s="60">
        <v>45.370809255476708</v>
      </c>
      <c r="Y44" s="87">
        <v>46.565271624666259</v>
      </c>
      <c r="Z44" s="210">
        <v>46.565271624666259</v>
      </c>
    </row>
    <row r="45" spans="1:27" ht="15" customHeight="1" x14ac:dyDescent="0.25">
      <c r="A45" s="174" t="s">
        <v>73</v>
      </c>
      <c r="B45" s="208">
        <v>52.228163992869881</v>
      </c>
      <c r="C45" s="208">
        <v>52.985074626865668</v>
      </c>
      <c r="D45" s="208">
        <v>51.82724252491694</v>
      </c>
      <c r="E45" s="208">
        <v>57.012750455373407</v>
      </c>
      <c r="F45" s="208">
        <v>53.932584269662925</v>
      </c>
      <c r="G45" s="185">
        <v>53.198014670085286</v>
      </c>
      <c r="H45" s="185">
        <v>57.455330895797573</v>
      </c>
      <c r="I45" s="185">
        <v>56.453996474231744</v>
      </c>
      <c r="J45" s="185">
        <v>53.776751436631997</v>
      </c>
      <c r="K45" s="185">
        <v>49.283406425548975</v>
      </c>
      <c r="L45" s="185">
        <v>47.608628690125506</v>
      </c>
      <c r="M45" s="185">
        <v>51.324875074260596</v>
      </c>
      <c r="N45" s="185">
        <v>47.997522611891952</v>
      </c>
      <c r="O45" s="209">
        <v>50.257159198817</v>
      </c>
      <c r="P45" s="209">
        <v>44.273041999999997</v>
      </c>
      <c r="Q45" s="209">
        <v>47.975012999999997</v>
      </c>
      <c r="R45" s="185">
        <v>42.477415999999998</v>
      </c>
      <c r="S45" s="185">
        <v>44.477346021682798</v>
      </c>
      <c r="T45" s="185">
        <v>48.850291726650745</v>
      </c>
      <c r="U45" s="185">
        <v>47.571603767049574</v>
      </c>
      <c r="V45" s="184">
        <v>44.397435608053897</v>
      </c>
      <c r="W45" s="60">
        <v>42.292312327025392</v>
      </c>
      <c r="X45" s="60">
        <v>37.254267940792282</v>
      </c>
      <c r="Y45" s="87">
        <v>41.486839987747935</v>
      </c>
      <c r="Z45" s="210">
        <v>34.023346315934248</v>
      </c>
    </row>
    <row r="46" spans="1:27" ht="15" customHeight="1" x14ac:dyDescent="0.25">
      <c r="A46" s="174" t="s">
        <v>74</v>
      </c>
      <c r="B46" s="208">
        <v>7.8431372549019605</v>
      </c>
      <c r="C46" s="208">
        <v>6.3432835820895521</v>
      </c>
      <c r="D46" s="208">
        <v>7.6411960132890364</v>
      </c>
      <c r="E46" s="208">
        <v>7.8324225865209467</v>
      </c>
      <c r="F46" s="208">
        <v>8.6142322097378283</v>
      </c>
      <c r="G46" s="185">
        <v>9.1661821959279415</v>
      </c>
      <c r="H46" s="185">
        <v>10.14247698363803</v>
      </c>
      <c r="I46" s="185">
        <v>7.4984553334810577</v>
      </c>
      <c r="J46" s="185">
        <v>6.3974853535354717</v>
      </c>
      <c r="K46" s="185">
        <v>10.107522254399143</v>
      </c>
      <c r="L46" s="185">
        <v>10.049565269197473</v>
      </c>
      <c r="M46" s="185">
        <v>11.123016842608244</v>
      </c>
      <c r="N46" s="185">
        <v>11.828778193719998</v>
      </c>
      <c r="O46" s="209">
        <v>10.5442115244759</v>
      </c>
      <c r="P46" s="209">
        <v>12.080783</v>
      </c>
      <c r="Q46" s="209">
        <v>7.5482860000000001</v>
      </c>
      <c r="R46" s="185">
        <v>13.706391999999999</v>
      </c>
      <c r="S46" s="185">
        <v>11.83272922840732</v>
      </c>
      <c r="T46" s="185">
        <v>9.6614843681048121</v>
      </c>
      <c r="U46" s="185">
        <v>8.4202632511571398</v>
      </c>
      <c r="V46" s="184">
        <v>11.351902156876788</v>
      </c>
      <c r="W46" s="60">
        <v>10.593445198131176</v>
      </c>
      <c r="X46" s="60">
        <v>12.815225895891031</v>
      </c>
      <c r="Y46" s="87">
        <v>9.3792492348186762</v>
      </c>
      <c r="Z46" s="210">
        <v>15.404670066077115</v>
      </c>
    </row>
    <row r="47" spans="1:27" ht="15" customHeight="1" x14ac:dyDescent="0.25">
      <c r="A47" s="174" t="s">
        <v>75</v>
      </c>
      <c r="B47" s="208">
        <v>1.4260249554367201</v>
      </c>
      <c r="C47" s="208">
        <v>2.2388059701492535</v>
      </c>
      <c r="D47" s="208">
        <v>2.3255813953488373</v>
      </c>
      <c r="E47" s="208">
        <v>1.4571948998178506</v>
      </c>
      <c r="F47" s="208">
        <v>2.2471910112359552</v>
      </c>
      <c r="G47" s="185">
        <v>1.6621038591753756</v>
      </c>
      <c r="H47" s="185">
        <v>1.5325717249308279</v>
      </c>
      <c r="I47" s="185">
        <v>1.1625803959215866</v>
      </c>
      <c r="J47" s="185">
        <v>2.1165631506512117</v>
      </c>
      <c r="K47" s="185">
        <v>2.8998712608705883</v>
      </c>
      <c r="L47" s="185">
        <v>3.7608928268187092</v>
      </c>
      <c r="M47" s="185">
        <v>2.9252087290838689</v>
      </c>
      <c r="N47" s="185">
        <v>3.8328089311267322</v>
      </c>
      <c r="O47" s="209">
        <v>5.1504823192749303</v>
      </c>
      <c r="P47" s="209">
        <v>4.629003</v>
      </c>
      <c r="Q47" s="209">
        <v>2.218591</v>
      </c>
      <c r="R47" s="185">
        <v>2.6335850000000001</v>
      </c>
      <c r="S47" s="185">
        <v>3.0586542094391844</v>
      </c>
      <c r="T47" s="185">
        <v>2.6985341507227387</v>
      </c>
      <c r="U47" s="185">
        <v>6.1352777134964436</v>
      </c>
      <c r="V47" s="184">
        <v>3.3407213076839497</v>
      </c>
      <c r="W47" s="60">
        <v>3.0294514738183116</v>
      </c>
      <c r="X47" s="60">
        <v>4.5596969078399683</v>
      </c>
      <c r="Y47" s="87">
        <v>2.5686391527670946</v>
      </c>
      <c r="Z47" s="210">
        <v>4.0067119933223552</v>
      </c>
    </row>
    <row r="48" spans="1:27" s="48" customFormat="1" ht="15" customHeight="1" x14ac:dyDescent="0.25">
      <c r="A48" s="48" t="s">
        <v>76</v>
      </c>
      <c r="B48" s="61">
        <v>9.2691622103386813</v>
      </c>
      <c r="C48" s="61">
        <v>8.5820895522388057</v>
      </c>
      <c r="D48" s="61">
        <v>9.9667774086378742</v>
      </c>
      <c r="E48" s="61">
        <v>9.2896174863387966</v>
      </c>
      <c r="F48" s="61">
        <v>10.861423220973784</v>
      </c>
      <c r="G48" s="51">
        <v>10.828286055103318</v>
      </c>
      <c r="H48" s="51">
        <v>11.675048708568857</v>
      </c>
      <c r="I48" s="51">
        <v>8.661035729402645</v>
      </c>
      <c r="J48" s="51">
        <v>8.5140485041866825</v>
      </c>
      <c r="K48" s="51">
        <v>13.007393515269731</v>
      </c>
      <c r="L48" s="51">
        <v>13.810458096016182</v>
      </c>
      <c r="M48" s="51">
        <v>14.048225571692111</v>
      </c>
      <c r="N48" s="51">
        <v>15.661587124846729</v>
      </c>
      <c r="O48" s="62">
        <v>15.694693843750899</v>
      </c>
      <c r="P48" s="62">
        <v>16.709786000000001</v>
      </c>
      <c r="Q48" s="62">
        <v>9.7668769999999991</v>
      </c>
      <c r="R48" s="51">
        <v>16.339977000000001</v>
      </c>
      <c r="S48" s="51">
        <v>14.891383437846507</v>
      </c>
      <c r="T48" s="51">
        <v>12.36001851882755</v>
      </c>
      <c r="U48" s="51">
        <v>14.555540964653579</v>
      </c>
      <c r="V48" s="49">
        <v>14.692623464560738</v>
      </c>
      <c r="W48" s="63">
        <v>13.622896671949487</v>
      </c>
      <c r="X48" s="63">
        <v>17.374922803731</v>
      </c>
      <c r="Y48" s="88">
        <v>11.94788838758577</v>
      </c>
      <c r="Z48" s="89">
        <v>19.411382059399472</v>
      </c>
      <c r="AA48" s="51"/>
    </row>
    <row r="49" spans="1:26" ht="15" customHeight="1" x14ac:dyDescent="0.25">
      <c r="A49" s="58" t="s">
        <v>108</v>
      </c>
      <c r="B49" s="208"/>
      <c r="C49" s="208"/>
      <c r="D49" s="208"/>
      <c r="E49" s="208"/>
      <c r="F49" s="208"/>
      <c r="G49" s="185"/>
      <c r="H49" s="185"/>
      <c r="I49" s="185"/>
      <c r="J49" s="185"/>
      <c r="K49" s="185"/>
      <c r="L49" s="185"/>
      <c r="M49" s="185"/>
      <c r="N49" s="185"/>
      <c r="R49" s="185"/>
      <c r="S49" s="185"/>
      <c r="T49" s="185"/>
      <c r="U49" s="185"/>
      <c r="W49" s="185"/>
      <c r="X49" s="185"/>
      <c r="Y49" s="210"/>
      <c r="Z49" s="207"/>
    </row>
    <row r="50" spans="1:26" ht="15" customHeight="1" x14ac:dyDescent="0.25">
      <c r="A50" s="174" t="s">
        <v>86</v>
      </c>
      <c r="B50" s="208">
        <v>24.398576512455517</v>
      </c>
      <c r="C50" s="208">
        <v>25.320139697322467</v>
      </c>
      <c r="D50" s="208">
        <v>24.97897392767031</v>
      </c>
      <c r="E50" s="208">
        <v>24.031121550205519</v>
      </c>
      <c r="F50" s="208">
        <v>25.136778115501521</v>
      </c>
      <c r="G50" s="185">
        <v>23.909871815809431</v>
      </c>
      <c r="H50" s="185">
        <v>24.737803919449636</v>
      </c>
      <c r="I50" s="185">
        <v>25.667665873285618</v>
      </c>
      <c r="J50" s="185">
        <v>28.203839832619877</v>
      </c>
      <c r="K50" s="185">
        <v>28.203839832619877</v>
      </c>
      <c r="L50" s="185">
        <v>27.491717813219253</v>
      </c>
      <c r="M50" s="185">
        <v>28.699680083612442</v>
      </c>
      <c r="N50" s="185">
        <v>28.174739714466636</v>
      </c>
      <c r="O50" s="209">
        <v>29.872182972212901</v>
      </c>
      <c r="P50" s="209">
        <v>31.079287999999998</v>
      </c>
      <c r="Q50" s="209">
        <v>32.826183999999998</v>
      </c>
      <c r="R50" s="185">
        <v>33.763066999999999</v>
      </c>
      <c r="S50" s="185">
        <v>35.488483095642614</v>
      </c>
      <c r="T50" s="185">
        <v>33.149507258335383</v>
      </c>
      <c r="U50" s="185">
        <v>35.966264193863452</v>
      </c>
      <c r="V50" s="184">
        <v>37.094623108678995</v>
      </c>
      <c r="W50" s="60">
        <v>35.473567213484444</v>
      </c>
      <c r="X50" s="60">
        <v>40.997198565650535</v>
      </c>
      <c r="Y50" s="87">
        <v>39.053884896374228</v>
      </c>
      <c r="Z50" s="210">
        <v>39.053884896374178</v>
      </c>
    </row>
    <row r="51" spans="1:26" ht="15" customHeight="1" x14ac:dyDescent="0.25">
      <c r="A51" s="174" t="s">
        <v>73</v>
      </c>
      <c r="B51" s="208">
        <v>39.558718861209961</v>
      </c>
      <c r="C51" s="208">
        <v>38.766006984866124</v>
      </c>
      <c r="D51" s="208">
        <v>38.968320717689934</v>
      </c>
      <c r="E51" s="208">
        <v>39.004697592483851</v>
      </c>
      <c r="F51" s="208">
        <v>38.419452887537993</v>
      </c>
      <c r="G51" s="185">
        <v>37.097053079705404</v>
      </c>
      <c r="H51" s="185">
        <v>38.20135697661037</v>
      </c>
      <c r="I51" s="185">
        <v>37.224056817806712</v>
      </c>
      <c r="J51" s="185">
        <v>37.903313795841179</v>
      </c>
      <c r="K51" s="185">
        <v>31.018707659968602</v>
      </c>
      <c r="L51" s="185">
        <v>30.058103434892903</v>
      </c>
      <c r="M51" s="185">
        <v>30.141964151008409</v>
      </c>
      <c r="N51" s="185">
        <v>28.520940294024719</v>
      </c>
      <c r="O51" s="209">
        <v>29.429733283541601</v>
      </c>
      <c r="P51" s="209">
        <v>30.244035</v>
      </c>
      <c r="Q51" s="209">
        <v>30.011163</v>
      </c>
      <c r="R51" s="185">
        <v>29.088592999999999</v>
      </c>
      <c r="S51" s="185">
        <v>27.701526772305986</v>
      </c>
      <c r="T51" s="185">
        <v>32.104171518614223</v>
      </c>
      <c r="U51" s="185">
        <v>29.984041847399801</v>
      </c>
      <c r="V51" s="184">
        <v>28.66211167205751</v>
      </c>
      <c r="W51" s="60">
        <v>30.894002436690325</v>
      </c>
      <c r="X51" s="60">
        <v>25.923137221673375</v>
      </c>
      <c r="Y51" s="87">
        <v>31.863607657701227</v>
      </c>
      <c r="Z51" s="210">
        <v>25.147107128474559</v>
      </c>
    </row>
    <row r="52" spans="1:26" ht="15" customHeight="1" x14ac:dyDescent="0.25">
      <c r="A52" s="174" t="s">
        <v>74</v>
      </c>
      <c r="B52" s="208">
        <v>16.455516014234874</v>
      </c>
      <c r="C52" s="208">
        <v>16.327124563445867</v>
      </c>
      <c r="D52" s="208">
        <v>16.512475469582281</v>
      </c>
      <c r="E52" s="208">
        <v>17.704051673517323</v>
      </c>
      <c r="F52" s="208">
        <v>15.531914893617023</v>
      </c>
      <c r="G52" s="185">
        <v>16.69083294869257</v>
      </c>
      <c r="H52" s="185">
        <v>16.325309983987136</v>
      </c>
      <c r="I52" s="185">
        <v>16.519924289336849</v>
      </c>
      <c r="J52" s="185">
        <v>14.523297563745565</v>
      </c>
      <c r="K52" s="185">
        <v>16.56588633366033</v>
      </c>
      <c r="L52" s="185">
        <v>16.785979054692906</v>
      </c>
      <c r="M52" s="185">
        <v>16.437696644288852</v>
      </c>
      <c r="N52" s="185">
        <v>18.265883148318309</v>
      </c>
      <c r="O52" s="209">
        <v>18.145476207457101</v>
      </c>
      <c r="P52" s="209">
        <v>17.123175</v>
      </c>
      <c r="Q52" s="209">
        <v>16.617031000000001</v>
      </c>
      <c r="R52" s="185">
        <v>16.450285000000001</v>
      </c>
      <c r="S52" s="185">
        <v>17.87951881452441</v>
      </c>
      <c r="T52" s="185">
        <v>16.079301913958108</v>
      </c>
      <c r="U52" s="185">
        <v>15.464393813995638</v>
      </c>
      <c r="V52" s="184">
        <v>15.72411099468968</v>
      </c>
      <c r="W52" s="60">
        <v>14.909111404974777</v>
      </c>
      <c r="X52" s="60">
        <v>14.557356502582689</v>
      </c>
      <c r="Y52" s="87">
        <v>13.958501829432453</v>
      </c>
      <c r="Z52" s="210">
        <v>18.220216579431899</v>
      </c>
    </row>
    <row r="53" spans="1:26" ht="15" customHeight="1" x14ac:dyDescent="0.25">
      <c r="A53" s="174" t="s">
        <v>75</v>
      </c>
      <c r="B53" s="208">
        <v>19.587188612099645</v>
      </c>
      <c r="C53" s="208">
        <v>19.586728754365542</v>
      </c>
      <c r="D53" s="208">
        <v>19.540229885057471</v>
      </c>
      <c r="E53" s="208">
        <v>19.260129183793307</v>
      </c>
      <c r="F53" s="208">
        <v>20.911854103343465</v>
      </c>
      <c r="G53" s="185">
        <v>22.302242155792491</v>
      </c>
      <c r="H53" s="185">
        <v>20.735529119952826</v>
      </c>
      <c r="I53" s="185">
        <v>20.588353019570921</v>
      </c>
      <c r="J53" s="185">
        <v>19.369548807793656</v>
      </c>
      <c r="K53" s="185">
        <v>24.211566173751439</v>
      </c>
      <c r="L53" s="185">
        <v>25.664199697195198</v>
      </c>
      <c r="M53" s="185">
        <v>24.720659121090446</v>
      </c>
      <c r="N53" s="185">
        <v>25.038436843190365</v>
      </c>
      <c r="O53" s="209">
        <v>22.552607536788301</v>
      </c>
      <c r="P53" s="209">
        <v>21.553502999999999</v>
      </c>
      <c r="Q53" s="209">
        <v>20.545622000000002</v>
      </c>
      <c r="R53" s="185">
        <v>20.698055</v>
      </c>
      <c r="S53" s="185">
        <v>18.930471317527115</v>
      </c>
      <c r="T53" s="185">
        <v>18.667019309092897</v>
      </c>
      <c r="U53" s="185">
        <v>18.585300144741161</v>
      </c>
      <c r="V53" s="184">
        <v>18.519154224573665</v>
      </c>
      <c r="W53" s="60">
        <v>18.723318944850551</v>
      </c>
      <c r="X53" s="60">
        <v>18.522307710093813</v>
      </c>
      <c r="Y53" s="87">
        <v>15.12400561649209</v>
      </c>
      <c r="Z53" s="210">
        <v>17.578791395719346</v>
      </c>
    </row>
    <row r="54" spans="1:26" s="48" customFormat="1" ht="15" customHeight="1" x14ac:dyDescent="0.25">
      <c r="A54" s="48" t="s">
        <v>76</v>
      </c>
      <c r="B54" s="61">
        <v>36.042704626334519</v>
      </c>
      <c r="C54" s="61">
        <v>35.913853317811409</v>
      </c>
      <c r="D54" s="61">
        <v>36.052705354639755</v>
      </c>
      <c r="E54" s="61">
        <v>36.96418085731063</v>
      </c>
      <c r="F54" s="61">
        <v>36.443768996960486</v>
      </c>
      <c r="G54" s="51">
        <v>38.993075104485058</v>
      </c>
      <c r="H54" s="51">
        <v>37.060839103939962</v>
      </c>
      <c r="I54" s="51">
        <v>37.108277308907773</v>
      </c>
      <c r="J54" s="51">
        <v>33.892846371539221</v>
      </c>
      <c r="K54" s="51">
        <v>40.777452507411766</v>
      </c>
      <c r="L54" s="51">
        <v>42.450178751888139</v>
      </c>
      <c r="M54" s="51">
        <v>41.158355765379312</v>
      </c>
      <c r="N54" s="51">
        <v>43.304319991508635</v>
      </c>
      <c r="O54" s="62">
        <v>40.698083744245402</v>
      </c>
      <c r="P54" s="62">
        <v>38.676676999999998</v>
      </c>
      <c r="Q54" s="62">
        <v>37.162652000000001</v>
      </c>
      <c r="R54" s="51">
        <v>37.148339</v>
      </c>
      <c r="S54" s="51">
        <v>36.809990132051531</v>
      </c>
      <c r="T54" s="51">
        <v>34.746321223051005</v>
      </c>
      <c r="U54" s="51">
        <v>34.049693958736817</v>
      </c>
      <c r="V54" s="49">
        <v>34.243265219263343</v>
      </c>
      <c r="W54" s="63">
        <v>33.632430349825327</v>
      </c>
      <c r="X54" s="63">
        <v>33.079664212676505</v>
      </c>
      <c r="Y54" s="88">
        <v>29.082507445924541</v>
      </c>
      <c r="Z54" s="89">
        <v>35.799007975151241</v>
      </c>
    </row>
    <row r="55" spans="1:26" ht="15" customHeight="1" x14ac:dyDescent="0.25">
      <c r="A55" s="64" t="s">
        <v>109</v>
      </c>
      <c r="B55" s="194"/>
      <c r="C55" s="194"/>
      <c r="D55" s="194"/>
      <c r="E55" s="194"/>
      <c r="F55" s="194"/>
      <c r="M55" s="185"/>
      <c r="N55" s="185"/>
      <c r="T55" s="185"/>
      <c r="U55" s="185"/>
      <c r="Y55" s="207"/>
      <c r="Z55" s="207"/>
    </row>
    <row r="56" spans="1:26" ht="15" customHeight="1" x14ac:dyDescent="0.25">
      <c r="A56" s="64" t="s">
        <v>93</v>
      </c>
      <c r="B56" s="65">
        <v>725</v>
      </c>
      <c r="C56" s="65">
        <v>318</v>
      </c>
      <c r="D56" s="65">
        <v>360</v>
      </c>
      <c r="E56" s="65">
        <v>675</v>
      </c>
      <c r="F56" s="65">
        <v>1611</v>
      </c>
      <c r="G56" s="51">
        <v>706</v>
      </c>
      <c r="H56" s="51">
        <v>265</v>
      </c>
      <c r="I56" s="51">
        <v>386</v>
      </c>
      <c r="J56" s="51">
        <v>606</v>
      </c>
      <c r="K56" s="51">
        <v>606</v>
      </c>
      <c r="L56" s="51">
        <v>322</v>
      </c>
      <c r="M56" s="51">
        <v>712</v>
      </c>
      <c r="N56" s="51">
        <v>215</v>
      </c>
      <c r="O56" s="62">
        <v>351</v>
      </c>
      <c r="P56" s="62">
        <v>338</v>
      </c>
      <c r="Q56" s="62">
        <v>356</v>
      </c>
      <c r="R56" s="51">
        <v>365</v>
      </c>
      <c r="S56" s="51">
        <v>340</v>
      </c>
      <c r="T56" s="51">
        <v>286</v>
      </c>
      <c r="U56" s="51">
        <v>317</v>
      </c>
      <c r="V56" s="51">
        <v>275</v>
      </c>
      <c r="W56" s="66">
        <v>329</v>
      </c>
      <c r="X56" s="66">
        <v>301.00000000000006</v>
      </c>
      <c r="Y56" s="90">
        <v>169</v>
      </c>
      <c r="Z56" s="91">
        <v>168.99999999999991</v>
      </c>
    </row>
    <row r="57" spans="1:26" ht="15" customHeight="1" x14ac:dyDescent="0.25">
      <c r="A57" s="64" t="s">
        <v>102</v>
      </c>
      <c r="B57" s="65">
        <v>1332</v>
      </c>
      <c r="C57" s="65">
        <v>609</v>
      </c>
      <c r="D57" s="65">
        <v>641</v>
      </c>
      <c r="E57" s="65">
        <v>1136</v>
      </c>
      <c r="F57" s="65">
        <v>505</v>
      </c>
      <c r="G57" s="51">
        <v>1023</v>
      </c>
      <c r="H57" s="51">
        <v>449</v>
      </c>
      <c r="I57" s="51">
        <v>521</v>
      </c>
      <c r="J57" s="51">
        <v>860</v>
      </c>
      <c r="K57" s="51">
        <v>860</v>
      </c>
      <c r="L57" s="51">
        <v>421</v>
      </c>
      <c r="M57" s="51">
        <v>953</v>
      </c>
      <c r="N57" s="51">
        <v>274</v>
      </c>
      <c r="O57" s="62">
        <v>489</v>
      </c>
      <c r="P57" s="62">
        <v>545</v>
      </c>
      <c r="Q57" s="62">
        <v>483</v>
      </c>
      <c r="R57" s="51">
        <v>541</v>
      </c>
      <c r="S57" s="51">
        <v>452</v>
      </c>
      <c r="T57" s="51">
        <v>493</v>
      </c>
      <c r="U57" s="51">
        <v>483</v>
      </c>
      <c r="V57" s="49">
        <v>457</v>
      </c>
      <c r="W57" s="66">
        <v>459</v>
      </c>
      <c r="X57" s="66">
        <v>431.99999999999989</v>
      </c>
      <c r="Y57" s="90">
        <v>286.99999999999989</v>
      </c>
      <c r="Z57" s="91">
        <v>287.00000000000023</v>
      </c>
    </row>
    <row r="58" spans="1:26" ht="15" customHeight="1" x14ac:dyDescent="0.25">
      <c r="A58" s="64" t="s">
        <v>103</v>
      </c>
      <c r="B58" s="65">
        <v>1302</v>
      </c>
      <c r="C58" s="65">
        <v>671</v>
      </c>
      <c r="D58" s="65">
        <v>718</v>
      </c>
      <c r="E58" s="65">
        <v>1313</v>
      </c>
      <c r="F58" s="65">
        <v>686</v>
      </c>
      <c r="G58" s="51">
        <v>1261</v>
      </c>
      <c r="H58" s="51">
        <v>533</v>
      </c>
      <c r="I58" s="51">
        <v>586</v>
      </c>
      <c r="J58" s="51">
        <v>1178</v>
      </c>
      <c r="K58" s="51">
        <v>1178</v>
      </c>
      <c r="L58" s="51">
        <v>564</v>
      </c>
      <c r="M58" s="51">
        <v>1215</v>
      </c>
      <c r="N58" s="51">
        <v>382</v>
      </c>
      <c r="O58" s="62">
        <v>638</v>
      </c>
      <c r="P58" s="62">
        <v>675</v>
      </c>
      <c r="Q58" s="62">
        <v>591</v>
      </c>
      <c r="R58" s="51">
        <v>624</v>
      </c>
      <c r="S58" s="51">
        <v>603</v>
      </c>
      <c r="T58" s="51">
        <v>563</v>
      </c>
      <c r="U58" s="51">
        <v>497</v>
      </c>
      <c r="V58" s="49">
        <v>548</v>
      </c>
      <c r="W58" s="66">
        <v>554</v>
      </c>
      <c r="X58" s="66">
        <v>610.99999999999989</v>
      </c>
      <c r="Y58" s="90">
        <v>420.00000000000006</v>
      </c>
      <c r="Z58" s="91">
        <v>419.99999999999972</v>
      </c>
    </row>
    <row r="59" spans="1:26" ht="15" customHeight="1" x14ac:dyDescent="0.25">
      <c r="A59" s="64" t="s">
        <v>104</v>
      </c>
      <c r="B59" s="65">
        <v>1286</v>
      </c>
      <c r="C59" s="65">
        <v>625</v>
      </c>
      <c r="D59" s="65">
        <v>577</v>
      </c>
      <c r="E59" s="65">
        <v>1206</v>
      </c>
      <c r="F59" s="65">
        <v>527</v>
      </c>
      <c r="G59" s="51">
        <v>1094</v>
      </c>
      <c r="H59" s="51">
        <v>438</v>
      </c>
      <c r="I59" s="51">
        <v>613</v>
      </c>
      <c r="J59" s="51">
        <v>1045</v>
      </c>
      <c r="K59" s="51">
        <v>1045</v>
      </c>
      <c r="L59" s="51">
        <v>504</v>
      </c>
      <c r="M59" s="51">
        <v>1095</v>
      </c>
      <c r="N59" s="51">
        <v>346</v>
      </c>
      <c r="O59" s="62">
        <v>625</v>
      </c>
      <c r="P59" s="62">
        <v>664</v>
      </c>
      <c r="Q59" s="62">
        <v>613</v>
      </c>
      <c r="R59" s="51">
        <v>700</v>
      </c>
      <c r="S59" s="51">
        <v>661</v>
      </c>
      <c r="T59" s="51">
        <v>622</v>
      </c>
      <c r="U59" s="51">
        <v>625</v>
      </c>
      <c r="V59" s="49">
        <v>579</v>
      </c>
      <c r="W59" s="66">
        <v>597</v>
      </c>
      <c r="X59" s="66">
        <v>627.99999999999989</v>
      </c>
      <c r="Y59" s="90">
        <v>393.00000000000051</v>
      </c>
      <c r="Z59" s="91">
        <v>393.00000000000023</v>
      </c>
    </row>
    <row r="60" spans="1:26" ht="15" customHeight="1" x14ac:dyDescent="0.25">
      <c r="A60" s="64" t="s">
        <v>105</v>
      </c>
      <c r="B60" s="65">
        <v>985</v>
      </c>
      <c r="C60" s="65">
        <v>513</v>
      </c>
      <c r="D60" s="65">
        <v>531</v>
      </c>
      <c r="E60" s="65">
        <v>1053</v>
      </c>
      <c r="F60" s="65">
        <v>493</v>
      </c>
      <c r="G60" s="51">
        <v>1100</v>
      </c>
      <c r="H60" s="51">
        <v>504</v>
      </c>
      <c r="I60" s="51">
        <v>585</v>
      </c>
      <c r="J60" s="51">
        <v>1123</v>
      </c>
      <c r="K60" s="51">
        <v>1123</v>
      </c>
      <c r="L60" s="51">
        <v>492</v>
      </c>
      <c r="M60" s="51">
        <v>1180</v>
      </c>
      <c r="N60" s="51">
        <v>359</v>
      </c>
      <c r="O60" s="62">
        <v>641</v>
      </c>
      <c r="P60" s="62">
        <v>627</v>
      </c>
      <c r="Q60" s="62">
        <v>621</v>
      </c>
      <c r="R60" s="51">
        <v>604</v>
      </c>
      <c r="S60" s="51">
        <v>563</v>
      </c>
      <c r="T60" s="51">
        <v>565</v>
      </c>
      <c r="U60" s="51">
        <v>621</v>
      </c>
      <c r="V60" s="49">
        <v>627</v>
      </c>
      <c r="W60" s="66">
        <v>616</v>
      </c>
      <c r="X60" s="66">
        <v>626.99999999999807</v>
      </c>
      <c r="Y60" s="90">
        <v>515.99999999999966</v>
      </c>
      <c r="Z60" s="91">
        <v>515.99999999999966</v>
      </c>
    </row>
    <row r="61" spans="1:26" ht="15" customHeight="1" x14ac:dyDescent="0.25">
      <c r="A61" s="64" t="s">
        <v>106</v>
      </c>
      <c r="B61" s="65">
        <v>834</v>
      </c>
      <c r="C61" s="65">
        <v>432</v>
      </c>
      <c r="D61" s="65">
        <v>439</v>
      </c>
      <c r="E61" s="65">
        <v>880</v>
      </c>
      <c r="F61" s="65">
        <v>379</v>
      </c>
      <c r="G61" s="51">
        <v>806</v>
      </c>
      <c r="H61" s="51">
        <v>379</v>
      </c>
      <c r="I61" s="51">
        <v>1113</v>
      </c>
      <c r="J61" s="51">
        <v>851</v>
      </c>
      <c r="K61" s="51">
        <v>851</v>
      </c>
      <c r="L61" s="51">
        <v>420</v>
      </c>
      <c r="M61" s="51">
        <v>871</v>
      </c>
      <c r="N61" s="51">
        <v>315</v>
      </c>
      <c r="O61" s="62">
        <v>518</v>
      </c>
      <c r="P61" s="62">
        <v>504</v>
      </c>
      <c r="Q61" s="62">
        <v>596</v>
      </c>
      <c r="R61" s="51">
        <v>614</v>
      </c>
      <c r="S61" s="51">
        <v>550</v>
      </c>
      <c r="T61" s="51">
        <v>598</v>
      </c>
      <c r="U61" s="51">
        <v>551</v>
      </c>
      <c r="V61" s="49">
        <v>559</v>
      </c>
      <c r="W61" s="66">
        <v>639</v>
      </c>
      <c r="X61" s="66">
        <v>583</v>
      </c>
      <c r="Y61" s="90">
        <v>503.99999999999949</v>
      </c>
      <c r="Z61" s="91">
        <v>503.9999999999996</v>
      </c>
    </row>
    <row r="62" spans="1:26" ht="15" customHeight="1" x14ac:dyDescent="0.25">
      <c r="A62" s="64" t="s">
        <v>107</v>
      </c>
      <c r="B62" s="65">
        <v>561</v>
      </c>
      <c r="C62" s="65">
        <v>268</v>
      </c>
      <c r="D62" s="65">
        <v>301</v>
      </c>
      <c r="E62" s="65">
        <v>549</v>
      </c>
      <c r="F62" s="65">
        <v>267</v>
      </c>
      <c r="G62" s="51">
        <v>554</v>
      </c>
      <c r="H62" s="51">
        <v>275</v>
      </c>
      <c r="I62" s="51">
        <v>779</v>
      </c>
      <c r="J62" s="51">
        <v>600</v>
      </c>
      <c r="K62" s="51">
        <v>600</v>
      </c>
      <c r="L62" s="51">
        <v>300</v>
      </c>
      <c r="M62" s="51">
        <v>647</v>
      </c>
      <c r="N62" s="51">
        <v>190</v>
      </c>
      <c r="O62" s="62">
        <v>401</v>
      </c>
      <c r="P62" s="62">
        <v>419</v>
      </c>
      <c r="Q62" s="62">
        <v>389</v>
      </c>
      <c r="R62" s="51">
        <v>436</v>
      </c>
      <c r="S62" s="51">
        <v>376</v>
      </c>
      <c r="T62" s="51">
        <v>426</v>
      </c>
      <c r="U62" s="51">
        <v>428</v>
      </c>
      <c r="V62" s="49">
        <v>455</v>
      </c>
      <c r="W62" s="66">
        <v>424</v>
      </c>
      <c r="X62" s="66">
        <v>457.00000000000006</v>
      </c>
      <c r="Y62" s="90">
        <v>375.99999999999983</v>
      </c>
      <c r="Z62" s="91">
        <v>376</v>
      </c>
    </row>
    <row r="63" spans="1:26" ht="15" customHeight="1" x14ac:dyDescent="0.25">
      <c r="A63" s="64" t="s">
        <v>108</v>
      </c>
      <c r="B63" s="65">
        <v>7025</v>
      </c>
      <c r="C63" s="65">
        <v>3436</v>
      </c>
      <c r="D63" s="65">
        <v>3567</v>
      </c>
      <c r="E63" s="65">
        <v>6812</v>
      </c>
      <c r="F63" s="65">
        <v>3290</v>
      </c>
      <c r="G63" s="51">
        <v>6544</v>
      </c>
      <c r="H63" s="51">
        <v>2843</v>
      </c>
      <c r="I63" s="51">
        <v>3412</v>
      </c>
      <c r="J63" s="51">
        <v>6263</v>
      </c>
      <c r="K63" s="51">
        <v>6263</v>
      </c>
      <c r="L63" s="51">
        <v>3023</v>
      </c>
      <c r="M63" s="51">
        <v>6673</v>
      </c>
      <c r="N63" s="51">
        <v>2081</v>
      </c>
      <c r="O63" s="62">
        <v>3663</v>
      </c>
      <c r="P63" s="62">
        <v>3772</v>
      </c>
      <c r="Q63" s="62">
        <v>3649</v>
      </c>
      <c r="R63" s="51">
        <v>3884</v>
      </c>
      <c r="S63" s="51">
        <v>3545</v>
      </c>
      <c r="T63" s="51">
        <v>3553</v>
      </c>
      <c r="U63" s="51">
        <v>3522</v>
      </c>
      <c r="V63" s="49">
        <v>3500</v>
      </c>
      <c r="W63" s="66">
        <v>3618</v>
      </c>
      <c r="X63" s="66">
        <v>3638.9999999999877</v>
      </c>
      <c r="Y63" s="90">
        <v>2665.0000000000023</v>
      </c>
      <c r="Z63" s="91">
        <v>2665</v>
      </c>
    </row>
    <row r="64" spans="1:26" ht="15" customHeight="1" x14ac:dyDescent="0.25">
      <c r="A64" s="64" t="s">
        <v>110</v>
      </c>
      <c r="B64" s="194"/>
      <c r="C64" s="194"/>
      <c r="D64" s="194"/>
      <c r="E64" s="194"/>
      <c r="F64" s="194"/>
      <c r="M64" s="185"/>
      <c r="N64" s="185"/>
      <c r="T64" s="51"/>
      <c r="U64" s="51"/>
      <c r="V64" s="48"/>
      <c r="W64" s="48"/>
      <c r="X64" s="48"/>
      <c r="Y64" s="92"/>
      <c r="Z64" s="207"/>
    </row>
    <row r="65" spans="1:27" ht="15" customHeight="1" x14ac:dyDescent="0.25">
      <c r="A65" s="64" t="s">
        <v>93</v>
      </c>
      <c r="B65" s="65"/>
      <c r="C65" s="65"/>
      <c r="D65" s="65"/>
      <c r="E65" s="65"/>
      <c r="F65" s="65"/>
      <c r="G65" s="51">
        <v>989.20476115906104</v>
      </c>
      <c r="H65" s="51">
        <v>440.44969449160629</v>
      </c>
      <c r="I65" s="51">
        <v>518.5710845607739</v>
      </c>
      <c r="J65" s="51">
        <v>972.33340511649021</v>
      </c>
      <c r="K65" s="51">
        <v>972.33340511649021</v>
      </c>
      <c r="L65" s="51">
        <v>458.47170672002767</v>
      </c>
      <c r="M65" s="51">
        <v>1048.0158298258859</v>
      </c>
      <c r="N65" s="51">
        <v>339.86865248472867</v>
      </c>
      <c r="O65" s="62">
        <v>601.64670549888001</v>
      </c>
      <c r="P65" s="62">
        <v>579.66907200000003</v>
      </c>
      <c r="Q65" s="62">
        <v>566.131396</v>
      </c>
      <c r="R65" s="51">
        <v>589.755764</v>
      </c>
      <c r="S65" s="51">
        <v>545.33343962569029</v>
      </c>
      <c r="T65" s="51">
        <v>529.60758111898713</v>
      </c>
      <c r="U65" s="51">
        <v>532.65524586538891</v>
      </c>
      <c r="V65" s="51">
        <v>505.95649603435356</v>
      </c>
      <c r="W65" s="49">
        <v>501.544260107686</v>
      </c>
      <c r="X65" s="49">
        <v>522.45608604165659</v>
      </c>
      <c r="Y65" s="91">
        <v>336.18110393027581</v>
      </c>
      <c r="Z65" s="91">
        <v>336.1811039302757</v>
      </c>
    </row>
    <row r="66" spans="1:27" ht="15" customHeight="1" x14ac:dyDescent="0.25">
      <c r="A66" s="64" t="s">
        <v>102</v>
      </c>
      <c r="B66" s="65"/>
      <c r="C66" s="65"/>
      <c r="D66" s="65"/>
      <c r="E66" s="65"/>
      <c r="F66" s="65"/>
      <c r="G66" s="51">
        <v>1270.9760715491445</v>
      </c>
      <c r="H66" s="51">
        <v>560.82251455893731</v>
      </c>
      <c r="I66" s="51">
        <v>623.35207034350515</v>
      </c>
      <c r="J66" s="51">
        <v>1126.0551392719669</v>
      </c>
      <c r="K66" s="51">
        <v>1126.0551392719669</v>
      </c>
      <c r="L66" s="51">
        <v>550.24737149209659</v>
      </c>
      <c r="M66" s="51">
        <v>1210.4660827446969</v>
      </c>
      <c r="N66" s="51">
        <v>384.07942775277832</v>
      </c>
      <c r="O66" s="62">
        <v>694.77392431892895</v>
      </c>
      <c r="P66" s="62">
        <v>710.82903499999998</v>
      </c>
      <c r="Q66" s="62">
        <v>693.44010700000001</v>
      </c>
      <c r="R66" s="51">
        <v>731.53817000000004</v>
      </c>
      <c r="S66" s="51">
        <v>670.67963410381651</v>
      </c>
      <c r="T66" s="51">
        <v>666.46637468619451</v>
      </c>
      <c r="U66" s="51">
        <v>659.39019973068037</v>
      </c>
      <c r="V66" s="49">
        <v>664.5659786112343</v>
      </c>
      <c r="W66" s="49">
        <v>665.55861134998861</v>
      </c>
      <c r="X66" s="49">
        <v>662.18440407007961</v>
      </c>
      <c r="Y66" s="91">
        <v>495.19084373689026</v>
      </c>
      <c r="Z66" s="91">
        <v>495.19084373689054</v>
      </c>
    </row>
    <row r="67" spans="1:27" ht="15" customHeight="1" x14ac:dyDescent="0.25">
      <c r="A67" s="64" t="s">
        <v>103</v>
      </c>
      <c r="B67" s="65"/>
      <c r="C67" s="65"/>
      <c r="D67" s="65"/>
      <c r="E67" s="65"/>
      <c r="F67" s="65"/>
      <c r="G67" s="51">
        <v>1413.421269917606</v>
      </c>
      <c r="H67" s="51">
        <v>645.10914857794228</v>
      </c>
      <c r="I67" s="51">
        <v>724.7700806809687</v>
      </c>
      <c r="J67" s="51">
        <v>1350.7271753107775</v>
      </c>
      <c r="K67" s="51">
        <v>1350.7271753107775</v>
      </c>
      <c r="L67" s="51">
        <v>657.79388360591759</v>
      </c>
      <c r="M67" s="51">
        <v>1406.8916329226688</v>
      </c>
      <c r="N67" s="51">
        <v>439.54175018999797</v>
      </c>
      <c r="O67" s="62">
        <v>749.95784129797505</v>
      </c>
      <c r="P67" s="62">
        <v>757.40822300000002</v>
      </c>
      <c r="Q67" s="62">
        <v>721.20224199999996</v>
      </c>
      <c r="R67" s="51">
        <v>742.53654700000004</v>
      </c>
      <c r="S67" s="51">
        <v>670.05013962415705</v>
      </c>
      <c r="T67" s="51">
        <v>641.73122749110485</v>
      </c>
      <c r="U67" s="51">
        <v>639.97555964360879</v>
      </c>
      <c r="V67" s="49">
        <v>634.18457686032559</v>
      </c>
      <c r="W67" s="49">
        <v>643.75679041498768</v>
      </c>
      <c r="X67" s="49">
        <v>645.79438560864241</v>
      </c>
      <c r="Y67" s="91">
        <v>462.69354221439403</v>
      </c>
      <c r="Z67" s="91">
        <v>462.69354221439403</v>
      </c>
    </row>
    <row r="68" spans="1:27" ht="15" customHeight="1" x14ac:dyDescent="0.25">
      <c r="A68" s="64" t="s">
        <v>104</v>
      </c>
      <c r="B68" s="65"/>
      <c r="C68" s="65"/>
      <c r="D68" s="65"/>
      <c r="E68" s="65"/>
      <c r="F68" s="65"/>
      <c r="G68" s="51">
        <v>1176.1956730164654</v>
      </c>
      <c r="H68" s="51">
        <v>528.20659542479757</v>
      </c>
      <c r="I68" s="51">
        <v>602.77185532072326</v>
      </c>
      <c r="J68" s="51">
        <v>1115.3006552845754</v>
      </c>
      <c r="K68" s="51">
        <v>1115.3006552845754</v>
      </c>
      <c r="L68" s="51">
        <v>558.83784088667232</v>
      </c>
      <c r="M68" s="51">
        <v>1203.5646041745122</v>
      </c>
      <c r="N68" s="51">
        <v>389.61873760889341</v>
      </c>
      <c r="O68" s="62">
        <v>721.33634147120995</v>
      </c>
      <c r="P68" s="62">
        <v>726.146435</v>
      </c>
      <c r="Q68" s="62">
        <v>716.47262999999998</v>
      </c>
      <c r="R68" s="51">
        <v>758.65411500000005</v>
      </c>
      <c r="S68" s="51">
        <v>704.47592629490998</v>
      </c>
      <c r="T68" s="51">
        <v>703.11127076598962</v>
      </c>
      <c r="U68" s="51">
        <v>694.02320876170597</v>
      </c>
      <c r="V68" s="49">
        <v>690.87733736356313</v>
      </c>
      <c r="W68" s="49">
        <v>697.58679495293961</v>
      </c>
      <c r="X68" s="49">
        <v>685.58074230216425</v>
      </c>
      <c r="Y68" s="91">
        <v>477.89407505668601</v>
      </c>
      <c r="Z68" s="91">
        <v>477.89407505668572</v>
      </c>
    </row>
    <row r="69" spans="1:27" ht="15" customHeight="1" x14ac:dyDescent="0.25">
      <c r="A69" s="64" t="s">
        <v>105</v>
      </c>
      <c r="B69" s="65"/>
      <c r="C69" s="65"/>
      <c r="D69" s="65"/>
      <c r="E69" s="65"/>
      <c r="F69" s="65"/>
      <c r="G69" s="51">
        <v>1040.7833598975642</v>
      </c>
      <c r="H69" s="51">
        <v>473.64049174358644</v>
      </c>
      <c r="I69" s="51">
        <v>541.49375742364793</v>
      </c>
      <c r="J69" s="51">
        <v>1012.1972673703203</v>
      </c>
      <c r="K69" s="51">
        <v>1012.1972673703203</v>
      </c>
      <c r="L69" s="51">
        <v>503.94981077799531</v>
      </c>
      <c r="M69" s="51">
        <v>1083.1594500889069</v>
      </c>
      <c r="N69" s="51">
        <v>344.82355855914625</v>
      </c>
      <c r="O69" s="62">
        <v>607.26747541927</v>
      </c>
      <c r="P69" s="62">
        <v>613.43562199999997</v>
      </c>
      <c r="Q69" s="62">
        <v>593.97174399999994</v>
      </c>
      <c r="R69" s="51">
        <v>619.52845100000002</v>
      </c>
      <c r="S69" s="51">
        <v>559.75838332913168</v>
      </c>
      <c r="T69" s="51">
        <v>560.58245300856174</v>
      </c>
      <c r="U69" s="51">
        <v>563.70034835274885</v>
      </c>
      <c r="V69" s="49">
        <v>568.97161984528304</v>
      </c>
      <c r="W69" s="49">
        <v>591.74891596475641</v>
      </c>
      <c r="X69" s="49">
        <v>607.29966692745677</v>
      </c>
      <c r="Y69" s="91">
        <v>445.36169828042898</v>
      </c>
      <c r="Z69" s="91">
        <v>445.36169828042893</v>
      </c>
    </row>
    <row r="70" spans="1:27" ht="15" customHeight="1" x14ac:dyDescent="0.25">
      <c r="A70" s="64" t="s">
        <v>106</v>
      </c>
      <c r="B70" s="65"/>
      <c r="C70" s="65"/>
      <c r="D70" s="65"/>
      <c r="E70" s="65"/>
      <c r="F70" s="65"/>
      <c r="G70" s="51">
        <v>729.96570759845417</v>
      </c>
      <c r="H70" s="51">
        <v>329.77009907683725</v>
      </c>
      <c r="I70" s="51">
        <v>1092.2362976263246</v>
      </c>
      <c r="J70" s="51">
        <v>693.43866244677497</v>
      </c>
      <c r="K70" s="51">
        <v>693.43866244677497</v>
      </c>
      <c r="L70" s="51">
        <v>336.67313478869113</v>
      </c>
      <c r="M70" s="51">
        <v>722.68555584318631</v>
      </c>
      <c r="N70" s="51">
        <v>232.44620523818227</v>
      </c>
      <c r="O70" s="62">
        <v>429.35878822634498</v>
      </c>
      <c r="P70" s="62">
        <v>434.11420199999998</v>
      </c>
      <c r="Q70" s="62">
        <v>428.73738900000001</v>
      </c>
      <c r="R70" s="51">
        <v>477.147942</v>
      </c>
      <c r="S70" s="51">
        <v>452.06080637474275</v>
      </c>
      <c r="T70" s="51">
        <v>460.23003602630274</v>
      </c>
      <c r="U70" s="51">
        <v>467.84974397235311</v>
      </c>
      <c r="V70" s="49">
        <v>469.85576204003002</v>
      </c>
      <c r="W70" s="49">
        <v>484.80039847390782</v>
      </c>
      <c r="X70" s="49">
        <v>484.22417485408755</v>
      </c>
      <c r="Y70" s="91">
        <v>348.76776139837875</v>
      </c>
      <c r="Z70" s="91">
        <v>348.76776139837881</v>
      </c>
    </row>
    <row r="71" spans="1:27" ht="15" customHeight="1" x14ac:dyDescent="0.25">
      <c r="A71" s="64" t="s">
        <v>107</v>
      </c>
      <c r="B71" s="65"/>
      <c r="C71" s="65"/>
      <c r="D71" s="65"/>
      <c r="E71" s="65"/>
      <c r="F71" s="65"/>
      <c r="G71" s="51">
        <v>503.78071703076216</v>
      </c>
      <c r="H71" s="51">
        <v>230.62571593089299</v>
      </c>
      <c r="I71" s="51">
        <v>769.46736328086911</v>
      </c>
      <c r="J71" s="51">
        <v>495.594164483913</v>
      </c>
      <c r="K71" s="51">
        <v>495.594164483913</v>
      </c>
      <c r="L71" s="51">
        <v>246.66448843930598</v>
      </c>
      <c r="M71" s="51">
        <v>538.32349985382155</v>
      </c>
      <c r="N71" s="51">
        <v>173.95234781032963</v>
      </c>
      <c r="O71" s="62">
        <v>317.54809617678001</v>
      </c>
      <c r="P71" s="62">
        <v>321.97105699999997</v>
      </c>
      <c r="Q71" s="62">
        <v>311.83371499999998</v>
      </c>
      <c r="R71" s="51">
        <v>340.39496600000001</v>
      </c>
      <c r="S71" s="51">
        <v>317.38303077840044</v>
      </c>
      <c r="T71" s="51">
        <v>326.97252005046005</v>
      </c>
      <c r="U71" s="51">
        <v>327.29285156139105</v>
      </c>
      <c r="V71" s="49">
        <v>331.81000984033881</v>
      </c>
      <c r="W71" s="49">
        <v>346.99085515596528</v>
      </c>
      <c r="X71" s="49">
        <v>358.76330252335293</v>
      </c>
      <c r="Y71" s="91">
        <v>262.90846505604435</v>
      </c>
      <c r="Z71" s="91">
        <v>262.90846505604424</v>
      </c>
    </row>
    <row r="72" spans="1:27" ht="15" customHeight="1" x14ac:dyDescent="0.25">
      <c r="A72" s="64" t="s">
        <v>108</v>
      </c>
      <c r="B72" s="65"/>
      <c r="C72" s="65"/>
      <c r="D72" s="65"/>
      <c r="E72" s="65"/>
      <c r="F72" s="65"/>
      <c r="G72" s="51">
        <v>7124.3275601690621</v>
      </c>
      <c r="H72" s="51">
        <v>3208.6242598046001</v>
      </c>
      <c r="I72" s="51">
        <v>3647.8766072697235</v>
      </c>
      <c r="J72" s="51">
        <v>6765.6464692847994</v>
      </c>
      <c r="K72" s="51">
        <v>6765.6464692847994</v>
      </c>
      <c r="L72" s="51">
        <v>3312.6382367106967</v>
      </c>
      <c r="M72" s="51">
        <v>7213.106655453661</v>
      </c>
      <c r="N72" s="51">
        <v>2304.3306796440561</v>
      </c>
      <c r="O72" s="62">
        <v>4121.8891724093801</v>
      </c>
      <c r="P72" s="62">
        <v>4143.5736459999998</v>
      </c>
      <c r="Q72" s="62">
        <v>4031.7892230000002</v>
      </c>
      <c r="R72" s="51">
        <v>4259.5559549999998</v>
      </c>
      <c r="S72" s="51">
        <v>3919.7413601308494</v>
      </c>
      <c r="T72" s="51">
        <v>3888.7014631475822</v>
      </c>
      <c r="U72" s="51">
        <v>3884.887157887872</v>
      </c>
      <c r="V72" s="49">
        <v>3866.2217805951295</v>
      </c>
      <c r="W72" s="49">
        <v>3931.9866264202283</v>
      </c>
      <c r="X72" s="49">
        <v>3966.3027623274284</v>
      </c>
      <c r="Y72" s="91">
        <v>2828.9974896730992</v>
      </c>
      <c r="Z72" s="91">
        <v>2828.9974896730987</v>
      </c>
    </row>
    <row r="73" spans="1:27" ht="15" customHeight="1" x14ac:dyDescent="0.25">
      <c r="A73" s="64"/>
      <c r="B73" s="65"/>
      <c r="C73" s="65"/>
      <c r="D73" s="65"/>
      <c r="E73" s="65"/>
      <c r="F73" s="65"/>
      <c r="G73" s="51"/>
      <c r="H73" s="51"/>
      <c r="I73" s="51"/>
      <c r="J73" s="51"/>
      <c r="K73" s="51"/>
      <c r="L73" s="51"/>
      <c r="M73" s="51"/>
      <c r="N73" s="51"/>
      <c r="O73" s="62"/>
      <c r="P73" s="62"/>
      <c r="Q73" s="62"/>
      <c r="R73" s="51"/>
      <c r="S73" s="51"/>
      <c r="T73" s="51"/>
      <c r="U73" s="51"/>
      <c r="Y73" s="207"/>
      <c r="Z73" s="207"/>
    </row>
    <row r="74" spans="1:27" ht="15" customHeight="1" x14ac:dyDescent="0.25">
      <c r="A74" s="58" t="s">
        <v>54</v>
      </c>
      <c r="B74" s="194"/>
      <c r="C74" s="194"/>
      <c r="D74" s="194"/>
      <c r="E74" s="194"/>
      <c r="F74" s="194"/>
      <c r="M74" s="185"/>
      <c r="N74" s="185"/>
      <c r="T74" s="185"/>
      <c r="U74" s="185"/>
      <c r="Y74" s="207"/>
      <c r="Z74" s="207"/>
    </row>
    <row r="75" spans="1:27" ht="15" customHeight="1" x14ac:dyDescent="0.25">
      <c r="A75" s="58" t="s">
        <v>93</v>
      </c>
      <c r="B75" s="194"/>
      <c r="C75" s="194"/>
      <c r="D75" s="194"/>
      <c r="E75" s="194"/>
      <c r="F75" s="194"/>
      <c r="M75" s="185"/>
      <c r="N75" s="185"/>
      <c r="T75" s="185"/>
      <c r="U75" s="185"/>
      <c r="Y75" s="207"/>
      <c r="Z75" s="207"/>
    </row>
    <row r="76" spans="1:27" ht="15" customHeight="1" x14ac:dyDescent="0.25">
      <c r="A76" s="174" t="s">
        <v>86</v>
      </c>
      <c r="B76" s="208">
        <v>40.437158469945352</v>
      </c>
      <c r="C76" s="208">
        <v>38.443935926773456</v>
      </c>
      <c r="D76" s="208">
        <v>41.450777202072537</v>
      </c>
      <c r="E76" s="208">
        <v>37.133182844243791</v>
      </c>
      <c r="F76" s="208">
        <v>36.081370449678801</v>
      </c>
      <c r="G76" s="185">
        <v>38.001615283792439</v>
      </c>
      <c r="H76" s="185">
        <v>38.15922268619844</v>
      </c>
      <c r="I76" s="185">
        <v>40.62211044718218</v>
      </c>
      <c r="J76" s="185">
        <v>44.503891880420277</v>
      </c>
      <c r="K76" s="185">
        <v>44.503891880420277</v>
      </c>
      <c r="L76" s="185">
        <v>43.693899754961407</v>
      </c>
      <c r="M76" s="185">
        <v>47.544830143203988</v>
      </c>
      <c r="N76" s="185">
        <v>51.866525970720453</v>
      </c>
      <c r="O76" s="209">
        <v>54.010128668046299</v>
      </c>
      <c r="P76" s="209">
        <v>48.700494999999997</v>
      </c>
      <c r="Q76" s="209">
        <v>52.403063000000003</v>
      </c>
      <c r="R76" s="185">
        <v>53.580737999999997</v>
      </c>
      <c r="S76" s="185">
        <v>55.148166077685175</v>
      </c>
      <c r="T76" s="185">
        <v>53.642702258686015</v>
      </c>
      <c r="U76" s="185">
        <v>56.582313297096412</v>
      </c>
      <c r="V76" s="184">
        <v>57.413191906485942</v>
      </c>
      <c r="W76" s="60">
        <v>59.398608585646031</v>
      </c>
      <c r="X76" s="60">
        <v>62.921964698671673</v>
      </c>
      <c r="Y76" s="87">
        <v>70.530723993362784</v>
      </c>
      <c r="Z76" s="210">
        <v>70.530723993362813</v>
      </c>
    </row>
    <row r="77" spans="1:27" ht="15" customHeight="1" x14ac:dyDescent="0.25">
      <c r="A77" s="174" t="s">
        <v>77</v>
      </c>
      <c r="B77" s="208">
        <v>26.120218579234972</v>
      </c>
      <c r="C77" s="208">
        <v>20.366132723112131</v>
      </c>
      <c r="D77" s="208">
        <v>22.797927461139896</v>
      </c>
      <c r="E77" s="208">
        <v>21.896162528216703</v>
      </c>
      <c r="F77" s="208">
        <v>20.556745182012847</v>
      </c>
      <c r="G77" s="185">
        <v>22.81800662754646</v>
      </c>
      <c r="H77" s="185">
        <v>23.307494850549062</v>
      </c>
      <c r="I77" s="185">
        <v>23.630919438122067</v>
      </c>
      <c r="J77" s="185">
        <v>22.101857363556881</v>
      </c>
      <c r="K77" s="185">
        <v>13.629413238350832</v>
      </c>
      <c r="L77" s="185">
        <v>17.969244449919504</v>
      </c>
      <c r="M77" s="185">
        <v>15.202876009952627</v>
      </c>
      <c r="N77" s="185">
        <v>15.950006586887095</v>
      </c>
      <c r="O77" s="209">
        <v>13.8253209290362</v>
      </c>
      <c r="P77" s="209">
        <v>16.376315999999999</v>
      </c>
      <c r="Q77" s="209">
        <v>18.192643</v>
      </c>
      <c r="R77" s="185">
        <v>20.414902999999999</v>
      </c>
      <c r="S77" s="185">
        <v>17.975495304117331</v>
      </c>
      <c r="T77" s="185">
        <v>19.457164341505734</v>
      </c>
      <c r="U77" s="185">
        <v>15.901846395257394</v>
      </c>
      <c r="V77" s="184">
        <v>18.529886479767736</v>
      </c>
      <c r="W77" s="60">
        <v>16.930480460272648</v>
      </c>
      <c r="X77" s="60">
        <v>14.084844867603119</v>
      </c>
      <c r="Y77" s="87">
        <v>11.114363193885019</v>
      </c>
      <c r="Z77" s="210">
        <v>10.082993389058098</v>
      </c>
    </row>
    <row r="78" spans="1:27" ht="15" customHeight="1" x14ac:dyDescent="0.25">
      <c r="A78" s="174" t="s">
        <v>78</v>
      </c>
      <c r="B78" s="208">
        <v>16.502732240437158</v>
      </c>
      <c r="C78" s="208">
        <v>16.018306636155607</v>
      </c>
      <c r="D78" s="208">
        <v>18.393782383419691</v>
      </c>
      <c r="E78" s="208">
        <v>17.494356659142213</v>
      </c>
      <c r="F78" s="208">
        <v>16.113490364025697</v>
      </c>
      <c r="G78" s="185">
        <v>16.797602173573509</v>
      </c>
      <c r="H78" s="185">
        <v>17.019442058269508</v>
      </c>
      <c r="I78" s="185">
        <v>16.155399281246886</v>
      </c>
      <c r="J78" s="185">
        <v>14.383603377980823</v>
      </c>
      <c r="K78" s="185">
        <v>14.301321643948631</v>
      </c>
      <c r="L78" s="185">
        <v>8.8506134716731744</v>
      </c>
      <c r="M78" s="185">
        <v>10.722586465665055</v>
      </c>
      <c r="N78" s="185">
        <v>8.512581995333651</v>
      </c>
      <c r="O78" s="209">
        <v>11.0905887755981</v>
      </c>
      <c r="P78" s="209">
        <v>11.134594</v>
      </c>
      <c r="Q78" s="209">
        <v>10.017288000000001</v>
      </c>
      <c r="R78" s="185">
        <v>10.129395000000001</v>
      </c>
      <c r="S78" s="185">
        <v>11.201795461197547</v>
      </c>
      <c r="T78" s="185">
        <v>7.6316735187457434</v>
      </c>
      <c r="U78" s="185">
        <v>8.5557679182587947</v>
      </c>
      <c r="V78" s="184">
        <v>10.019284813565257</v>
      </c>
      <c r="W78" s="60">
        <v>8.5714874168353354</v>
      </c>
      <c r="X78" s="60">
        <v>9.7964014491736702</v>
      </c>
      <c r="Y78" s="87">
        <v>9.8238525365548881</v>
      </c>
      <c r="Z78" s="210">
        <v>9.6534311810644002</v>
      </c>
    </row>
    <row r="79" spans="1:27" ht="15" customHeight="1" x14ac:dyDescent="0.25">
      <c r="A79" s="174" t="s">
        <v>79</v>
      </c>
      <c r="B79" s="208">
        <v>16.939890710382514</v>
      </c>
      <c r="C79" s="208">
        <v>25.17162471395881</v>
      </c>
      <c r="D79" s="208">
        <v>17.357512953367873</v>
      </c>
      <c r="E79" s="208">
        <v>23.47629796839729</v>
      </c>
      <c r="F79" s="208">
        <v>27.248394004282655</v>
      </c>
      <c r="G79" s="185">
        <v>22.382775915087571</v>
      </c>
      <c r="H79" s="185">
        <v>21.513840404982908</v>
      </c>
      <c r="I79" s="185">
        <v>19.591570833448834</v>
      </c>
      <c r="J79" s="185">
        <v>19.010647378041966</v>
      </c>
      <c r="K79" s="185">
        <v>27.56537323728022</v>
      </c>
      <c r="L79" s="185">
        <v>29.486242323445861</v>
      </c>
      <c r="M79" s="185">
        <v>26.529707381178181</v>
      </c>
      <c r="N79" s="185">
        <v>23.670885447058808</v>
      </c>
      <c r="O79" s="209">
        <v>21.0739616273191</v>
      </c>
      <c r="P79" s="209">
        <v>23.788595000000001</v>
      </c>
      <c r="Q79" s="209">
        <v>19.387007000000001</v>
      </c>
      <c r="R79" s="185">
        <v>15.874964</v>
      </c>
      <c r="S79" s="185">
        <v>15.674543156999865</v>
      </c>
      <c r="T79" s="185">
        <v>19.268459881062473</v>
      </c>
      <c r="U79" s="185">
        <v>18.960072389387395</v>
      </c>
      <c r="V79" s="184">
        <v>14.037636800181041</v>
      </c>
      <c r="W79" s="60">
        <v>15.099423537245993</v>
      </c>
      <c r="X79" s="60">
        <v>13.196788984551484</v>
      </c>
      <c r="Y79" s="87">
        <v>8.5310602761972749</v>
      </c>
      <c r="Z79" s="210">
        <v>9.7328514365146823</v>
      </c>
    </row>
    <row r="80" spans="1:27" s="48" customFormat="1" ht="15" customHeight="1" x14ac:dyDescent="0.25">
      <c r="A80" s="48" t="s">
        <v>80</v>
      </c>
      <c r="B80" s="61">
        <v>33.442622950819668</v>
      </c>
      <c r="C80" s="61">
        <v>41.189931350114421</v>
      </c>
      <c r="D80" s="61">
        <v>35.751295336787564</v>
      </c>
      <c r="E80" s="61">
        <v>40.970654627539503</v>
      </c>
      <c r="F80" s="61">
        <v>43.361884368308353</v>
      </c>
      <c r="G80" s="51">
        <v>39.18037808866108</v>
      </c>
      <c r="H80" s="51">
        <v>38.533282463252419</v>
      </c>
      <c r="I80" s="51">
        <v>35.746970114695721</v>
      </c>
      <c r="J80" s="51">
        <v>33.394250756022785</v>
      </c>
      <c r="K80" s="51">
        <v>41.866694881228852</v>
      </c>
      <c r="L80" s="51">
        <v>38.336855795119028</v>
      </c>
      <c r="M80" s="51">
        <v>37.25229384684323</v>
      </c>
      <c r="N80" s="51">
        <v>32.183467442392462</v>
      </c>
      <c r="O80" s="62">
        <v>32.1645504029173</v>
      </c>
      <c r="P80" s="62">
        <v>34.923189000000001</v>
      </c>
      <c r="Q80" s="62">
        <v>29.404294</v>
      </c>
      <c r="R80" s="51">
        <v>26.004359000000001</v>
      </c>
      <c r="S80" s="51">
        <v>26.876338618197405</v>
      </c>
      <c r="T80" s="51">
        <v>26.900133399808208</v>
      </c>
      <c r="U80" s="51">
        <v>27.515840307646183</v>
      </c>
      <c r="V80" s="49">
        <v>24.056921613746297</v>
      </c>
      <c r="W80" s="63">
        <v>23.670910954081329</v>
      </c>
      <c r="X80" s="63">
        <v>22.993190433725154</v>
      </c>
      <c r="Y80" s="88">
        <v>18.354912812752161</v>
      </c>
      <c r="Z80" s="89">
        <v>19.386282617579084</v>
      </c>
      <c r="AA80" s="51"/>
    </row>
    <row r="81" spans="1:27" ht="15" customHeight="1" x14ac:dyDescent="0.25">
      <c r="A81" s="58" t="s">
        <v>102</v>
      </c>
      <c r="B81" s="208"/>
      <c r="C81" s="208"/>
      <c r="D81" s="208"/>
      <c r="E81" s="208"/>
      <c r="F81" s="208"/>
      <c r="G81" s="185"/>
      <c r="H81" s="185"/>
      <c r="I81" s="185"/>
      <c r="J81" s="185"/>
      <c r="K81" s="185"/>
      <c r="L81" s="185"/>
      <c r="M81" s="185"/>
      <c r="N81" s="185"/>
      <c r="R81" s="185"/>
      <c r="S81" s="185"/>
      <c r="T81" s="185"/>
      <c r="U81" s="185"/>
      <c r="Y81" s="207"/>
      <c r="Z81" s="207"/>
    </row>
    <row r="82" spans="1:27" ht="15" customHeight="1" x14ac:dyDescent="0.25">
      <c r="A82" s="174" t="s">
        <v>86</v>
      </c>
      <c r="B82" s="208">
        <v>35.276073619631902</v>
      </c>
      <c r="C82" s="208">
        <v>35.286103542234329</v>
      </c>
      <c r="D82" s="208">
        <v>32.828282828282831</v>
      </c>
      <c r="E82" s="208">
        <v>36.401384083044981</v>
      </c>
      <c r="F82" s="208">
        <v>36.704730831973897</v>
      </c>
      <c r="G82" s="185">
        <v>37.213364165946984</v>
      </c>
      <c r="H82" s="185">
        <v>39.339826659129294</v>
      </c>
      <c r="I82" s="185">
        <v>39.746129061576781</v>
      </c>
      <c r="J82" s="185">
        <v>41.020788271716491</v>
      </c>
      <c r="K82" s="185">
        <v>41.020788271716491</v>
      </c>
      <c r="L82" s="185">
        <v>46.732998117425133</v>
      </c>
      <c r="M82" s="185">
        <v>43.243956620780004</v>
      </c>
      <c r="N82" s="185">
        <v>44.12415782931383</v>
      </c>
      <c r="O82" s="209">
        <v>48.642836725056497</v>
      </c>
      <c r="P82" s="209">
        <v>47.794958999999999</v>
      </c>
      <c r="Q82" s="209">
        <v>50.151927999999998</v>
      </c>
      <c r="R82" s="185">
        <v>49.051564999999997</v>
      </c>
      <c r="S82" s="185">
        <v>52.93552080301783</v>
      </c>
      <c r="T82" s="185">
        <v>49.799624301118165</v>
      </c>
      <c r="U82" s="185">
        <v>50.218185397076276</v>
      </c>
      <c r="V82" s="184">
        <v>53.685764784648661</v>
      </c>
      <c r="W82" s="60">
        <v>51.496551366897172</v>
      </c>
      <c r="X82" s="60">
        <v>55.077814510337589</v>
      </c>
      <c r="Y82" s="87">
        <v>53.717400543395996</v>
      </c>
      <c r="Z82" s="210">
        <v>53.717400543395989</v>
      </c>
    </row>
    <row r="83" spans="1:27" ht="15" customHeight="1" x14ac:dyDescent="0.25">
      <c r="A83" s="174" t="s">
        <v>77</v>
      </c>
      <c r="B83" s="208">
        <v>33.006134969325153</v>
      </c>
      <c r="C83" s="208">
        <v>35.83106267029973</v>
      </c>
      <c r="D83" s="208">
        <v>36.111111111111114</v>
      </c>
      <c r="E83" s="208">
        <v>31.972318339100347</v>
      </c>
      <c r="F83" s="208">
        <v>31.158238172920065</v>
      </c>
      <c r="G83" s="185">
        <v>31.818342050936298</v>
      </c>
      <c r="H83" s="185">
        <v>31.737804761855017</v>
      </c>
      <c r="I83" s="185">
        <v>32.01040292517775</v>
      </c>
      <c r="J83" s="185">
        <v>30.878868152729904</v>
      </c>
      <c r="K83" s="185">
        <v>19.209319633235285</v>
      </c>
      <c r="L83" s="185">
        <v>18.820051849253733</v>
      </c>
      <c r="M83" s="185">
        <v>20.580698854204005</v>
      </c>
      <c r="N83" s="185">
        <v>23.480744108891869</v>
      </c>
      <c r="O83" s="209">
        <v>20.1015302208748</v>
      </c>
      <c r="P83" s="209">
        <v>21.924233000000001</v>
      </c>
      <c r="Q83" s="209">
        <v>17.884792999999998</v>
      </c>
      <c r="R83" s="185">
        <v>18.859822000000001</v>
      </c>
      <c r="S83" s="185">
        <v>21.46711861783653</v>
      </c>
      <c r="T83" s="185">
        <v>23.195446255821217</v>
      </c>
      <c r="U83" s="185">
        <v>20.242499247518584</v>
      </c>
      <c r="V83" s="184">
        <v>21.358908558948812</v>
      </c>
      <c r="W83" s="60">
        <v>20.531252404920405</v>
      </c>
      <c r="X83" s="60">
        <v>15.629273840622446</v>
      </c>
      <c r="Y83" s="87">
        <v>23.390899620020399</v>
      </c>
      <c r="Z83" s="210">
        <v>20.286614821828316</v>
      </c>
    </row>
    <row r="84" spans="1:27" ht="15" customHeight="1" x14ac:dyDescent="0.25">
      <c r="A84" s="174" t="s">
        <v>78</v>
      </c>
      <c r="B84" s="208">
        <v>17.914110429447852</v>
      </c>
      <c r="C84" s="208">
        <v>16.757493188010898</v>
      </c>
      <c r="D84" s="208">
        <v>16.540404040404042</v>
      </c>
      <c r="E84" s="208">
        <v>17.301038062283737</v>
      </c>
      <c r="F84" s="208">
        <v>16.802610114192497</v>
      </c>
      <c r="G84" s="185">
        <v>16.629353011387522</v>
      </c>
      <c r="H84" s="185">
        <v>16.026279619120679</v>
      </c>
      <c r="I84" s="185">
        <v>15.857725842244125</v>
      </c>
      <c r="J84" s="185">
        <v>14.354036242494063</v>
      </c>
      <c r="K84" s="185">
        <v>16.668070399771679</v>
      </c>
      <c r="L84" s="185">
        <v>13.390147161319724</v>
      </c>
      <c r="M84" s="185">
        <v>15.273886061368636</v>
      </c>
      <c r="N84" s="185">
        <v>11.147230814999254</v>
      </c>
      <c r="O84" s="209">
        <v>14.2267265092445</v>
      </c>
      <c r="P84" s="209">
        <v>11.394779</v>
      </c>
      <c r="Q84" s="209">
        <v>14.075005000000001</v>
      </c>
      <c r="R84" s="185">
        <v>15.761412</v>
      </c>
      <c r="S84" s="185">
        <v>11.044828555642471</v>
      </c>
      <c r="T84" s="185">
        <v>13.916070695785354</v>
      </c>
      <c r="U84" s="185">
        <v>12.873685702739074</v>
      </c>
      <c r="V84" s="184">
        <v>10.451144887674509</v>
      </c>
      <c r="W84" s="60">
        <v>12.479873332779084</v>
      </c>
      <c r="X84" s="60">
        <v>10.514701494155778</v>
      </c>
      <c r="Y84" s="87">
        <v>12.422267853791261</v>
      </c>
      <c r="Z84" s="210">
        <v>12.884875103911211</v>
      </c>
    </row>
    <row r="85" spans="1:27" ht="15" customHeight="1" x14ac:dyDescent="0.25">
      <c r="A85" s="174" t="s">
        <v>79</v>
      </c>
      <c r="B85" s="208">
        <v>13.803680981595091</v>
      </c>
      <c r="C85" s="208">
        <v>12.12534059945504</v>
      </c>
      <c r="D85" s="208">
        <v>14.520202020202021</v>
      </c>
      <c r="E85" s="208">
        <v>14.325259515570934</v>
      </c>
      <c r="F85" s="208">
        <v>15.334420880913541</v>
      </c>
      <c r="G85" s="185">
        <v>14.338940771729249</v>
      </c>
      <c r="H85" s="185">
        <v>12.896088959895064</v>
      </c>
      <c r="I85" s="185">
        <v>12.385742171001414</v>
      </c>
      <c r="J85" s="185">
        <v>13.746307333059775</v>
      </c>
      <c r="K85" s="185">
        <v>23.101821695276755</v>
      </c>
      <c r="L85" s="185">
        <v>21.056802872001359</v>
      </c>
      <c r="M85" s="185">
        <v>20.901458463647323</v>
      </c>
      <c r="N85" s="185">
        <v>21.247867246794929</v>
      </c>
      <c r="O85" s="209">
        <v>17.028906544824</v>
      </c>
      <c r="P85" s="209">
        <v>18.886029000000001</v>
      </c>
      <c r="Q85" s="209">
        <v>17.888273000000002</v>
      </c>
      <c r="R85" s="185">
        <v>16.327202</v>
      </c>
      <c r="S85" s="185">
        <v>14.55253202350319</v>
      </c>
      <c r="T85" s="185">
        <v>13.088858747275198</v>
      </c>
      <c r="U85" s="185">
        <v>16.665629652666176</v>
      </c>
      <c r="V85" s="184">
        <v>14.504181768727967</v>
      </c>
      <c r="W85" s="60">
        <v>15.492322895403371</v>
      </c>
      <c r="X85" s="60">
        <v>18.778210154884142</v>
      </c>
      <c r="Y85" s="87">
        <v>10.469431982792276</v>
      </c>
      <c r="Z85" s="210">
        <v>13.11110953086442</v>
      </c>
    </row>
    <row r="86" spans="1:27" s="48" customFormat="1" ht="15" customHeight="1" x14ac:dyDescent="0.25">
      <c r="A86" s="48" t="s">
        <v>80</v>
      </c>
      <c r="B86" s="61">
        <v>31.717791411042942</v>
      </c>
      <c r="C86" s="61">
        <v>28.882833787465938</v>
      </c>
      <c r="D86" s="61">
        <v>31.060606060606062</v>
      </c>
      <c r="E86" s="61">
        <v>31.626297577854672</v>
      </c>
      <c r="F86" s="61">
        <v>32.137030995106038</v>
      </c>
      <c r="G86" s="51">
        <v>30.968293783116771</v>
      </c>
      <c r="H86" s="51">
        <v>28.922368579015743</v>
      </c>
      <c r="I86" s="51">
        <v>28.24346801324554</v>
      </c>
      <c r="J86" s="51">
        <v>28.100343575553836</v>
      </c>
      <c r="K86" s="51">
        <v>39.769892095048434</v>
      </c>
      <c r="L86" s="51">
        <v>34.446950033321059</v>
      </c>
      <c r="M86" s="51">
        <v>36.175344525015959</v>
      </c>
      <c r="N86" s="51">
        <v>32.395098061794194</v>
      </c>
      <c r="O86" s="62">
        <v>31.2556330540686</v>
      </c>
      <c r="P86" s="62">
        <v>30.280808</v>
      </c>
      <c r="Q86" s="62">
        <v>31.963277999999999</v>
      </c>
      <c r="R86" s="51">
        <v>32.088614</v>
      </c>
      <c r="S86" s="51">
        <v>25.597360579145651</v>
      </c>
      <c r="T86" s="51">
        <v>27.004929443060554</v>
      </c>
      <c r="U86" s="51">
        <v>29.539315355405236</v>
      </c>
      <c r="V86" s="49">
        <v>24.955326656402477</v>
      </c>
      <c r="W86" s="63">
        <v>27.972196228182455</v>
      </c>
      <c r="X86" s="63">
        <v>29.292911649039922</v>
      </c>
      <c r="Y86" s="88">
        <v>22.891699836583538</v>
      </c>
      <c r="Z86" s="89">
        <v>25.995984634775631</v>
      </c>
      <c r="AA86" s="51"/>
    </row>
    <row r="87" spans="1:27" ht="15" customHeight="1" x14ac:dyDescent="0.25">
      <c r="A87" s="58" t="s">
        <v>103</v>
      </c>
      <c r="B87" s="208"/>
      <c r="C87" s="208"/>
      <c r="D87" s="208"/>
      <c r="E87" s="208"/>
      <c r="F87" s="208"/>
      <c r="G87" s="185"/>
      <c r="H87" s="185"/>
      <c r="I87" s="185"/>
      <c r="J87" s="185"/>
      <c r="K87" s="185"/>
      <c r="L87" s="185"/>
      <c r="M87" s="185"/>
      <c r="N87" s="185"/>
      <c r="R87" s="185"/>
      <c r="S87" s="185"/>
      <c r="T87" s="185"/>
      <c r="U87" s="185"/>
      <c r="Y87" s="207"/>
      <c r="Z87" s="207"/>
    </row>
    <row r="88" spans="1:27" ht="15" customHeight="1" x14ac:dyDescent="0.25">
      <c r="A88" s="174" t="s">
        <v>86</v>
      </c>
      <c r="B88" s="208">
        <v>32.399745385105028</v>
      </c>
      <c r="C88" s="208">
        <v>32.396088019559905</v>
      </c>
      <c r="D88" s="208">
        <v>31.718569780853517</v>
      </c>
      <c r="E88" s="208">
        <v>32.651869158878505</v>
      </c>
      <c r="F88" s="208">
        <v>32.095808383233532</v>
      </c>
      <c r="G88" s="185">
        <v>31.712277209032607</v>
      </c>
      <c r="H88" s="185">
        <v>31.532353601386994</v>
      </c>
      <c r="I88" s="185">
        <v>37.09290702940185</v>
      </c>
      <c r="J88" s="185">
        <v>37.477604139352856</v>
      </c>
      <c r="K88" s="185">
        <v>37.477604139352856</v>
      </c>
      <c r="L88" s="185">
        <v>35.824963781291736</v>
      </c>
      <c r="M88" s="185">
        <v>36.79500538251488</v>
      </c>
      <c r="N88" s="185">
        <v>33.189947694945403</v>
      </c>
      <c r="O88" s="209">
        <v>41.767289352713497</v>
      </c>
      <c r="P88" s="209">
        <v>44.011197000000003</v>
      </c>
      <c r="Q88" s="209">
        <v>42.326645999999997</v>
      </c>
      <c r="R88" s="185">
        <v>42.209069999999997</v>
      </c>
      <c r="S88" s="185">
        <v>47.650852354455715</v>
      </c>
      <c r="T88" s="185">
        <v>45.458163055748898</v>
      </c>
      <c r="U88" s="185">
        <v>49.248699805175001</v>
      </c>
      <c r="V88" s="184">
        <v>46.552132400300998</v>
      </c>
      <c r="W88" s="60">
        <v>49.076990354257582</v>
      </c>
      <c r="X88" s="60">
        <v>49.491350251009877</v>
      </c>
      <c r="Y88" s="87">
        <v>52.722165838875078</v>
      </c>
      <c r="Z88" s="210">
        <v>52.722165838875156</v>
      </c>
    </row>
    <row r="89" spans="1:27" ht="15" customHeight="1" x14ac:dyDescent="0.25">
      <c r="A89" s="174" t="s">
        <v>77</v>
      </c>
      <c r="B89" s="208">
        <v>41.947803946530875</v>
      </c>
      <c r="C89" s="208">
        <v>41.442542787286065</v>
      </c>
      <c r="D89" s="208">
        <v>42.214532871972317</v>
      </c>
      <c r="E89" s="208">
        <v>38.84345794392523</v>
      </c>
      <c r="F89" s="208">
        <v>38.562874251497007</v>
      </c>
      <c r="G89" s="185">
        <v>39.968648972339103</v>
      </c>
      <c r="H89" s="185">
        <v>41.813088931076358</v>
      </c>
      <c r="I89" s="185">
        <v>36.49256794430714</v>
      </c>
      <c r="J89" s="185">
        <v>37.852296065085056</v>
      </c>
      <c r="K89" s="185">
        <v>23.355433726946238</v>
      </c>
      <c r="L89" s="185">
        <v>25.736711302941657</v>
      </c>
      <c r="M89" s="185">
        <v>24.462987944332099</v>
      </c>
      <c r="N89" s="185">
        <v>25.975231249042675</v>
      </c>
      <c r="O89" s="209">
        <v>24.075146506602099</v>
      </c>
      <c r="P89" s="209">
        <v>22.949484000000002</v>
      </c>
      <c r="Q89" s="209">
        <v>24.040120000000002</v>
      </c>
      <c r="R89" s="185">
        <v>25.310407999999999</v>
      </c>
      <c r="S89" s="185">
        <v>23.108736035824499</v>
      </c>
      <c r="T89" s="185">
        <v>22.642620327706549</v>
      </c>
      <c r="U89" s="185">
        <v>21.073050449744144</v>
      </c>
      <c r="V89" s="184">
        <v>24.387562682842368</v>
      </c>
      <c r="W89" s="60">
        <v>23.650530937494022</v>
      </c>
      <c r="X89" s="60">
        <v>19.063003332937324</v>
      </c>
      <c r="Y89" s="87">
        <v>20.875931747347558</v>
      </c>
      <c r="Z89" s="210">
        <v>17.765065185520314</v>
      </c>
    </row>
    <row r="90" spans="1:27" ht="15" customHeight="1" x14ac:dyDescent="0.25">
      <c r="A90" s="174" t="s">
        <v>78</v>
      </c>
      <c r="B90" s="208">
        <v>17.504774029280714</v>
      </c>
      <c r="C90" s="208">
        <v>17.359413202933986</v>
      </c>
      <c r="D90" s="208">
        <v>18.915801614763552</v>
      </c>
      <c r="E90" s="208">
        <v>19.392523364485982</v>
      </c>
      <c r="F90" s="208">
        <v>18.443113772455089</v>
      </c>
      <c r="G90" s="185">
        <v>18.411881994929693</v>
      </c>
      <c r="H90" s="185">
        <v>15.918821768528893</v>
      </c>
      <c r="I90" s="185">
        <v>16.198022248870249</v>
      </c>
      <c r="J90" s="185">
        <v>14.25309318749364</v>
      </c>
      <c r="K90" s="185">
        <v>18.901961079470759</v>
      </c>
      <c r="L90" s="185">
        <v>18.485437882391835</v>
      </c>
      <c r="M90" s="185">
        <v>19.318324545325495</v>
      </c>
      <c r="N90" s="185">
        <v>21.748621462097404</v>
      </c>
      <c r="O90" s="209">
        <v>15.862005633289399</v>
      </c>
      <c r="P90" s="209">
        <v>18.068835</v>
      </c>
      <c r="Q90" s="209">
        <v>19.191579999999998</v>
      </c>
      <c r="R90" s="185">
        <v>15.250512000000001</v>
      </c>
      <c r="S90" s="185">
        <v>16.142375179204141</v>
      </c>
      <c r="T90" s="185">
        <v>16.6448344354752</v>
      </c>
      <c r="U90" s="185">
        <v>14.552916538081456</v>
      </c>
      <c r="V90" s="184">
        <v>15.857796978411518</v>
      </c>
      <c r="W90" s="60">
        <v>12.887721619735599</v>
      </c>
      <c r="X90" s="60">
        <v>16.904876079764573</v>
      </c>
      <c r="Y90" s="87">
        <v>17.776238672566887</v>
      </c>
      <c r="Z90" s="210">
        <v>15.835638162361379</v>
      </c>
    </row>
    <row r="91" spans="1:27" ht="15" customHeight="1" x14ac:dyDescent="0.25">
      <c r="A91" s="174" t="s">
        <v>79</v>
      </c>
      <c r="B91" s="208">
        <v>8.1476766390833859</v>
      </c>
      <c r="C91" s="208">
        <v>8.8019559902200477</v>
      </c>
      <c r="D91" s="208">
        <v>7.1510957324106119</v>
      </c>
      <c r="E91" s="208">
        <v>9.1121495327102799</v>
      </c>
      <c r="F91" s="208">
        <v>10.898203592814372</v>
      </c>
      <c r="G91" s="185">
        <v>9.9071918236987173</v>
      </c>
      <c r="H91" s="185">
        <v>10.735735699007773</v>
      </c>
      <c r="I91" s="185">
        <v>10.216502777420715</v>
      </c>
      <c r="J91" s="185">
        <v>10.417006608068501</v>
      </c>
      <c r="K91" s="185">
        <v>20.265001054230183</v>
      </c>
      <c r="L91" s="185">
        <v>19.952887033374836</v>
      </c>
      <c r="M91" s="185">
        <v>19.423682127827764</v>
      </c>
      <c r="N91" s="185">
        <v>19.086199593914472</v>
      </c>
      <c r="O91" s="209">
        <v>18.295558507394698</v>
      </c>
      <c r="P91" s="209">
        <v>14.970484000000001</v>
      </c>
      <c r="Q91" s="209">
        <v>14.441653000000001</v>
      </c>
      <c r="R91" s="185">
        <v>17.23001</v>
      </c>
      <c r="S91" s="185">
        <v>13.098036430515517</v>
      </c>
      <c r="T91" s="185">
        <v>15.254382181069198</v>
      </c>
      <c r="U91" s="185">
        <v>15.125333206999272</v>
      </c>
      <c r="V91" s="184">
        <v>13.202507938445047</v>
      </c>
      <c r="W91" s="60">
        <v>14.384757088512877</v>
      </c>
      <c r="X91" s="60">
        <v>14.540770336288222</v>
      </c>
      <c r="Y91" s="87">
        <v>8.6256637412103725</v>
      </c>
      <c r="Z91" s="210">
        <v>13.677130813243174</v>
      </c>
    </row>
    <row r="92" spans="1:27" s="48" customFormat="1" ht="15" customHeight="1" x14ac:dyDescent="0.25">
      <c r="A92" s="48" t="s">
        <v>80</v>
      </c>
      <c r="B92" s="61">
        <v>25.652450668364104</v>
      </c>
      <c r="C92" s="61">
        <v>26.161369193154034</v>
      </c>
      <c r="D92" s="61">
        <v>26.066897347174162</v>
      </c>
      <c r="E92" s="61">
        <v>28.504672897196265</v>
      </c>
      <c r="F92" s="61">
        <v>29.341317365269461</v>
      </c>
      <c r="G92" s="51">
        <v>28.319073818628411</v>
      </c>
      <c r="H92" s="51">
        <v>26.654557467536669</v>
      </c>
      <c r="I92" s="51">
        <v>26.414525026290967</v>
      </c>
      <c r="J92" s="51">
        <v>24.670099795562141</v>
      </c>
      <c r="K92" s="51">
        <v>39.166962133700942</v>
      </c>
      <c r="L92" s="51">
        <v>38.43832491576665</v>
      </c>
      <c r="M92" s="51">
        <v>38.74200667315327</v>
      </c>
      <c r="N92" s="51">
        <v>40.83482105601189</v>
      </c>
      <c r="O92" s="62">
        <v>34.157564140684201</v>
      </c>
      <c r="P92" s="62">
        <v>33.039318999999999</v>
      </c>
      <c r="Q92" s="62">
        <v>33.633232999999997</v>
      </c>
      <c r="R92" s="51">
        <v>32.480522000000001</v>
      </c>
      <c r="S92" s="51">
        <v>29.24041160971964</v>
      </c>
      <c r="T92" s="51">
        <v>31.899216616544386</v>
      </c>
      <c r="U92" s="51">
        <v>29.678249745080748</v>
      </c>
      <c r="V92" s="49">
        <v>29.060304916856566</v>
      </c>
      <c r="W92" s="63">
        <v>27.272478708248478</v>
      </c>
      <c r="X92" s="63">
        <v>31.445646416052796</v>
      </c>
      <c r="Y92" s="88">
        <v>26.401902413777258</v>
      </c>
      <c r="Z92" s="89">
        <v>29.512768975604551</v>
      </c>
      <c r="AA92" s="51"/>
    </row>
    <row r="93" spans="1:27" ht="15" customHeight="1" x14ac:dyDescent="0.25">
      <c r="A93" s="58" t="s">
        <v>104</v>
      </c>
      <c r="B93" s="208"/>
      <c r="C93" s="208"/>
      <c r="D93" s="208"/>
      <c r="E93" s="208"/>
      <c r="F93" s="208"/>
      <c r="G93" s="185"/>
      <c r="H93" s="185"/>
      <c r="I93" s="185"/>
      <c r="J93" s="185"/>
      <c r="K93" s="185"/>
      <c r="L93" s="185"/>
      <c r="M93" s="185"/>
      <c r="N93" s="185"/>
      <c r="R93" s="185"/>
      <c r="S93" s="185"/>
      <c r="T93" s="185"/>
      <c r="U93" s="185"/>
      <c r="Y93" s="207"/>
      <c r="Z93" s="207"/>
    </row>
    <row r="94" spans="1:27" ht="15" customHeight="1" x14ac:dyDescent="0.25">
      <c r="A94" s="174" t="s">
        <v>86</v>
      </c>
      <c r="B94" s="208">
        <v>32.434254888739041</v>
      </c>
      <c r="C94" s="208">
        <v>37.434554973821989</v>
      </c>
      <c r="D94" s="208">
        <v>30.547945205479451</v>
      </c>
      <c r="E94" s="208">
        <v>33.536173089925626</v>
      </c>
      <c r="F94" s="208">
        <v>33.585476550680788</v>
      </c>
      <c r="G94" s="185">
        <v>35.694468621364024</v>
      </c>
      <c r="H94" s="185">
        <v>34.536773971849684</v>
      </c>
      <c r="I94" s="185">
        <v>31.799411353227114</v>
      </c>
      <c r="J94" s="185">
        <v>33.387936901127844</v>
      </c>
      <c r="K94" s="185">
        <v>33.387936901127844</v>
      </c>
      <c r="L94" s="185">
        <v>35.323990854671337</v>
      </c>
      <c r="M94" s="185">
        <v>33.582036752362143</v>
      </c>
      <c r="N94" s="185">
        <v>40.272344077990496</v>
      </c>
      <c r="O94" s="209">
        <v>37.784099216559099</v>
      </c>
      <c r="P94" s="209">
        <v>36.965423000000001</v>
      </c>
      <c r="Q94" s="209">
        <v>40.029364000000001</v>
      </c>
      <c r="R94" s="185">
        <v>38.851480000000002</v>
      </c>
      <c r="S94" s="185">
        <v>41.372442548540775</v>
      </c>
      <c r="T94" s="185">
        <v>39.481558296216939</v>
      </c>
      <c r="U94" s="185">
        <v>40.044858173952825</v>
      </c>
      <c r="V94" s="184">
        <v>41.769287052478141</v>
      </c>
      <c r="W94" s="60">
        <v>43.258454201997488</v>
      </c>
      <c r="X94" s="60">
        <v>42.42867123069275</v>
      </c>
      <c r="Y94" s="87">
        <v>42.020297008704198</v>
      </c>
      <c r="Z94" s="210">
        <v>42.020297008704183</v>
      </c>
    </row>
    <row r="95" spans="1:27" ht="15" customHeight="1" x14ac:dyDescent="0.25">
      <c r="A95" s="174" t="s">
        <v>77</v>
      </c>
      <c r="B95" s="208">
        <v>45.78556979096426</v>
      </c>
      <c r="C95" s="208">
        <v>42.27748691099476</v>
      </c>
      <c r="D95" s="208">
        <v>47.808219178082197</v>
      </c>
      <c r="E95" s="208">
        <v>44.219066937119678</v>
      </c>
      <c r="F95" s="208">
        <v>45.385779122541607</v>
      </c>
      <c r="G95" s="185">
        <v>39.88024008084254</v>
      </c>
      <c r="H95" s="185">
        <v>41.930255969886453</v>
      </c>
      <c r="I95" s="185">
        <v>42.933717049577282</v>
      </c>
      <c r="J95" s="185">
        <v>43.008530476109314</v>
      </c>
      <c r="K95" s="185">
        <v>24.220396103353551</v>
      </c>
      <c r="L95" s="185">
        <v>26.518378110713385</v>
      </c>
      <c r="M95" s="185">
        <v>26.489876282294258</v>
      </c>
      <c r="N95" s="185">
        <v>23.1901300848427</v>
      </c>
      <c r="O95" s="209">
        <v>25.743511586219</v>
      </c>
      <c r="P95" s="209">
        <v>28.369378000000001</v>
      </c>
      <c r="Q95" s="209">
        <v>25.197848</v>
      </c>
      <c r="R95" s="185">
        <v>28.027678999999999</v>
      </c>
      <c r="S95" s="185">
        <v>26.822168173788292</v>
      </c>
      <c r="T95" s="185">
        <v>25.282300748648122</v>
      </c>
      <c r="U95" s="185">
        <v>24.920875951741142</v>
      </c>
      <c r="V95" s="184">
        <v>25.335122505509176</v>
      </c>
      <c r="W95" s="60">
        <v>28.395639562521012</v>
      </c>
      <c r="X95" s="60">
        <v>22.774479233406378</v>
      </c>
      <c r="Y95" s="87">
        <v>26.198272135591242</v>
      </c>
      <c r="Z95" s="210">
        <v>21.419101510351069</v>
      </c>
    </row>
    <row r="96" spans="1:27" ht="15" customHeight="1" x14ac:dyDescent="0.25">
      <c r="A96" s="174" t="s">
        <v>78</v>
      </c>
      <c r="B96" s="208">
        <v>16.115981119352664</v>
      </c>
      <c r="C96" s="208">
        <v>16.753926701570681</v>
      </c>
      <c r="D96" s="208">
        <v>15.890410958904109</v>
      </c>
      <c r="E96" s="208">
        <v>16.159567275185935</v>
      </c>
      <c r="F96" s="208">
        <v>15.279878971255672</v>
      </c>
      <c r="G96" s="185">
        <v>17.315157121665948</v>
      </c>
      <c r="H96" s="185">
        <v>15.893859908468746</v>
      </c>
      <c r="I96" s="185">
        <v>18.607794881846537</v>
      </c>
      <c r="J96" s="185">
        <v>16.363389935526065</v>
      </c>
      <c r="K96" s="185">
        <v>24.300675480855521</v>
      </c>
      <c r="L96" s="185">
        <v>23.176221916719609</v>
      </c>
      <c r="M96" s="185">
        <v>23.674795094797954</v>
      </c>
      <c r="N96" s="185">
        <v>22.484397624046949</v>
      </c>
      <c r="O96" s="209">
        <v>19.605194513829598</v>
      </c>
      <c r="P96" s="209">
        <v>19.09178</v>
      </c>
      <c r="Q96" s="209">
        <v>20.542518999999999</v>
      </c>
      <c r="R96" s="185">
        <v>17.036322999999999</v>
      </c>
      <c r="S96" s="185">
        <v>18.153961867790862</v>
      </c>
      <c r="T96" s="185">
        <v>19.211077624107915</v>
      </c>
      <c r="U96" s="185">
        <v>21.008667461549138</v>
      </c>
      <c r="V96" s="184">
        <v>18.25602412727013</v>
      </c>
      <c r="W96" s="60">
        <v>16.040636126932075</v>
      </c>
      <c r="X96" s="60">
        <v>18.106377278871452</v>
      </c>
      <c r="Y96" s="87">
        <v>18.757611863200349</v>
      </c>
      <c r="Z96" s="210">
        <v>18.521353255174468</v>
      </c>
    </row>
    <row r="97" spans="1:27" ht="15" customHeight="1" x14ac:dyDescent="0.25">
      <c r="A97" s="174" t="s">
        <v>79</v>
      </c>
      <c r="B97" s="208">
        <v>5.6641942009440323</v>
      </c>
      <c r="C97" s="208">
        <v>3.5340314136125652</v>
      </c>
      <c r="D97" s="208">
        <v>5.7534246575342465</v>
      </c>
      <c r="E97" s="208">
        <v>6.0851926977687629</v>
      </c>
      <c r="F97" s="208">
        <v>5.7488653555219358</v>
      </c>
      <c r="G97" s="185">
        <v>7.1101341761275085</v>
      </c>
      <c r="H97" s="185">
        <v>7.6391101497952683</v>
      </c>
      <c r="I97" s="185">
        <v>6.6590767153488954</v>
      </c>
      <c r="J97" s="185">
        <v>7.2401426872370331</v>
      </c>
      <c r="K97" s="185">
        <v>18.090991514663344</v>
      </c>
      <c r="L97" s="185">
        <v>14.981409117895641</v>
      </c>
      <c r="M97" s="185">
        <v>16.253291870545457</v>
      </c>
      <c r="N97" s="185">
        <v>14.053128213119843</v>
      </c>
      <c r="O97" s="209">
        <v>16.867194683392</v>
      </c>
      <c r="P97" s="209">
        <v>15.573418</v>
      </c>
      <c r="Q97" s="209">
        <v>14.230269</v>
      </c>
      <c r="R97" s="185">
        <v>16.084517999999999</v>
      </c>
      <c r="S97" s="185">
        <v>13.651427409880096</v>
      </c>
      <c r="T97" s="185">
        <v>16.02506333102707</v>
      </c>
      <c r="U97" s="185">
        <v>14.02559841275696</v>
      </c>
      <c r="V97" s="184">
        <v>14.639566314742551</v>
      </c>
      <c r="W97" s="60">
        <v>12.305270108549276</v>
      </c>
      <c r="X97" s="60">
        <v>16.690472257029658</v>
      </c>
      <c r="Y97" s="87">
        <v>13.023818992504271</v>
      </c>
      <c r="Z97" s="210">
        <v>18.039248225770312</v>
      </c>
    </row>
    <row r="98" spans="1:27" s="48" customFormat="1" ht="15" customHeight="1" x14ac:dyDescent="0.25">
      <c r="A98" s="48" t="s">
        <v>80</v>
      </c>
      <c r="B98" s="61">
        <v>21.780175320296696</v>
      </c>
      <c r="C98" s="61">
        <v>20.287958115183248</v>
      </c>
      <c r="D98" s="61">
        <v>21.643835616438356</v>
      </c>
      <c r="E98" s="61">
        <v>22.244759972954697</v>
      </c>
      <c r="F98" s="61">
        <v>21.028744326777606</v>
      </c>
      <c r="G98" s="51">
        <v>24.425291297793457</v>
      </c>
      <c r="H98" s="51">
        <v>23.532970058264013</v>
      </c>
      <c r="I98" s="51">
        <v>25.266871597195433</v>
      </c>
      <c r="J98" s="51">
        <v>23.603532622763097</v>
      </c>
      <c r="K98" s="51">
        <v>42.391666995518861</v>
      </c>
      <c r="L98" s="51">
        <v>38.157631034615228</v>
      </c>
      <c r="M98" s="51">
        <v>39.928086965343432</v>
      </c>
      <c r="N98" s="51">
        <v>36.537525837166783</v>
      </c>
      <c r="O98" s="62">
        <v>36.472389197221702</v>
      </c>
      <c r="P98" s="62">
        <v>34.665199000000001</v>
      </c>
      <c r="Q98" s="62">
        <v>34.772787999999998</v>
      </c>
      <c r="R98" s="51">
        <v>33.120840999999999</v>
      </c>
      <c r="S98" s="51">
        <v>31.805389277670955</v>
      </c>
      <c r="T98" s="51">
        <v>35.236140955134999</v>
      </c>
      <c r="U98" s="51">
        <v>35.034265874306115</v>
      </c>
      <c r="V98" s="49">
        <v>32.895590442012683</v>
      </c>
      <c r="W98" s="63">
        <v>28.345906235481351</v>
      </c>
      <c r="X98" s="63">
        <v>34.79684953590111</v>
      </c>
      <c r="Y98" s="88">
        <v>31.78143085570462</v>
      </c>
      <c r="Z98" s="89">
        <v>36.560601480944783</v>
      </c>
      <c r="AA98" s="51"/>
    </row>
    <row r="99" spans="1:27" ht="15" customHeight="1" x14ac:dyDescent="0.25">
      <c r="A99" s="58" t="s">
        <v>105</v>
      </c>
      <c r="B99" s="208"/>
      <c r="C99" s="208"/>
      <c r="D99" s="208"/>
      <c r="E99" s="208"/>
      <c r="F99" s="208"/>
      <c r="G99" s="185"/>
      <c r="H99" s="185"/>
      <c r="I99" s="185"/>
      <c r="J99" s="185"/>
      <c r="K99" s="185"/>
      <c r="L99" s="185"/>
      <c r="M99" s="185"/>
      <c r="N99" s="185"/>
      <c r="R99" s="185"/>
      <c r="S99" s="185"/>
      <c r="T99" s="185"/>
      <c r="U99" s="185"/>
      <c r="Y99" s="207"/>
      <c r="Z99" s="207"/>
    </row>
    <row r="100" spans="1:27" ht="15" customHeight="1" x14ac:dyDescent="0.25">
      <c r="A100" s="174" t="s">
        <v>86</v>
      </c>
      <c r="B100" s="208">
        <v>39.843068875326942</v>
      </c>
      <c r="C100" s="208">
        <v>43.359375</v>
      </c>
      <c r="D100" s="208">
        <v>39.827586206896555</v>
      </c>
      <c r="E100" s="208">
        <v>40</v>
      </c>
      <c r="F100" s="208">
        <v>38.554216867469883</v>
      </c>
      <c r="G100" s="185">
        <v>36.462367176629989</v>
      </c>
      <c r="H100" s="185">
        <v>40.824810079281704</v>
      </c>
      <c r="I100" s="185">
        <v>32.898217394120948</v>
      </c>
      <c r="J100" s="185">
        <v>38.454355424850732</v>
      </c>
      <c r="K100" s="185">
        <v>38.454355424850732</v>
      </c>
      <c r="L100" s="185">
        <v>38.832100635584872</v>
      </c>
      <c r="M100" s="185">
        <v>36.139206919860825</v>
      </c>
      <c r="N100" s="185">
        <v>38.677812478789576</v>
      </c>
      <c r="O100" s="209">
        <v>38.371001836031702</v>
      </c>
      <c r="P100" s="209">
        <v>42.325606000000001</v>
      </c>
      <c r="Q100" s="209">
        <v>40.234969</v>
      </c>
      <c r="R100" s="185">
        <v>38.772253999999997</v>
      </c>
      <c r="S100" s="185">
        <v>42.076947676563265</v>
      </c>
      <c r="T100" s="185">
        <v>39.904686743033665</v>
      </c>
      <c r="U100" s="185">
        <v>40.399264431176633</v>
      </c>
      <c r="V100" s="184">
        <v>36.920818779988423</v>
      </c>
      <c r="W100" s="60">
        <v>45.274791858018865</v>
      </c>
      <c r="X100" s="60">
        <v>43.798879120017048</v>
      </c>
      <c r="Y100" s="87">
        <v>43.275446527409557</v>
      </c>
      <c r="Z100" s="210">
        <v>43.275446527409542</v>
      </c>
    </row>
    <row r="101" spans="1:27" ht="15" customHeight="1" x14ac:dyDescent="0.25">
      <c r="A101" s="174" t="s">
        <v>77</v>
      </c>
      <c r="B101" s="208">
        <v>48.299912816041854</v>
      </c>
      <c r="C101" s="208">
        <v>45.3125</v>
      </c>
      <c r="D101" s="208">
        <v>47.758620689655167</v>
      </c>
      <c r="E101" s="208">
        <v>44.502164502164504</v>
      </c>
      <c r="F101" s="208">
        <v>45.438898450946645</v>
      </c>
      <c r="G101" s="185">
        <v>46.813865270400953</v>
      </c>
      <c r="H101" s="185">
        <v>42.540406039718626</v>
      </c>
      <c r="I101" s="185">
        <v>48.790776882519879</v>
      </c>
      <c r="J101" s="185">
        <v>46.448304110385692</v>
      </c>
      <c r="K101" s="185">
        <v>29.961989015762377</v>
      </c>
      <c r="L101" s="185">
        <v>28.712233871556307</v>
      </c>
      <c r="M101" s="185">
        <v>31.276480766656416</v>
      </c>
      <c r="N101" s="185">
        <v>27.295170501310629</v>
      </c>
      <c r="O101" s="209">
        <v>32.544781660995298</v>
      </c>
      <c r="P101" s="209">
        <v>31.505189000000001</v>
      </c>
      <c r="Q101" s="209">
        <v>30.056740999999999</v>
      </c>
      <c r="R101" s="185">
        <v>31.203665999999998</v>
      </c>
      <c r="S101" s="185">
        <v>27.264253343487344</v>
      </c>
      <c r="T101" s="185">
        <v>29.173135198581228</v>
      </c>
      <c r="U101" s="185">
        <v>26.566863044362538</v>
      </c>
      <c r="V101" s="184">
        <v>32.711977046426981</v>
      </c>
      <c r="W101" s="60">
        <v>25.513424944365898</v>
      </c>
      <c r="X101" s="60">
        <v>26.237303165824116</v>
      </c>
      <c r="Y101" s="87">
        <v>27.619448162124112</v>
      </c>
      <c r="Z101" s="210">
        <v>22.99651921169545</v>
      </c>
    </row>
    <row r="102" spans="1:27" ht="15" customHeight="1" x14ac:dyDescent="0.25">
      <c r="A102" s="174" t="s">
        <v>78</v>
      </c>
      <c r="B102" s="208">
        <v>9.7646033129904097</v>
      </c>
      <c r="C102" s="208">
        <v>8.7890625</v>
      </c>
      <c r="D102" s="208">
        <v>10.689655172413794</v>
      </c>
      <c r="E102" s="208">
        <v>13.246753246753247</v>
      </c>
      <c r="F102" s="208">
        <v>12.908777969018933</v>
      </c>
      <c r="G102" s="185">
        <v>13.726303117000329</v>
      </c>
      <c r="H102" s="185">
        <v>13.398104890371769</v>
      </c>
      <c r="I102" s="185">
        <v>13.724312438895058</v>
      </c>
      <c r="J102" s="185">
        <v>12.102033260644788</v>
      </c>
      <c r="K102" s="185">
        <v>20.469419373052247</v>
      </c>
      <c r="L102" s="185">
        <v>22.95389378518297</v>
      </c>
      <c r="M102" s="185">
        <v>20.502639210099414</v>
      </c>
      <c r="N102" s="185">
        <v>20.629149145118376</v>
      </c>
      <c r="O102" s="209">
        <v>19.790013419723401</v>
      </c>
      <c r="P102" s="209">
        <v>19.308002999999999</v>
      </c>
      <c r="Q102" s="209">
        <v>19.517586999999999</v>
      </c>
      <c r="R102" s="185">
        <v>20.25507</v>
      </c>
      <c r="S102" s="185">
        <v>20.700018584423674</v>
      </c>
      <c r="T102" s="185">
        <v>18.853543791775849</v>
      </c>
      <c r="U102" s="185">
        <v>21.856529747767397</v>
      </c>
      <c r="V102" s="184">
        <v>17.959182498775952</v>
      </c>
      <c r="W102" s="60">
        <v>16.552629491317926</v>
      </c>
      <c r="X102" s="60">
        <v>18.9211905871258</v>
      </c>
      <c r="Y102" s="87">
        <v>18.188308263149374</v>
      </c>
      <c r="Z102" s="210">
        <v>18.123260697623554</v>
      </c>
    </row>
    <row r="103" spans="1:27" ht="15" customHeight="1" x14ac:dyDescent="0.25">
      <c r="A103" s="174" t="s">
        <v>79</v>
      </c>
      <c r="B103" s="208">
        <v>2.092414995640802</v>
      </c>
      <c r="C103" s="208">
        <v>2.5390625</v>
      </c>
      <c r="D103" s="208">
        <v>1.7241379310344829</v>
      </c>
      <c r="E103" s="208">
        <v>2.2510822510822512</v>
      </c>
      <c r="F103" s="208">
        <v>3.0981067125645438</v>
      </c>
      <c r="G103" s="185">
        <v>2.9974644359689036</v>
      </c>
      <c r="H103" s="185">
        <v>3.2366789906281221</v>
      </c>
      <c r="I103" s="185">
        <v>4.5866932844641024</v>
      </c>
      <c r="J103" s="185">
        <v>2.9953072041192867</v>
      </c>
      <c r="K103" s="185">
        <v>11.114236186335166</v>
      </c>
      <c r="L103" s="185">
        <v>9.501771707675541</v>
      </c>
      <c r="M103" s="185">
        <v>12.081673103383482</v>
      </c>
      <c r="N103" s="185">
        <v>13.397867874781415</v>
      </c>
      <c r="O103" s="209">
        <v>9.2942030832495401</v>
      </c>
      <c r="P103" s="209">
        <v>6.8612010000000003</v>
      </c>
      <c r="Q103" s="209">
        <v>10.190702</v>
      </c>
      <c r="R103" s="185">
        <v>9.7690090000000005</v>
      </c>
      <c r="S103" s="185">
        <v>9.9587803955256877</v>
      </c>
      <c r="T103" s="185">
        <v>12.068634266609166</v>
      </c>
      <c r="U103" s="185">
        <v>11.177342776693258</v>
      </c>
      <c r="V103" s="184">
        <v>12.408021674808515</v>
      </c>
      <c r="W103" s="60">
        <v>12.659153706297429</v>
      </c>
      <c r="X103" s="60">
        <v>11.042627127033116</v>
      </c>
      <c r="Y103" s="87">
        <v>10.916797047316948</v>
      </c>
      <c r="Z103" s="210">
        <v>15.604773563271445</v>
      </c>
    </row>
    <row r="104" spans="1:27" s="48" customFormat="1" ht="15" customHeight="1" x14ac:dyDescent="0.25">
      <c r="A104" s="48" t="s">
        <v>80</v>
      </c>
      <c r="B104" s="61">
        <v>11.857018308631211</v>
      </c>
      <c r="C104" s="61">
        <v>11.328125</v>
      </c>
      <c r="D104" s="61">
        <v>12.413793103448278</v>
      </c>
      <c r="E104" s="61">
        <v>15.497835497835498</v>
      </c>
      <c r="F104" s="61">
        <v>16.006884681583479</v>
      </c>
      <c r="G104" s="51">
        <v>16.723767552969232</v>
      </c>
      <c r="H104" s="51">
        <v>16.63478388099989</v>
      </c>
      <c r="I104" s="51">
        <v>18.311005723359159</v>
      </c>
      <c r="J104" s="51">
        <v>15.097340464764073</v>
      </c>
      <c r="K104" s="51">
        <v>31.583655559387413</v>
      </c>
      <c r="L104" s="51">
        <v>32.455665492858508</v>
      </c>
      <c r="M104" s="51">
        <v>32.584312313482847</v>
      </c>
      <c r="N104" s="51">
        <v>34.027017019899787</v>
      </c>
      <c r="O104" s="62">
        <v>29.0842165029729</v>
      </c>
      <c r="P104" s="62">
        <v>26.169204000000001</v>
      </c>
      <c r="Q104" s="62">
        <v>29.708290000000002</v>
      </c>
      <c r="R104" s="51">
        <v>30.024079</v>
      </c>
      <c r="S104" s="51">
        <v>30.658798979949363</v>
      </c>
      <c r="T104" s="51">
        <v>30.922178058385008</v>
      </c>
      <c r="U104" s="51">
        <v>33.033872524460669</v>
      </c>
      <c r="V104" s="49">
        <v>30.367204173584469</v>
      </c>
      <c r="W104" s="63">
        <v>29.211783197615354</v>
      </c>
      <c r="X104" s="63">
        <v>29.963817714158914</v>
      </c>
      <c r="Y104" s="88">
        <v>29.105105310466321</v>
      </c>
      <c r="Z104" s="89">
        <v>33.728034260895001</v>
      </c>
      <c r="AA104" s="51"/>
    </row>
    <row r="105" spans="1:27" ht="15" customHeight="1" x14ac:dyDescent="0.25">
      <c r="A105" s="58" t="s">
        <v>106</v>
      </c>
      <c r="B105" s="208"/>
      <c r="C105" s="208"/>
      <c r="D105" s="208"/>
      <c r="E105" s="208"/>
      <c r="F105" s="208"/>
      <c r="G105" s="185"/>
      <c r="H105" s="185"/>
      <c r="I105" s="185"/>
      <c r="J105" s="185"/>
      <c r="K105" s="185"/>
      <c r="L105" s="185"/>
      <c r="M105" s="185"/>
      <c r="N105" s="185"/>
      <c r="R105" s="185"/>
      <c r="S105" s="185"/>
      <c r="T105" s="185"/>
      <c r="U105" s="185"/>
      <c r="Y105" s="207"/>
      <c r="Z105" s="207"/>
    </row>
    <row r="106" spans="1:27" ht="15" customHeight="1" x14ac:dyDescent="0.25">
      <c r="A106" s="174" t="s">
        <v>86</v>
      </c>
      <c r="B106" s="208">
        <v>50.621118012422357</v>
      </c>
      <c r="C106" s="208">
        <v>48.195329087048833</v>
      </c>
      <c r="D106" s="208">
        <v>53.722334004024148</v>
      </c>
      <c r="E106" s="208">
        <v>48.880233690360271</v>
      </c>
      <c r="F106" s="208">
        <v>45.898004434589801</v>
      </c>
      <c r="G106" s="185">
        <v>48.250287562435275</v>
      </c>
      <c r="H106" s="185">
        <v>47.322436897677953</v>
      </c>
      <c r="I106" s="185">
        <v>49.078191221153816</v>
      </c>
      <c r="J106" s="185">
        <v>47.494102417323759</v>
      </c>
      <c r="K106" s="185">
        <v>47.494102417323759</v>
      </c>
      <c r="L106" s="185">
        <v>49.530262553201567</v>
      </c>
      <c r="M106" s="185">
        <v>52.249343046342048</v>
      </c>
      <c r="N106" s="185">
        <v>52.216998391483685</v>
      </c>
      <c r="O106" s="209">
        <v>49.566553048190698</v>
      </c>
      <c r="P106" s="209">
        <v>48.501151</v>
      </c>
      <c r="Q106" s="209">
        <v>47.628442</v>
      </c>
      <c r="R106" s="185">
        <v>46.901809999999998</v>
      </c>
      <c r="S106" s="185">
        <v>50.336108553861635</v>
      </c>
      <c r="T106" s="185">
        <v>44.445431985511483</v>
      </c>
      <c r="U106" s="185">
        <v>47.355338071088624</v>
      </c>
      <c r="V106" s="184">
        <v>46.700724975621469</v>
      </c>
      <c r="W106" s="60">
        <v>42.160577578258085</v>
      </c>
      <c r="X106" s="60">
        <v>44.421422213912876</v>
      </c>
      <c r="Y106" s="87">
        <v>45.938140786452351</v>
      </c>
      <c r="Z106" s="210">
        <v>45.938140786452387</v>
      </c>
    </row>
    <row r="107" spans="1:27" ht="15" customHeight="1" x14ac:dyDescent="0.25">
      <c r="A107" s="174" t="s">
        <v>77</v>
      </c>
      <c r="B107" s="208">
        <v>43.271221532091097</v>
      </c>
      <c r="C107" s="208">
        <v>45.43524416135881</v>
      </c>
      <c r="D107" s="208">
        <v>41.649899396378267</v>
      </c>
      <c r="E107" s="208">
        <v>45.277507302823764</v>
      </c>
      <c r="F107" s="208">
        <v>48.337028824833702</v>
      </c>
      <c r="G107" s="185">
        <v>45.092438393338995</v>
      </c>
      <c r="H107" s="185">
        <v>47.156003283858553</v>
      </c>
      <c r="I107" s="185">
        <v>44.054975270259469</v>
      </c>
      <c r="J107" s="185">
        <v>47.349544549635361</v>
      </c>
      <c r="K107" s="185">
        <v>34.16295627361287</v>
      </c>
      <c r="L107" s="185">
        <v>34.100550479369524</v>
      </c>
      <c r="M107" s="185">
        <v>33.923249819307628</v>
      </c>
      <c r="N107" s="185">
        <v>30.420614928767773</v>
      </c>
      <c r="O107" s="209">
        <v>33.747327028619999</v>
      </c>
      <c r="P107" s="209">
        <v>32.799013000000002</v>
      </c>
      <c r="Q107" s="209">
        <v>32.435786999999998</v>
      </c>
      <c r="R107" s="185">
        <v>33.397933999999999</v>
      </c>
      <c r="S107" s="185">
        <v>30.756162244805513</v>
      </c>
      <c r="T107" s="185">
        <v>34.431866904879115</v>
      </c>
      <c r="U107" s="185">
        <v>32.942766769418675</v>
      </c>
      <c r="V107" s="184">
        <v>34.015132133508416</v>
      </c>
      <c r="W107" s="60">
        <v>34.51748468038052</v>
      </c>
      <c r="X107" s="60">
        <v>31.59066746485259</v>
      </c>
      <c r="Y107" s="87">
        <v>31.597808426989417</v>
      </c>
      <c r="Z107" s="210">
        <v>26.359135130172657</v>
      </c>
    </row>
    <row r="108" spans="1:27" ht="15" customHeight="1" x14ac:dyDescent="0.25">
      <c r="A108" s="174" t="s">
        <v>78</v>
      </c>
      <c r="B108" s="208">
        <v>5.0724637681159424</v>
      </c>
      <c r="C108" s="208">
        <v>5.5201698513800421</v>
      </c>
      <c r="D108" s="208">
        <v>4.2253521126760569</v>
      </c>
      <c r="E108" s="208">
        <v>4.8685491723466408</v>
      </c>
      <c r="F108" s="208">
        <v>4.8780487804878048</v>
      </c>
      <c r="G108" s="185">
        <v>6.0198963759051294</v>
      </c>
      <c r="H108" s="185">
        <v>5.0844586424392428</v>
      </c>
      <c r="I108" s="185">
        <v>5.7521463984010559</v>
      </c>
      <c r="J108" s="185">
        <v>4.4307273772181617</v>
      </c>
      <c r="K108" s="185">
        <v>15.508381554170871</v>
      </c>
      <c r="L108" s="185">
        <v>12.669837355072909</v>
      </c>
      <c r="M108" s="185">
        <v>11.311067503261174</v>
      </c>
      <c r="N108" s="185">
        <v>13.148386356327906</v>
      </c>
      <c r="O108" s="209">
        <v>12.686896689714301</v>
      </c>
      <c r="P108" s="209">
        <v>12.333097</v>
      </c>
      <c r="Q108" s="209">
        <v>15.203612</v>
      </c>
      <c r="R108" s="185">
        <v>15.025745000000001</v>
      </c>
      <c r="S108" s="185">
        <v>14.96010431700654</v>
      </c>
      <c r="T108" s="185">
        <v>15.359783180197994</v>
      </c>
      <c r="U108" s="185">
        <v>15.903996812398571</v>
      </c>
      <c r="V108" s="184">
        <v>13.709848492565829</v>
      </c>
      <c r="W108" s="60">
        <v>16.905146524843513</v>
      </c>
      <c r="X108" s="60">
        <v>18.135195880004286</v>
      </c>
      <c r="Y108" s="87">
        <v>18.213380552756405</v>
      </c>
      <c r="Z108" s="210">
        <v>18.227289283745261</v>
      </c>
    </row>
    <row r="109" spans="1:27" ht="15" customHeight="1" x14ac:dyDescent="0.25">
      <c r="A109" s="174" t="s">
        <v>79</v>
      </c>
      <c r="B109" s="208">
        <v>1.0351966873706004</v>
      </c>
      <c r="C109" s="208">
        <v>0.84925690021231426</v>
      </c>
      <c r="D109" s="208">
        <v>0.4024144869215292</v>
      </c>
      <c r="E109" s="208">
        <v>0.97370983446932813</v>
      </c>
      <c r="F109" s="208">
        <v>0.88691796008869184</v>
      </c>
      <c r="G109" s="185">
        <v>0.63737766832081066</v>
      </c>
      <c r="H109" s="185">
        <v>0.43710117602426085</v>
      </c>
      <c r="I109" s="185">
        <v>1.1146871101858871</v>
      </c>
      <c r="J109" s="185">
        <v>0.72562565582250615</v>
      </c>
      <c r="K109" s="185">
        <v>2.8345597548923047</v>
      </c>
      <c r="L109" s="185">
        <v>3.6993496123560634</v>
      </c>
      <c r="M109" s="185">
        <v>2.5163396310892461</v>
      </c>
      <c r="N109" s="185">
        <v>4.2140003234208763</v>
      </c>
      <c r="O109" s="209">
        <v>3.99922323347498</v>
      </c>
      <c r="P109" s="209">
        <v>6.3667389999999999</v>
      </c>
      <c r="Q109" s="209">
        <v>4.7321590000000002</v>
      </c>
      <c r="R109" s="185">
        <v>4.674512</v>
      </c>
      <c r="S109" s="185">
        <v>3.9476248843263644</v>
      </c>
      <c r="T109" s="185">
        <v>5.7629179294112927</v>
      </c>
      <c r="U109" s="185">
        <v>3.79789834709401</v>
      </c>
      <c r="V109" s="184">
        <v>5.5742943983039872</v>
      </c>
      <c r="W109" s="60">
        <v>6.4167912165179972</v>
      </c>
      <c r="X109" s="60">
        <v>5.8527144412299128</v>
      </c>
      <c r="Y109" s="87">
        <v>4.2506702338017401</v>
      </c>
      <c r="Z109" s="210">
        <v>9.4754347996296957</v>
      </c>
    </row>
    <row r="110" spans="1:27" s="48" customFormat="1" ht="15" customHeight="1" x14ac:dyDescent="0.25">
      <c r="A110" s="48" t="s">
        <v>80</v>
      </c>
      <c r="B110" s="61">
        <v>6.1076604554865428</v>
      </c>
      <c r="C110" s="61">
        <v>6.3694267515923562</v>
      </c>
      <c r="D110" s="61">
        <v>4.6277665995975861</v>
      </c>
      <c r="E110" s="61">
        <v>5.8422590068159685</v>
      </c>
      <c r="F110" s="61">
        <v>5.7649667405764964</v>
      </c>
      <c r="G110" s="51">
        <v>6.6572740442259404</v>
      </c>
      <c r="H110" s="51">
        <v>5.521559818463504</v>
      </c>
      <c r="I110" s="51">
        <v>6.8668335085869412</v>
      </c>
      <c r="J110" s="51">
        <v>5.1563530330406682</v>
      </c>
      <c r="K110" s="51">
        <v>18.342941309063175</v>
      </c>
      <c r="L110" s="51">
        <v>16.36918696742897</v>
      </c>
      <c r="M110" s="51">
        <v>13.827407134350416</v>
      </c>
      <c r="N110" s="51">
        <v>17.362386679748781</v>
      </c>
      <c r="O110" s="62">
        <v>16.686119923189299</v>
      </c>
      <c r="P110" s="62">
        <v>18.699836000000001</v>
      </c>
      <c r="Q110" s="62">
        <v>19.935770999999999</v>
      </c>
      <c r="R110" s="51">
        <v>19.700256</v>
      </c>
      <c r="S110" s="51">
        <v>18.907729201332906</v>
      </c>
      <c r="T110" s="51">
        <v>21.122701109609292</v>
      </c>
      <c r="U110" s="51">
        <v>19.70189515949258</v>
      </c>
      <c r="V110" s="49">
        <v>19.284142890869816</v>
      </c>
      <c r="W110" s="63">
        <v>23.321937741361509</v>
      </c>
      <c r="X110" s="63">
        <v>23.9879103212342</v>
      </c>
      <c r="Y110" s="88">
        <v>22.464050786558147</v>
      </c>
      <c r="Z110" s="89">
        <v>27.702724083374957</v>
      </c>
      <c r="AA110" s="51"/>
    </row>
    <row r="111" spans="1:27" ht="15" customHeight="1" x14ac:dyDescent="0.25">
      <c r="A111" s="58" t="s">
        <v>107</v>
      </c>
      <c r="B111" s="208"/>
      <c r="C111" s="208"/>
      <c r="D111" s="208"/>
      <c r="E111" s="208"/>
      <c r="F111" s="208"/>
      <c r="G111" s="185"/>
      <c r="H111" s="185"/>
      <c r="I111" s="185"/>
      <c r="J111" s="185"/>
      <c r="K111" s="185"/>
      <c r="L111" s="185"/>
      <c r="M111" s="185"/>
      <c r="N111" s="185"/>
      <c r="R111" s="185"/>
      <c r="S111" s="185"/>
      <c r="T111" s="185"/>
      <c r="U111" s="185"/>
      <c r="Y111" s="207"/>
      <c r="Z111" s="207"/>
    </row>
    <row r="112" spans="1:27" ht="15" customHeight="1" x14ac:dyDescent="0.25">
      <c r="A112" s="174" t="s">
        <v>86</v>
      </c>
      <c r="B112" s="208">
        <v>57.30088495575221</v>
      </c>
      <c r="C112" s="208">
        <v>56.501182033096924</v>
      </c>
      <c r="D112" s="208">
        <v>58.429561200923786</v>
      </c>
      <c r="E112" s="208">
        <v>57.256235827664398</v>
      </c>
      <c r="F112" s="208">
        <v>58.333333333333336</v>
      </c>
      <c r="G112" s="185">
        <v>55.781219376126423</v>
      </c>
      <c r="H112" s="185">
        <v>56.455817014749734</v>
      </c>
      <c r="I112" s="185">
        <v>55.893899842127531</v>
      </c>
      <c r="J112" s="185">
        <v>61.297835343050494</v>
      </c>
      <c r="K112" s="185">
        <v>61.297835343050494</v>
      </c>
      <c r="L112" s="185">
        <v>64.05305198183585</v>
      </c>
      <c r="M112" s="185">
        <v>57.43066330225183</v>
      </c>
      <c r="N112" s="185">
        <v>58.159476872990439</v>
      </c>
      <c r="O112" s="209">
        <v>58.193347527098197</v>
      </c>
      <c r="P112" s="209">
        <v>63.839095</v>
      </c>
      <c r="Q112" s="209">
        <v>60.502724999999998</v>
      </c>
      <c r="R112" s="185">
        <v>61.158290000000001</v>
      </c>
      <c r="S112" s="185">
        <v>60.859130629475111</v>
      </c>
      <c r="T112" s="185">
        <v>58.311891081996968</v>
      </c>
      <c r="U112" s="185">
        <v>61.050894565216751</v>
      </c>
      <c r="V112" s="184">
        <v>61.477027493263705</v>
      </c>
      <c r="W112" s="60">
        <v>61.718730706245687</v>
      </c>
      <c r="X112" s="60">
        <v>59.260779969694219</v>
      </c>
      <c r="Y112" s="87">
        <v>54.485729534975178</v>
      </c>
      <c r="Z112" s="210">
        <v>54.485729534975171</v>
      </c>
    </row>
    <row r="113" spans="1:27" ht="15" customHeight="1" x14ac:dyDescent="0.25">
      <c r="A113" s="174" t="s">
        <v>77</v>
      </c>
      <c r="B113" s="208">
        <v>40.486725663716811</v>
      </c>
      <c r="C113" s="208">
        <v>41.607565011820327</v>
      </c>
      <c r="D113" s="208">
        <v>39.260969976905308</v>
      </c>
      <c r="E113" s="208">
        <v>39.909297052154194</v>
      </c>
      <c r="F113" s="208">
        <v>40</v>
      </c>
      <c r="G113" s="185">
        <v>41.194172807468007</v>
      </c>
      <c r="H113" s="185">
        <v>41.82360895230093</v>
      </c>
      <c r="I113" s="185">
        <v>41.041969976479727</v>
      </c>
      <c r="J113" s="185">
        <v>36.610626599902417</v>
      </c>
      <c r="K113" s="185">
        <v>32.259573198852394</v>
      </c>
      <c r="L113" s="185">
        <v>29.101190111062387</v>
      </c>
      <c r="M113" s="185">
        <v>35.19413763890477</v>
      </c>
      <c r="N113" s="185">
        <v>34.559344298791608</v>
      </c>
      <c r="O113" s="209">
        <v>36.288019195162498</v>
      </c>
      <c r="P113" s="209">
        <v>30.400614000000001</v>
      </c>
      <c r="Q113" s="209">
        <v>32.854174</v>
      </c>
      <c r="R113" s="185">
        <v>31.733979000000001</v>
      </c>
      <c r="S113" s="185">
        <v>31.772116111133421</v>
      </c>
      <c r="T113" s="185">
        <v>34.803440463320648</v>
      </c>
      <c r="U113" s="185">
        <v>29.62049094472728</v>
      </c>
      <c r="V113" s="184">
        <v>30.997235945035879</v>
      </c>
      <c r="W113" s="60">
        <v>29.335725531848571</v>
      </c>
      <c r="X113" s="60">
        <v>32.497811994150162</v>
      </c>
      <c r="Y113" s="87">
        <v>35.109011810899602</v>
      </c>
      <c r="Z113" s="210">
        <v>31.207837549646179</v>
      </c>
    </row>
    <row r="114" spans="1:27" ht="15" customHeight="1" x14ac:dyDescent="0.25">
      <c r="A114" s="174" t="s">
        <v>78</v>
      </c>
      <c r="B114" s="208">
        <v>1.8805309734513274</v>
      </c>
      <c r="C114" s="208">
        <v>1.6548463356973997</v>
      </c>
      <c r="D114" s="208">
        <v>2.0785219399538106</v>
      </c>
      <c r="E114" s="208">
        <v>2.7210884353741496</v>
      </c>
      <c r="F114" s="208">
        <v>1.4285714285714284</v>
      </c>
      <c r="G114" s="185">
        <v>2.9079641828674521</v>
      </c>
      <c r="H114" s="185">
        <v>1.0111836263443428</v>
      </c>
      <c r="I114" s="185">
        <v>2.6947841484230448</v>
      </c>
      <c r="J114" s="185">
        <v>1.9815103219062069</v>
      </c>
      <c r="K114" s="185">
        <v>5.3503655326877846</v>
      </c>
      <c r="L114" s="185">
        <v>5.8686524203020669</v>
      </c>
      <c r="M114" s="185">
        <v>6.0825492105859</v>
      </c>
      <c r="N114" s="185">
        <v>6.9170553577274028</v>
      </c>
      <c r="O114" s="209">
        <v>4.4190444245342704</v>
      </c>
      <c r="P114" s="209">
        <v>5.1889630000000002</v>
      </c>
      <c r="Q114" s="209">
        <v>6.0746310000000001</v>
      </c>
      <c r="R114" s="185">
        <v>5.1581799999999998</v>
      </c>
      <c r="S114" s="185">
        <v>5.8923018725882326</v>
      </c>
      <c r="T114" s="185">
        <v>5.767810949284959</v>
      </c>
      <c r="U114" s="185">
        <v>7.5534443852542692</v>
      </c>
      <c r="V114" s="184">
        <v>6.5638442346060266</v>
      </c>
      <c r="W114" s="60">
        <v>7.3890781488611248</v>
      </c>
      <c r="X114" s="60">
        <v>6.1183712228529679</v>
      </c>
      <c r="Y114" s="87">
        <v>9.1220685139769113</v>
      </c>
      <c r="Z114" s="210">
        <v>11.4046349681203</v>
      </c>
    </row>
    <row r="115" spans="1:27" ht="15" customHeight="1" x14ac:dyDescent="0.25">
      <c r="A115" s="174" t="s">
        <v>79</v>
      </c>
      <c r="B115" s="208">
        <v>0.33185840707964603</v>
      </c>
      <c r="C115" s="208">
        <v>0.2364066193853428</v>
      </c>
      <c r="D115" s="208">
        <v>0.23094688221709006</v>
      </c>
      <c r="E115" s="208">
        <v>0.11337868480725624</v>
      </c>
      <c r="F115" s="208">
        <v>0.23809523809523808</v>
      </c>
      <c r="G115" s="185">
        <v>0.11664363353795248</v>
      </c>
      <c r="H115" s="185">
        <v>0.70939040660499786</v>
      </c>
      <c r="I115" s="185">
        <v>0.36934603297031354</v>
      </c>
      <c r="J115" s="185">
        <v>0.11002773514150528</v>
      </c>
      <c r="K115" s="185">
        <v>1.0922259254099598</v>
      </c>
      <c r="L115" s="185">
        <v>0.97710548679976406</v>
      </c>
      <c r="M115" s="185">
        <v>1.2926498482581832</v>
      </c>
      <c r="N115" s="185">
        <v>0.36412347049042865</v>
      </c>
      <c r="O115" s="209">
        <v>1.0995888532045399</v>
      </c>
      <c r="P115" s="209">
        <v>0.57132799999999995</v>
      </c>
      <c r="Q115" s="209">
        <v>0.56847000000000003</v>
      </c>
      <c r="R115" s="185">
        <v>1.949551</v>
      </c>
      <c r="S115" s="185">
        <v>1.4764513868029667</v>
      </c>
      <c r="T115" s="185">
        <v>1.1168575053972529</v>
      </c>
      <c r="U115" s="185">
        <v>1.7751701048017019</v>
      </c>
      <c r="V115" s="184">
        <v>0.96189232709430628</v>
      </c>
      <c r="W115" s="60">
        <v>1.5564656130446877</v>
      </c>
      <c r="X115" s="60">
        <v>2.1230368133027917</v>
      </c>
      <c r="Y115" s="87">
        <v>1.2831901401483345</v>
      </c>
      <c r="Z115" s="210">
        <v>2.9017979472583253</v>
      </c>
    </row>
    <row r="116" spans="1:27" s="48" customFormat="1" ht="15" customHeight="1" x14ac:dyDescent="0.25">
      <c r="A116" s="48" t="s">
        <v>80</v>
      </c>
      <c r="B116" s="61">
        <v>2.2123893805309733</v>
      </c>
      <c r="C116" s="61">
        <v>1.8912529550827424</v>
      </c>
      <c r="D116" s="61">
        <v>2.3094688221709005</v>
      </c>
      <c r="E116" s="61">
        <v>2.8344671201814058</v>
      </c>
      <c r="F116" s="61">
        <v>1.6666666666666665</v>
      </c>
      <c r="G116" s="51">
        <v>3.0246078164054047</v>
      </c>
      <c r="H116" s="51">
        <v>1.7205740329493406</v>
      </c>
      <c r="I116" s="51">
        <v>3.0641301813933572</v>
      </c>
      <c r="J116" s="51">
        <v>2.0915380570477122</v>
      </c>
      <c r="K116" s="51">
        <v>6.4425914580977439</v>
      </c>
      <c r="L116" s="51">
        <v>6.8457579071018309</v>
      </c>
      <c r="M116" s="51">
        <v>7.3751990588440828</v>
      </c>
      <c r="N116" s="51">
        <v>7.28117882821783</v>
      </c>
      <c r="O116" s="62">
        <v>5.5186332777388101</v>
      </c>
      <c r="P116" s="62">
        <v>5.7602909999999996</v>
      </c>
      <c r="Q116" s="62">
        <v>6.6431019999999998</v>
      </c>
      <c r="R116" s="51">
        <v>7.1077310000000002</v>
      </c>
      <c r="S116" s="51">
        <v>7.3687532593912</v>
      </c>
      <c r="T116" s="51">
        <v>6.8846684546822106</v>
      </c>
      <c r="U116" s="51">
        <v>9.3286144900559691</v>
      </c>
      <c r="V116" s="49">
        <v>7.5257365617003327</v>
      </c>
      <c r="W116" s="63">
        <v>8.945543761905812</v>
      </c>
      <c r="X116" s="63">
        <v>8.2414080361557591</v>
      </c>
      <c r="Y116" s="88">
        <v>10.405258654125246</v>
      </c>
      <c r="Z116" s="89">
        <v>14.306432915378625</v>
      </c>
      <c r="AA116" s="51"/>
    </row>
    <row r="117" spans="1:27" ht="15" customHeight="1" x14ac:dyDescent="0.25">
      <c r="A117" s="58" t="s">
        <v>113</v>
      </c>
      <c r="B117" s="208"/>
      <c r="C117" s="208"/>
      <c r="D117" s="208"/>
      <c r="E117" s="208"/>
      <c r="F117" s="208"/>
      <c r="G117" s="185"/>
      <c r="H117" s="185"/>
      <c r="I117" s="185"/>
      <c r="J117" s="185"/>
      <c r="K117" s="185"/>
      <c r="L117" s="185"/>
      <c r="M117" s="185"/>
      <c r="N117" s="185"/>
      <c r="R117" s="185"/>
      <c r="S117" s="185"/>
      <c r="T117" s="185"/>
      <c r="U117" s="185"/>
      <c r="Y117" s="207"/>
      <c r="Z117" s="207"/>
    </row>
    <row r="118" spans="1:27" ht="15" customHeight="1" x14ac:dyDescent="0.25">
      <c r="A118" s="174" t="s">
        <v>86</v>
      </c>
      <c r="B118" s="208">
        <v>39.449860724233986</v>
      </c>
      <c r="C118" s="208">
        <v>40.057706179370044</v>
      </c>
      <c r="D118" s="208">
        <v>38.949824970828473</v>
      </c>
      <c r="E118" s="208">
        <v>39.354763568600049</v>
      </c>
      <c r="F118" s="208">
        <v>38.651518893553963</v>
      </c>
      <c r="G118" s="185">
        <v>39.032476958048356</v>
      </c>
      <c r="H118" s="185">
        <v>39.763157808196794</v>
      </c>
      <c r="I118" s="185">
        <v>40.769849810381501</v>
      </c>
      <c r="J118" s="185">
        <v>42.140068309547225</v>
      </c>
      <c r="K118" s="185">
        <v>42.140068309547225</v>
      </c>
      <c r="L118" s="185">
        <v>43.364392222436138</v>
      </c>
      <c r="M118" s="185">
        <v>42.398680957780734</v>
      </c>
      <c r="N118" s="185">
        <v>43.986181175144935</v>
      </c>
      <c r="O118" s="209">
        <v>45.829305383654997</v>
      </c>
      <c r="P118" s="209">
        <v>46.326047000000003</v>
      </c>
      <c r="Q118" s="209">
        <v>46.689627999999999</v>
      </c>
      <c r="R118" s="185">
        <v>46.318041000000001</v>
      </c>
      <c r="S118" s="185">
        <v>49.345760031484431</v>
      </c>
      <c r="T118" s="185">
        <v>46.629692233155659</v>
      </c>
      <c r="U118" s="185">
        <v>48.448596647117455</v>
      </c>
      <c r="V118" s="184">
        <v>48.429514744985184</v>
      </c>
      <c r="W118" s="60">
        <v>49.617143743415561</v>
      </c>
      <c r="X118" s="60">
        <v>50.429701539667363</v>
      </c>
      <c r="Y118" s="87">
        <v>51.054738000073826</v>
      </c>
      <c r="Z118" s="210">
        <v>51.054738000073783</v>
      </c>
    </row>
    <row r="119" spans="1:27" ht="15" customHeight="1" x14ac:dyDescent="0.25">
      <c r="A119" s="174" t="s">
        <v>77</v>
      </c>
      <c r="B119" s="208">
        <v>40.076601671309199</v>
      </c>
      <c r="C119" s="208">
        <v>39.336378937244532</v>
      </c>
      <c r="D119" s="208">
        <v>40.676779463243875</v>
      </c>
      <c r="E119" s="208">
        <v>38.504542278127182</v>
      </c>
      <c r="F119" s="208">
        <v>38.676216349715979</v>
      </c>
      <c r="G119" s="185">
        <v>37.989745053271037</v>
      </c>
      <c r="H119" s="185">
        <v>38.475086633247727</v>
      </c>
      <c r="I119" s="185">
        <v>37.281210569189689</v>
      </c>
      <c r="J119" s="185">
        <v>37.595256436791452</v>
      </c>
      <c r="K119" s="185">
        <v>24.629963175214726</v>
      </c>
      <c r="L119" s="185">
        <v>25.454554652931552</v>
      </c>
      <c r="M119" s="185">
        <v>26.024124229510306</v>
      </c>
      <c r="N119" s="185">
        <v>25.337051824640135</v>
      </c>
      <c r="O119" s="209">
        <v>25.972146924124601</v>
      </c>
      <c r="P119" s="209">
        <v>25.930202000000001</v>
      </c>
      <c r="Q119" s="209">
        <v>25.126840999999999</v>
      </c>
      <c r="R119" s="185">
        <v>26.471176</v>
      </c>
      <c r="S119" s="185">
        <v>25.188427790857489</v>
      </c>
      <c r="T119" s="185">
        <v>26.451476164830456</v>
      </c>
      <c r="U119" s="185">
        <v>24.123783974210745</v>
      </c>
      <c r="V119" s="184">
        <v>26.44858735381181</v>
      </c>
      <c r="W119" s="60">
        <v>25.407793875403694</v>
      </c>
      <c r="X119" s="60">
        <v>22.635681194620226</v>
      </c>
      <c r="Y119" s="87">
        <v>25.018085038135602</v>
      </c>
      <c r="Z119" s="210">
        <v>21.280979853793973</v>
      </c>
    </row>
    <row r="120" spans="1:27" ht="15" customHeight="1" x14ac:dyDescent="0.25">
      <c r="A120" s="174" t="s">
        <v>78</v>
      </c>
      <c r="B120" s="208">
        <v>13.173166202414112</v>
      </c>
      <c r="C120" s="208">
        <v>13.007934599663381</v>
      </c>
      <c r="D120" s="208">
        <v>13.395565927654609</v>
      </c>
      <c r="E120" s="208">
        <v>14.011180992313067</v>
      </c>
      <c r="F120" s="208">
        <v>13.311928871326256</v>
      </c>
      <c r="G120" s="185">
        <v>14.127254997050049</v>
      </c>
      <c r="H120" s="185">
        <v>13.004431791251452</v>
      </c>
      <c r="I120" s="185">
        <v>13.585746785962083</v>
      </c>
      <c r="J120" s="185">
        <v>11.919450581269064</v>
      </c>
      <c r="K120" s="185">
        <v>17.171483872415784</v>
      </c>
      <c r="L120" s="185">
        <v>15.931604170980817</v>
      </c>
      <c r="M120" s="185">
        <v>16.193226209719349</v>
      </c>
      <c r="N120" s="185">
        <v>15.823804263821232</v>
      </c>
      <c r="O120" s="209">
        <v>14.6694040657421</v>
      </c>
      <c r="P120" s="209">
        <v>14.478557</v>
      </c>
      <c r="Q120" s="209">
        <v>15.639243</v>
      </c>
      <c r="R120" s="185">
        <v>14.585333</v>
      </c>
      <c r="S120" s="185">
        <v>14.417260495943337</v>
      </c>
      <c r="T120" s="185">
        <v>14.496049067358607</v>
      </c>
      <c r="U120" s="185">
        <v>15.134528340863989</v>
      </c>
      <c r="V120" s="184">
        <v>13.714570703394186</v>
      </c>
      <c r="W120" s="60">
        <v>13.315759680392079</v>
      </c>
      <c r="X120" s="60">
        <v>14.472660297586165</v>
      </c>
      <c r="Y120" s="87">
        <v>15.29247978334346</v>
      </c>
      <c r="Z120" s="210">
        <v>15.244293807939036</v>
      </c>
    </row>
    <row r="121" spans="1:27" ht="15" customHeight="1" x14ac:dyDescent="0.25">
      <c r="A121" s="174" t="s">
        <v>79</v>
      </c>
      <c r="B121" s="208">
        <v>7.3003714020427113</v>
      </c>
      <c r="C121" s="208">
        <v>7.5979802837220483</v>
      </c>
      <c r="D121" s="208">
        <v>6.9778296382730449</v>
      </c>
      <c r="E121" s="208">
        <v>8.1295131609597018</v>
      </c>
      <c r="F121" s="208">
        <v>9.3603358854038028</v>
      </c>
      <c r="G121" s="185">
        <v>8.850522991630438</v>
      </c>
      <c r="H121" s="185">
        <v>8.757323767304138</v>
      </c>
      <c r="I121" s="185">
        <v>8.3631928344666928</v>
      </c>
      <c r="J121" s="185">
        <v>8.3452246723914367</v>
      </c>
      <c r="K121" s="185">
        <v>16.058484642821401</v>
      </c>
      <c r="L121" s="185">
        <v>15.249448953651823</v>
      </c>
      <c r="M121" s="185">
        <v>15.383968602990334</v>
      </c>
      <c r="N121" s="185">
        <v>14.852962736393678</v>
      </c>
      <c r="O121" s="209">
        <v>13.529143626478</v>
      </c>
      <c r="P121" s="209">
        <v>13.265193</v>
      </c>
      <c r="Q121" s="209">
        <v>12.544288</v>
      </c>
      <c r="R121" s="185">
        <v>12.625450000000001</v>
      </c>
      <c r="S121" s="185">
        <v>11.048551681714658</v>
      </c>
      <c r="T121" s="185">
        <v>12.422782534655557</v>
      </c>
      <c r="U121" s="185">
        <v>12.293091037807681</v>
      </c>
      <c r="V121" s="184">
        <v>11.407327197808733</v>
      </c>
      <c r="W121" s="60">
        <v>11.659302700788544</v>
      </c>
      <c r="X121" s="60">
        <v>12.461956968126277</v>
      </c>
      <c r="Y121" s="87">
        <v>8.6346971784473627</v>
      </c>
      <c r="Z121" s="210">
        <v>12.419988338193425</v>
      </c>
    </row>
    <row r="122" spans="1:27" s="48" customFormat="1" ht="15" customHeight="1" x14ac:dyDescent="0.25">
      <c r="A122" s="48" t="s">
        <v>80</v>
      </c>
      <c r="B122" s="61">
        <v>20.473537604456823</v>
      </c>
      <c r="C122" s="61">
        <v>20.605914883385431</v>
      </c>
      <c r="D122" s="61">
        <v>20.373395565927655</v>
      </c>
      <c r="E122" s="61">
        <v>22.140694153272769</v>
      </c>
      <c r="F122" s="61">
        <v>22.672264756730058</v>
      </c>
      <c r="G122" s="51">
        <v>22.977777988680486</v>
      </c>
      <c r="H122" s="51">
        <v>21.761755558555588</v>
      </c>
      <c r="I122" s="51">
        <v>21.948939620428774</v>
      </c>
      <c r="J122" s="51">
        <v>20.264675253660503</v>
      </c>
      <c r="K122" s="51">
        <v>33.229968515237189</v>
      </c>
      <c r="L122" s="51">
        <v>31.181053124632584</v>
      </c>
      <c r="M122" s="51">
        <v>31.577194812709731</v>
      </c>
      <c r="N122" s="51">
        <v>30.676767000214902</v>
      </c>
      <c r="O122" s="62">
        <v>28.198547692220199</v>
      </c>
      <c r="P122" s="62">
        <v>27.743749999999999</v>
      </c>
      <c r="Q122" s="62">
        <v>28.183530999999999</v>
      </c>
      <c r="R122" s="51">
        <v>27.210784</v>
      </c>
      <c r="S122" s="51">
        <v>25.465812177658005</v>
      </c>
      <c r="T122" s="51">
        <v>26.918831602014166</v>
      </c>
      <c r="U122" s="51">
        <v>27.427619378671693</v>
      </c>
      <c r="V122" s="49">
        <v>25.121897901202921</v>
      </c>
      <c r="W122" s="63">
        <v>24.975062381180621</v>
      </c>
      <c r="X122" s="63">
        <v>26.93461726571244</v>
      </c>
      <c r="Y122" s="88">
        <v>23.927176961790821</v>
      </c>
      <c r="Z122" s="89">
        <v>27.664282146132461</v>
      </c>
      <c r="AA122" s="51"/>
    </row>
    <row r="123" spans="1:27" ht="15" customHeight="1" x14ac:dyDescent="0.25">
      <c r="A123" s="48" t="s">
        <v>109</v>
      </c>
      <c r="B123" s="61"/>
      <c r="C123" s="61"/>
      <c r="D123" s="61"/>
      <c r="E123" s="61"/>
      <c r="F123" s="61"/>
      <c r="G123" s="51"/>
      <c r="H123" s="51"/>
      <c r="I123" s="51"/>
      <c r="J123" s="51"/>
      <c r="K123" s="51"/>
      <c r="M123" s="185"/>
      <c r="N123" s="185"/>
      <c r="T123" s="185"/>
      <c r="U123" s="185"/>
      <c r="Y123" s="207"/>
      <c r="Z123" s="207"/>
    </row>
    <row r="124" spans="1:27" ht="15" customHeight="1" x14ac:dyDescent="0.25">
      <c r="A124" s="64" t="s">
        <v>93</v>
      </c>
      <c r="B124" s="61">
        <v>915</v>
      </c>
      <c r="C124" s="61">
        <v>437</v>
      </c>
      <c r="D124" s="61">
        <v>386</v>
      </c>
      <c r="E124" s="61">
        <v>886</v>
      </c>
      <c r="F124" s="61">
        <v>1868</v>
      </c>
      <c r="G124" s="51">
        <v>846</v>
      </c>
      <c r="H124" s="51">
        <v>336</v>
      </c>
      <c r="I124" s="51">
        <v>451</v>
      </c>
      <c r="J124" s="51">
        <v>745</v>
      </c>
      <c r="K124" s="51">
        <v>745</v>
      </c>
      <c r="L124" s="51">
        <v>348</v>
      </c>
      <c r="M124" s="51">
        <v>864</v>
      </c>
      <c r="N124" s="51">
        <v>254</v>
      </c>
      <c r="O124" s="62">
        <v>433</v>
      </c>
      <c r="P124" s="62">
        <v>459</v>
      </c>
      <c r="Q124" s="62">
        <v>430</v>
      </c>
      <c r="R124" s="51">
        <v>450</v>
      </c>
      <c r="S124" s="51">
        <v>395</v>
      </c>
      <c r="T124" s="51">
        <v>384</v>
      </c>
      <c r="U124" s="51">
        <v>372</v>
      </c>
      <c r="V124" s="51">
        <v>333</v>
      </c>
      <c r="W124" s="66">
        <v>362</v>
      </c>
      <c r="X124" s="66">
        <v>397.99999999999994</v>
      </c>
      <c r="Y124" s="90">
        <v>174.00000000000011</v>
      </c>
      <c r="Z124" s="91">
        <v>174.00000000000014</v>
      </c>
    </row>
    <row r="125" spans="1:27" ht="15" customHeight="1" x14ac:dyDescent="0.25">
      <c r="A125" s="64" t="s">
        <v>102</v>
      </c>
      <c r="B125" s="61">
        <v>1630</v>
      </c>
      <c r="C125" s="61">
        <v>734</v>
      </c>
      <c r="D125" s="61">
        <v>792</v>
      </c>
      <c r="E125" s="61">
        <v>1445</v>
      </c>
      <c r="F125" s="61">
        <v>613</v>
      </c>
      <c r="G125" s="51">
        <v>1283</v>
      </c>
      <c r="H125" s="51">
        <v>549</v>
      </c>
      <c r="I125" s="51">
        <v>640</v>
      </c>
      <c r="J125" s="51">
        <v>1144</v>
      </c>
      <c r="K125" s="51">
        <v>1144</v>
      </c>
      <c r="L125" s="51">
        <v>575</v>
      </c>
      <c r="M125" s="51">
        <v>1214</v>
      </c>
      <c r="N125" s="51">
        <v>358</v>
      </c>
      <c r="O125" s="62">
        <v>694</v>
      </c>
      <c r="P125" s="62">
        <v>724</v>
      </c>
      <c r="Q125" s="62">
        <v>695</v>
      </c>
      <c r="R125" s="51">
        <v>753</v>
      </c>
      <c r="S125" s="51">
        <v>672</v>
      </c>
      <c r="T125" s="51">
        <v>636</v>
      </c>
      <c r="U125" s="51">
        <v>733</v>
      </c>
      <c r="V125" s="49">
        <v>607</v>
      </c>
      <c r="W125" s="66">
        <v>688</v>
      </c>
      <c r="X125" s="66">
        <v>646.00000000000034</v>
      </c>
      <c r="Y125" s="90">
        <v>381.00000000000051</v>
      </c>
      <c r="Z125" s="91">
        <v>381.00000000000051</v>
      </c>
    </row>
    <row r="126" spans="1:27" ht="15" customHeight="1" x14ac:dyDescent="0.25">
      <c r="A126" s="64" t="s">
        <v>103</v>
      </c>
      <c r="B126" s="61">
        <v>1571</v>
      </c>
      <c r="C126" s="61">
        <v>818</v>
      </c>
      <c r="D126" s="61">
        <v>867</v>
      </c>
      <c r="E126" s="61">
        <v>1712</v>
      </c>
      <c r="F126" s="61">
        <v>835</v>
      </c>
      <c r="G126" s="51">
        <v>1615</v>
      </c>
      <c r="H126" s="51">
        <v>748</v>
      </c>
      <c r="I126" s="51">
        <v>781</v>
      </c>
      <c r="J126" s="51">
        <v>1490</v>
      </c>
      <c r="K126" s="51">
        <v>1490</v>
      </c>
      <c r="L126" s="51">
        <v>703</v>
      </c>
      <c r="M126" s="51">
        <v>1512</v>
      </c>
      <c r="N126" s="51">
        <v>488</v>
      </c>
      <c r="O126" s="62">
        <v>820</v>
      </c>
      <c r="P126" s="62">
        <v>833</v>
      </c>
      <c r="Q126" s="62">
        <v>765</v>
      </c>
      <c r="R126" s="51">
        <v>824</v>
      </c>
      <c r="S126" s="51">
        <v>801</v>
      </c>
      <c r="T126" s="51">
        <v>770</v>
      </c>
      <c r="U126" s="51">
        <v>724</v>
      </c>
      <c r="V126" s="49">
        <v>780</v>
      </c>
      <c r="W126" s="66">
        <v>735</v>
      </c>
      <c r="X126" s="66">
        <v>778.99999999999955</v>
      </c>
      <c r="Y126" s="90">
        <v>495.00000000000063</v>
      </c>
      <c r="Z126" s="91">
        <v>494.9999999999996</v>
      </c>
    </row>
    <row r="127" spans="1:27" ht="15" customHeight="1" x14ac:dyDescent="0.25">
      <c r="A127" s="64" t="s">
        <v>104</v>
      </c>
      <c r="B127" s="61">
        <v>1483</v>
      </c>
      <c r="C127" s="61">
        <v>764</v>
      </c>
      <c r="D127" s="61">
        <v>730</v>
      </c>
      <c r="E127" s="61">
        <v>1479</v>
      </c>
      <c r="F127" s="61">
        <v>661</v>
      </c>
      <c r="G127" s="51">
        <v>1276</v>
      </c>
      <c r="H127" s="51">
        <v>625</v>
      </c>
      <c r="I127" s="51">
        <v>719</v>
      </c>
      <c r="J127" s="51">
        <v>1276</v>
      </c>
      <c r="K127" s="51">
        <v>1276</v>
      </c>
      <c r="L127" s="51">
        <v>636</v>
      </c>
      <c r="M127" s="51">
        <v>1373</v>
      </c>
      <c r="N127" s="51">
        <v>392</v>
      </c>
      <c r="O127" s="62">
        <v>872</v>
      </c>
      <c r="P127" s="62">
        <v>822</v>
      </c>
      <c r="Q127" s="62">
        <v>816</v>
      </c>
      <c r="R127" s="51">
        <v>884</v>
      </c>
      <c r="S127" s="51">
        <v>814</v>
      </c>
      <c r="T127" s="51">
        <v>784</v>
      </c>
      <c r="U127" s="51">
        <v>777</v>
      </c>
      <c r="V127" s="49">
        <v>769</v>
      </c>
      <c r="W127" s="66">
        <v>787</v>
      </c>
      <c r="X127" s="66">
        <v>782.99999999999886</v>
      </c>
      <c r="Y127" s="90">
        <v>536.99999999999955</v>
      </c>
      <c r="Z127" s="91">
        <v>537.00000000000034</v>
      </c>
    </row>
    <row r="128" spans="1:27" ht="15" customHeight="1" x14ac:dyDescent="0.25">
      <c r="A128" s="64" t="s">
        <v>105</v>
      </c>
      <c r="B128" s="61">
        <v>1147</v>
      </c>
      <c r="C128" s="61">
        <v>512</v>
      </c>
      <c r="D128" s="61">
        <v>580</v>
      </c>
      <c r="E128" s="61">
        <v>1155</v>
      </c>
      <c r="F128" s="61">
        <v>581</v>
      </c>
      <c r="G128" s="51">
        <v>1304</v>
      </c>
      <c r="H128" s="51">
        <v>621</v>
      </c>
      <c r="I128" s="51">
        <v>677</v>
      </c>
      <c r="J128" s="51">
        <v>1268</v>
      </c>
      <c r="K128" s="51">
        <v>1268</v>
      </c>
      <c r="L128" s="51">
        <v>602</v>
      </c>
      <c r="M128" s="51">
        <v>1365</v>
      </c>
      <c r="N128" s="51">
        <v>390</v>
      </c>
      <c r="O128" s="62">
        <v>722</v>
      </c>
      <c r="P128" s="62">
        <v>768</v>
      </c>
      <c r="Q128" s="62">
        <v>684</v>
      </c>
      <c r="R128" s="51">
        <v>739</v>
      </c>
      <c r="S128" s="51">
        <v>642</v>
      </c>
      <c r="T128" s="51">
        <v>699</v>
      </c>
      <c r="U128" s="51">
        <v>692</v>
      </c>
      <c r="V128" s="49">
        <v>733</v>
      </c>
      <c r="W128" s="66">
        <v>721</v>
      </c>
      <c r="X128" s="66">
        <v>717.99999999999909</v>
      </c>
      <c r="Y128" s="90">
        <v>603</v>
      </c>
      <c r="Z128" s="91">
        <v>603.00000000000011</v>
      </c>
    </row>
    <row r="129" spans="1:26" ht="15" customHeight="1" x14ac:dyDescent="0.25">
      <c r="A129" s="64" t="s">
        <v>106</v>
      </c>
      <c r="B129" s="61">
        <v>966</v>
      </c>
      <c r="C129" s="61">
        <v>471</v>
      </c>
      <c r="D129" s="61">
        <v>497</v>
      </c>
      <c r="E129" s="61">
        <v>1027</v>
      </c>
      <c r="F129" s="61">
        <v>451</v>
      </c>
      <c r="G129" s="51">
        <v>949</v>
      </c>
      <c r="H129" s="51">
        <v>486</v>
      </c>
      <c r="I129" s="51">
        <v>1239</v>
      </c>
      <c r="J129" s="51">
        <v>931</v>
      </c>
      <c r="K129" s="51">
        <v>931</v>
      </c>
      <c r="L129" s="51">
        <v>494</v>
      </c>
      <c r="M129" s="51">
        <v>994</v>
      </c>
      <c r="N129" s="51">
        <v>339</v>
      </c>
      <c r="O129" s="62">
        <v>565</v>
      </c>
      <c r="P129" s="62">
        <v>609</v>
      </c>
      <c r="Q129" s="62">
        <v>637</v>
      </c>
      <c r="R129" s="51">
        <v>649</v>
      </c>
      <c r="S129" s="51">
        <v>639</v>
      </c>
      <c r="T129" s="51">
        <v>627</v>
      </c>
      <c r="U129" s="51">
        <v>627</v>
      </c>
      <c r="V129" s="49">
        <v>676</v>
      </c>
      <c r="W129" s="66">
        <v>686</v>
      </c>
      <c r="X129" s="66">
        <v>656.00000000000171</v>
      </c>
      <c r="Y129" s="90">
        <v>571.00000000000023</v>
      </c>
      <c r="Z129" s="91">
        <v>570.9999999999992</v>
      </c>
    </row>
    <row r="130" spans="1:26" ht="15" customHeight="1" x14ac:dyDescent="0.25">
      <c r="A130" s="64" t="s">
        <v>107</v>
      </c>
      <c r="B130" s="61">
        <v>904</v>
      </c>
      <c r="C130" s="61">
        <v>423</v>
      </c>
      <c r="D130" s="61">
        <v>433</v>
      </c>
      <c r="E130" s="61">
        <v>882</v>
      </c>
      <c r="F130" s="61">
        <v>420</v>
      </c>
      <c r="G130" s="51">
        <v>901</v>
      </c>
      <c r="H130" s="51">
        <v>427</v>
      </c>
      <c r="I130" s="51">
        <v>1124</v>
      </c>
      <c r="J130" s="51">
        <v>894</v>
      </c>
      <c r="K130" s="51">
        <v>894</v>
      </c>
      <c r="L130" s="51">
        <v>407</v>
      </c>
      <c r="M130" s="51">
        <v>944</v>
      </c>
      <c r="N130" s="51">
        <v>289</v>
      </c>
      <c r="O130" s="62">
        <v>563</v>
      </c>
      <c r="P130" s="62">
        <v>536</v>
      </c>
      <c r="Q130" s="62">
        <v>534</v>
      </c>
      <c r="R130" s="51">
        <v>529</v>
      </c>
      <c r="S130" s="51">
        <v>498</v>
      </c>
      <c r="T130" s="51">
        <v>525</v>
      </c>
      <c r="U130" s="51">
        <v>505</v>
      </c>
      <c r="V130" s="49">
        <v>533</v>
      </c>
      <c r="W130" s="66">
        <v>501</v>
      </c>
      <c r="X130" s="66">
        <v>526.99999999999955</v>
      </c>
      <c r="Y130" s="90">
        <v>398.99999999999972</v>
      </c>
      <c r="Z130" s="91">
        <v>398.9999999999996</v>
      </c>
    </row>
    <row r="131" spans="1:26" ht="15" customHeight="1" x14ac:dyDescent="0.25">
      <c r="A131" s="64" t="s">
        <v>113</v>
      </c>
      <c r="B131" s="61">
        <v>8616</v>
      </c>
      <c r="C131" s="61">
        <v>4159</v>
      </c>
      <c r="D131" s="61">
        <v>4285</v>
      </c>
      <c r="E131" s="61">
        <v>8586</v>
      </c>
      <c r="F131" s="61">
        <v>4049</v>
      </c>
      <c r="G131" s="51">
        <v>8174</v>
      </c>
      <c r="H131" s="51">
        <v>3792</v>
      </c>
      <c r="I131" s="51">
        <v>4136</v>
      </c>
      <c r="J131" s="51">
        <v>7748</v>
      </c>
      <c r="K131" s="51">
        <v>7748</v>
      </c>
      <c r="L131" s="51">
        <v>3765</v>
      </c>
      <c r="M131" s="51">
        <v>8266</v>
      </c>
      <c r="N131" s="51">
        <v>2510</v>
      </c>
      <c r="O131" s="62">
        <v>4669</v>
      </c>
      <c r="P131" s="62">
        <v>4751</v>
      </c>
      <c r="Q131" s="62">
        <v>4561</v>
      </c>
      <c r="R131" s="51">
        <v>4828</v>
      </c>
      <c r="S131" s="51">
        <v>4461</v>
      </c>
      <c r="T131" s="51">
        <v>4425</v>
      </c>
      <c r="U131" s="51">
        <v>4430</v>
      </c>
      <c r="V131" s="49">
        <v>4431</v>
      </c>
      <c r="W131" s="66">
        <v>4480</v>
      </c>
      <c r="X131" s="66">
        <v>4507.0000000000009</v>
      </c>
      <c r="Y131" s="90">
        <v>3159.99999999999</v>
      </c>
      <c r="Z131" s="91">
        <v>3159.999999999995</v>
      </c>
    </row>
    <row r="132" spans="1:26" ht="15" customHeight="1" x14ac:dyDescent="0.25">
      <c r="A132" s="64" t="s">
        <v>110</v>
      </c>
      <c r="B132" s="61"/>
      <c r="C132" s="61"/>
      <c r="D132" s="61"/>
      <c r="E132" s="61"/>
      <c r="F132" s="61"/>
      <c r="G132" s="51"/>
      <c r="H132" s="51"/>
      <c r="I132" s="51"/>
      <c r="J132" s="51"/>
      <c r="K132" s="51"/>
      <c r="M132" s="185"/>
      <c r="N132" s="185"/>
      <c r="T132" s="51"/>
      <c r="U132" s="51"/>
      <c r="V132" s="48"/>
      <c r="W132" s="48"/>
      <c r="X132" s="48"/>
      <c r="Y132" s="92"/>
      <c r="Z132" s="207"/>
    </row>
    <row r="133" spans="1:26" ht="15" customHeight="1" x14ac:dyDescent="0.25">
      <c r="A133" s="64" t="s">
        <v>93</v>
      </c>
      <c r="B133" s="61"/>
      <c r="C133" s="61"/>
      <c r="D133" s="61"/>
      <c r="E133" s="61"/>
      <c r="F133" s="61"/>
      <c r="G133" s="51">
        <v>984.13236429088363</v>
      </c>
      <c r="H133" s="51">
        <v>436.55716720294731</v>
      </c>
      <c r="I133" s="51">
        <v>506.76498317111873</v>
      </c>
      <c r="J133" s="51">
        <v>951.16585635564286</v>
      </c>
      <c r="K133" s="51">
        <v>951.16585635564286</v>
      </c>
      <c r="L133" s="51">
        <v>436.95559724241383</v>
      </c>
      <c r="M133" s="51">
        <v>1026.7203552078295</v>
      </c>
      <c r="N133" s="51">
        <v>321.83488549954393</v>
      </c>
      <c r="O133" s="62">
        <v>552.31097089503896</v>
      </c>
      <c r="P133" s="62">
        <v>584.29387899999995</v>
      </c>
      <c r="Q133" s="62">
        <v>554.86345400000005</v>
      </c>
      <c r="R133" s="51">
        <v>604.229287</v>
      </c>
      <c r="S133" s="51">
        <v>545.54067979303102</v>
      </c>
      <c r="T133" s="51">
        <v>515.96557841962988</v>
      </c>
      <c r="U133" s="51">
        <v>507.97208717392215</v>
      </c>
      <c r="V133" s="51">
        <v>498.79697146563626</v>
      </c>
      <c r="W133" s="49">
        <v>494.90647493127926</v>
      </c>
      <c r="X133" s="49">
        <v>514.03413293769165</v>
      </c>
      <c r="Y133" s="91">
        <v>346.26088313796998</v>
      </c>
      <c r="Z133" s="91">
        <v>346.26088313796998</v>
      </c>
    </row>
    <row r="134" spans="1:26" ht="15" customHeight="1" x14ac:dyDescent="0.25">
      <c r="A134" s="64" t="s">
        <v>102</v>
      </c>
      <c r="B134" s="61"/>
      <c r="C134" s="61"/>
      <c r="D134" s="61"/>
      <c r="E134" s="61"/>
      <c r="F134" s="61"/>
      <c r="G134" s="51">
        <v>1283.1644075349832</v>
      </c>
      <c r="H134" s="51">
        <v>561.63617657451528</v>
      </c>
      <c r="I134" s="51">
        <v>632.92470226153716</v>
      </c>
      <c r="J134" s="51">
        <v>1155.8924268002299</v>
      </c>
      <c r="K134" s="51">
        <v>1155.8924268002299</v>
      </c>
      <c r="L134" s="51">
        <v>567.86033767647916</v>
      </c>
      <c r="M134" s="51">
        <v>1209.7295890513753</v>
      </c>
      <c r="N134" s="51">
        <v>379.21707536247044</v>
      </c>
      <c r="O134" s="62">
        <v>684.80791837003801</v>
      </c>
      <c r="P134" s="62">
        <v>689.04799400000002</v>
      </c>
      <c r="Q134" s="62">
        <v>704.84304599999996</v>
      </c>
      <c r="R134" s="51">
        <v>750.54583300000002</v>
      </c>
      <c r="S134" s="51">
        <v>693.40898196572243</v>
      </c>
      <c r="T134" s="51">
        <v>681.28878598254323</v>
      </c>
      <c r="U134" s="51">
        <v>674.81129731248586</v>
      </c>
      <c r="V134" s="49">
        <v>671.15663338608863</v>
      </c>
      <c r="W134" s="49">
        <v>687.57568279616669</v>
      </c>
      <c r="X134" s="49">
        <v>681.36046276502088</v>
      </c>
      <c r="Y134" s="91">
        <v>485.22273640335646</v>
      </c>
      <c r="Z134" s="91">
        <v>485.22273640335646</v>
      </c>
    </row>
    <row r="135" spans="1:26" ht="15" customHeight="1" x14ac:dyDescent="0.25">
      <c r="A135" s="64" t="s">
        <v>103</v>
      </c>
      <c r="B135" s="61"/>
      <c r="C135" s="61"/>
      <c r="D135" s="61"/>
      <c r="E135" s="61"/>
      <c r="F135" s="61"/>
      <c r="G135" s="51">
        <v>1437.231251873209</v>
      </c>
      <c r="H135" s="51">
        <v>654.74874672105386</v>
      </c>
      <c r="I135" s="51">
        <v>739.4789438633353</v>
      </c>
      <c r="J135" s="51">
        <v>1374.6978535071676</v>
      </c>
      <c r="K135" s="51">
        <v>1374.6978535071676</v>
      </c>
      <c r="L135" s="51">
        <v>668.36229296524664</v>
      </c>
      <c r="M135" s="51">
        <v>1430.8928209127935</v>
      </c>
      <c r="N135" s="51">
        <v>449.02459962813657</v>
      </c>
      <c r="O135" s="62">
        <v>760.24019027974998</v>
      </c>
      <c r="P135" s="62">
        <v>766.32601899999997</v>
      </c>
      <c r="Q135" s="62">
        <v>729.38299800000004</v>
      </c>
      <c r="R135" s="51">
        <v>755.53933800000004</v>
      </c>
      <c r="S135" s="51">
        <v>677.6532610828317</v>
      </c>
      <c r="T135" s="51">
        <v>653.93125260203863</v>
      </c>
      <c r="U135" s="51">
        <v>646.04749627205285</v>
      </c>
      <c r="V135" s="49">
        <v>642.02877290757976</v>
      </c>
      <c r="W135" s="49">
        <v>654.53711716127839</v>
      </c>
      <c r="X135" s="49">
        <v>657.35175511453929</v>
      </c>
      <c r="Y135" s="91">
        <v>470.52131185842546</v>
      </c>
      <c r="Z135" s="91">
        <v>470.52131185842501</v>
      </c>
    </row>
    <row r="136" spans="1:26" ht="15" customHeight="1" x14ac:dyDescent="0.25">
      <c r="A136" s="64" t="s">
        <v>104</v>
      </c>
      <c r="B136" s="61"/>
      <c r="C136" s="61"/>
      <c r="D136" s="61"/>
      <c r="E136" s="61"/>
      <c r="F136" s="61"/>
      <c r="G136" s="51">
        <v>1197.7705454035508</v>
      </c>
      <c r="H136" s="51">
        <v>539.87499776056291</v>
      </c>
      <c r="I136" s="51">
        <v>610.58481166181934</v>
      </c>
      <c r="J136" s="51">
        <v>1137.7414744345785</v>
      </c>
      <c r="K136" s="51">
        <v>1137.7414744345785</v>
      </c>
      <c r="L136" s="51">
        <v>564.03728721912944</v>
      </c>
      <c r="M136" s="51">
        <v>1232.1465335023404</v>
      </c>
      <c r="N136" s="51">
        <v>397.71655099609438</v>
      </c>
      <c r="O136" s="62">
        <v>728.84245036095297</v>
      </c>
      <c r="P136" s="62">
        <v>739.94626500000004</v>
      </c>
      <c r="Q136" s="62">
        <v>723.74406999999997</v>
      </c>
      <c r="R136" s="51">
        <v>778.79466300000001</v>
      </c>
      <c r="S136" s="51">
        <v>718.48373059623179</v>
      </c>
      <c r="T136" s="51">
        <v>712.99898352223386</v>
      </c>
      <c r="U136" s="51">
        <v>710.09227352430605</v>
      </c>
      <c r="V136" s="49">
        <v>704.91886298634427</v>
      </c>
      <c r="W136" s="49">
        <v>715.82071954244304</v>
      </c>
      <c r="X136" s="49">
        <v>706.06225481115268</v>
      </c>
      <c r="Y136" s="91">
        <v>491.30797083492354</v>
      </c>
      <c r="Z136" s="91">
        <v>491.30797083492365</v>
      </c>
    </row>
    <row r="137" spans="1:26" ht="15" customHeight="1" x14ac:dyDescent="0.25">
      <c r="A137" s="64" t="s">
        <v>105</v>
      </c>
      <c r="B137" s="61"/>
      <c r="C137" s="61"/>
      <c r="D137" s="61"/>
      <c r="E137" s="61"/>
      <c r="F137" s="61"/>
      <c r="G137" s="51">
        <v>1071.1957273668831</v>
      </c>
      <c r="H137" s="51">
        <v>491.01369974390894</v>
      </c>
      <c r="I137" s="51">
        <v>562.27510716374411</v>
      </c>
      <c r="J137" s="51">
        <v>1049.2064512414345</v>
      </c>
      <c r="K137" s="51">
        <v>1049.2064512414345</v>
      </c>
      <c r="L137" s="51">
        <v>518.61506390858892</v>
      </c>
      <c r="M137" s="51">
        <v>1122.4638064779765</v>
      </c>
      <c r="N137" s="51">
        <v>356.78486541843381</v>
      </c>
      <c r="O137" s="62">
        <v>630.06299549039295</v>
      </c>
      <c r="P137" s="62">
        <v>638.19295999999997</v>
      </c>
      <c r="Q137" s="62">
        <v>610.36361299999999</v>
      </c>
      <c r="R137" s="51">
        <v>634.96842300000003</v>
      </c>
      <c r="S137" s="51">
        <v>580.03249656401249</v>
      </c>
      <c r="T137" s="51">
        <v>574.4113622096645</v>
      </c>
      <c r="U137" s="51">
        <v>580.16976450131858</v>
      </c>
      <c r="V137" s="49">
        <v>589.03617815583652</v>
      </c>
      <c r="W137" s="49">
        <v>615.73732005196052</v>
      </c>
      <c r="X137" s="49">
        <v>630.13111583770353</v>
      </c>
      <c r="Y137" s="91">
        <v>459.42113659830778</v>
      </c>
      <c r="Z137" s="91">
        <v>459.42113659830773</v>
      </c>
    </row>
    <row r="138" spans="1:26" ht="15" customHeight="1" x14ac:dyDescent="0.25">
      <c r="A138" s="64" t="s">
        <v>106</v>
      </c>
      <c r="B138" s="61"/>
      <c r="C138" s="61"/>
      <c r="D138" s="61"/>
      <c r="E138" s="61"/>
      <c r="F138" s="61"/>
      <c r="G138" s="51">
        <v>813.58092200381645</v>
      </c>
      <c r="H138" s="51">
        <v>366.77067396052598</v>
      </c>
      <c r="I138" s="51">
        <v>1213.8764200425946</v>
      </c>
      <c r="J138" s="51">
        <v>766.75816937126888</v>
      </c>
      <c r="K138" s="51">
        <v>766.75816937126888</v>
      </c>
      <c r="L138" s="51">
        <v>373.16152834866659</v>
      </c>
      <c r="M138" s="51">
        <v>794.89910660744988</v>
      </c>
      <c r="N138" s="51">
        <v>256.59865900141131</v>
      </c>
      <c r="O138" s="62">
        <v>469.07583932820302</v>
      </c>
      <c r="P138" s="62">
        <v>475.793611</v>
      </c>
      <c r="Q138" s="62">
        <v>463.18616900000001</v>
      </c>
      <c r="R138" s="51">
        <v>513.92444</v>
      </c>
      <c r="S138" s="51">
        <v>487.20641431449525</v>
      </c>
      <c r="T138" s="51">
        <v>499.46790044183416</v>
      </c>
      <c r="U138" s="51">
        <v>504.73019228882322</v>
      </c>
      <c r="V138" s="49">
        <v>508.7788236762986</v>
      </c>
      <c r="W138" s="49">
        <v>522.60198403084189</v>
      </c>
      <c r="X138" s="49">
        <v>523.12043198625054</v>
      </c>
      <c r="Y138" s="91">
        <v>376.97418863446256</v>
      </c>
      <c r="Z138" s="91">
        <v>376.97418863446228</v>
      </c>
    </row>
    <row r="139" spans="1:26" ht="15" customHeight="1" x14ac:dyDescent="0.25">
      <c r="A139" s="64" t="s">
        <v>107</v>
      </c>
      <c r="B139" s="61"/>
      <c r="C139" s="61"/>
      <c r="D139" s="61"/>
      <c r="E139" s="61"/>
      <c r="F139" s="61"/>
      <c r="G139" s="51">
        <v>783.42412098197508</v>
      </c>
      <c r="H139" s="51">
        <v>350.74474317505815</v>
      </c>
      <c r="I139" s="51">
        <v>1178.9014998350649</v>
      </c>
      <c r="J139" s="51">
        <v>792.07277895687071</v>
      </c>
      <c r="K139" s="51">
        <v>792.07277895687071</v>
      </c>
      <c r="L139" s="51">
        <v>365.75240722397814</v>
      </c>
      <c r="M139" s="51">
        <v>783.07677177046821</v>
      </c>
      <c r="N139" s="51">
        <v>248.23195357408198</v>
      </c>
      <c r="O139" s="62">
        <v>441.02543900137101</v>
      </c>
      <c r="P139" s="62">
        <v>446.462334</v>
      </c>
      <c r="Q139" s="62">
        <v>426.90655099999998</v>
      </c>
      <c r="R139" s="51">
        <v>469.719943</v>
      </c>
      <c r="S139" s="51">
        <v>430.48044762962775</v>
      </c>
      <c r="T139" s="51">
        <v>431.29622587289776</v>
      </c>
      <c r="U139" s="51">
        <v>424.24527934605203</v>
      </c>
      <c r="V139" s="49">
        <v>425.3734480069707</v>
      </c>
      <c r="W139" s="49">
        <v>441.48352619901294</v>
      </c>
      <c r="X139" s="49">
        <v>452.82165021129686</v>
      </c>
      <c r="Y139" s="91">
        <v>326.77784938168804</v>
      </c>
      <c r="Z139" s="91">
        <v>326.77784938168821</v>
      </c>
    </row>
    <row r="140" spans="1:26" ht="15" customHeight="1" x14ac:dyDescent="0.25">
      <c r="A140" s="64" t="s">
        <v>113</v>
      </c>
      <c r="B140" s="61"/>
      <c r="C140" s="61"/>
      <c r="D140" s="61"/>
      <c r="E140" s="61"/>
      <c r="F140" s="61"/>
      <c r="G140" s="51">
        <v>7570.4993394553148</v>
      </c>
      <c r="H140" s="51">
        <v>3401.3462051385691</v>
      </c>
      <c r="I140" s="51">
        <v>3886.70442743594</v>
      </c>
      <c r="J140" s="51">
        <v>7227.5350106672568</v>
      </c>
      <c r="K140" s="51">
        <v>7227.5350106672568</v>
      </c>
      <c r="L140" s="51">
        <v>3494.7445145844931</v>
      </c>
      <c r="M140" s="51">
        <v>7599.9289835301852</v>
      </c>
      <c r="N140" s="51">
        <v>2409.408589480171</v>
      </c>
      <c r="O140" s="62">
        <v>4266.3658037257401</v>
      </c>
      <c r="P140" s="62">
        <v>4340.0630620000002</v>
      </c>
      <c r="Q140" s="62">
        <v>4213.2899020000004</v>
      </c>
      <c r="R140" s="51">
        <v>4507.7219260000002</v>
      </c>
      <c r="S140" s="51">
        <v>4132.8060119459506</v>
      </c>
      <c r="T140" s="51">
        <v>4069.3600890508296</v>
      </c>
      <c r="U140" s="51">
        <v>4048.0683904189659</v>
      </c>
      <c r="V140" s="49">
        <v>4040.0896905847576</v>
      </c>
      <c r="W140" s="49">
        <v>4132.6628247129975</v>
      </c>
      <c r="X140" s="49">
        <v>4164.8818036636585</v>
      </c>
      <c r="Y140" s="91">
        <v>2956.4860768491317</v>
      </c>
      <c r="Z140" s="91">
        <v>2956.4860768491276</v>
      </c>
    </row>
    <row r="141" spans="1:26" ht="15" customHeight="1" x14ac:dyDescent="0.25">
      <c r="A141" s="64"/>
      <c r="B141" s="61"/>
      <c r="C141" s="61"/>
      <c r="D141" s="61"/>
      <c r="E141" s="61"/>
      <c r="F141" s="61"/>
      <c r="G141" s="51"/>
      <c r="H141" s="51"/>
      <c r="I141" s="51"/>
      <c r="J141" s="51"/>
      <c r="K141" s="51"/>
      <c r="L141" s="51"/>
      <c r="M141" s="51"/>
      <c r="N141" s="51"/>
      <c r="O141" s="62"/>
      <c r="P141" s="62"/>
      <c r="Q141" s="62"/>
      <c r="R141" s="51"/>
      <c r="S141" s="51"/>
      <c r="T141" s="51"/>
      <c r="U141" s="51"/>
      <c r="Y141" s="207"/>
      <c r="Z141" s="207"/>
    </row>
    <row r="142" spans="1:26" ht="15" customHeight="1" x14ac:dyDescent="0.25">
      <c r="A142" s="58" t="s">
        <v>57</v>
      </c>
      <c r="B142" s="194"/>
      <c r="C142" s="194"/>
      <c r="D142" s="194"/>
      <c r="E142" s="194"/>
      <c r="F142" s="194"/>
      <c r="T142" s="185"/>
      <c r="U142" s="185"/>
      <c r="Y142" s="207"/>
      <c r="Z142" s="207"/>
    </row>
    <row r="143" spans="1:26" ht="15" customHeight="1" x14ac:dyDescent="0.25">
      <c r="A143" s="58" t="s">
        <v>93</v>
      </c>
      <c r="B143" s="194"/>
      <c r="C143" s="194"/>
      <c r="D143" s="194"/>
      <c r="E143" s="194"/>
      <c r="F143" s="194"/>
      <c r="T143" s="185"/>
      <c r="U143" s="185"/>
      <c r="Y143" s="207"/>
      <c r="Z143" s="207"/>
    </row>
    <row r="144" spans="1:26" ht="15" customHeight="1" x14ac:dyDescent="0.25">
      <c r="A144" s="174" t="s">
        <v>86</v>
      </c>
      <c r="B144" s="208">
        <v>35.487804878048777</v>
      </c>
      <c r="C144" s="208">
        <v>36.026490066225165</v>
      </c>
      <c r="D144" s="208">
        <v>37.1313672922252</v>
      </c>
      <c r="E144" s="208">
        <v>33.568225496476614</v>
      </c>
      <c r="F144" s="208">
        <v>32.566829548720897</v>
      </c>
      <c r="G144" s="185">
        <v>33.571251128644299</v>
      </c>
      <c r="H144" s="185">
        <v>33.667749813634543</v>
      </c>
      <c r="I144" s="185">
        <v>35.38204990020504</v>
      </c>
      <c r="J144" s="185">
        <v>41.514210415885827</v>
      </c>
      <c r="K144" s="185">
        <v>41.514210415885827</v>
      </c>
      <c r="L144" s="185">
        <v>38.566064689217491</v>
      </c>
      <c r="M144" s="185">
        <v>43.058416801320966</v>
      </c>
      <c r="N144" s="185">
        <v>42.13934159908834</v>
      </c>
      <c r="O144" s="209">
        <v>47.9938448525754</v>
      </c>
      <c r="P144" s="209">
        <v>44.54027</v>
      </c>
      <c r="Q144" s="209">
        <v>47.866374999999998</v>
      </c>
      <c r="R144" s="185">
        <v>48.215600999999999</v>
      </c>
      <c r="S144" s="185">
        <v>52.275607951655523</v>
      </c>
      <c r="T144" s="185">
        <v>49.900214597598477</v>
      </c>
      <c r="U144" s="185">
        <v>54.207982248480867</v>
      </c>
      <c r="V144" s="184">
        <v>55.774360647041647</v>
      </c>
      <c r="W144" s="60">
        <v>54.393207856440718</v>
      </c>
      <c r="X144" s="60">
        <v>59.710448492599077</v>
      </c>
      <c r="Y144" s="87">
        <v>63.265384469323962</v>
      </c>
      <c r="Z144" s="210">
        <v>63.265384469323912</v>
      </c>
    </row>
    <row r="145" spans="1:26" ht="15" customHeight="1" x14ac:dyDescent="0.25">
      <c r="A145" s="174" t="s">
        <v>81</v>
      </c>
      <c r="B145" s="208">
        <v>24.207317073170731</v>
      </c>
      <c r="C145" s="208">
        <v>20.52980132450331</v>
      </c>
      <c r="D145" s="208">
        <v>21.98391420911528</v>
      </c>
      <c r="E145" s="208">
        <v>20.499679692504806</v>
      </c>
      <c r="F145" s="208">
        <v>19.919517102615693</v>
      </c>
      <c r="G145" s="185">
        <v>22.136214159512736</v>
      </c>
      <c r="H145" s="185">
        <v>21.823225769144404</v>
      </c>
      <c r="I145" s="185">
        <v>21.876940021492796</v>
      </c>
      <c r="J145" s="185">
        <v>21.676198237718904</v>
      </c>
      <c r="K145" s="185">
        <v>15.783203191207436</v>
      </c>
      <c r="L145" s="185">
        <v>18.819153353327611</v>
      </c>
      <c r="M145" s="185">
        <v>16.668419898370299</v>
      </c>
      <c r="N145" s="185">
        <v>17.109659185093545</v>
      </c>
      <c r="O145" s="209">
        <v>14.4023799712898</v>
      </c>
      <c r="P145" s="209">
        <v>18.034941</v>
      </c>
      <c r="Q145" s="209">
        <v>17.966459</v>
      </c>
      <c r="R145" s="185">
        <v>18.568090000000002</v>
      </c>
      <c r="S145" s="185">
        <v>17.194503489504662</v>
      </c>
      <c r="T145" s="185">
        <v>22.436463584478986</v>
      </c>
      <c r="U145" s="185">
        <v>14.949731673853057</v>
      </c>
      <c r="V145" s="184">
        <v>16.622641831717722</v>
      </c>
      <c r="W145" s="60">
        <v>18.095993678713825</v>
      </c>
      <c r="X145" s="60">
        <v>16.333422548414337</v>
      </c>
      <c r="Y145" s="87">
        <v>15.231858518362529</v>
      </c>
      <c r="Z145" s="210">
        <v>13.263644513187559</v>
      </c>
    </row>
    <row r="146" spans="1:26" ht="15" customHeight="1" x14ac:dyDescent="0.25">
      <c r="A146" s="174" t="s">
        <v>82</v>
      </c>
      <c r="B146" s="208">
        <v>14.695121951219512</v>
      </c>
      <c r="C146" s="208">
        <v>15.496688741721854</v>
      </c>
      <c r="D146" s="208">
        <v>15.817694369973191</v>
      </c>
      <c r="E146" s="208">
        <v>15.631005765534914</v>
      </c>
      <c r="F146" s="208">
        <v>14.601897096866916</v>
      </c>
      <c r="G146" s="185">
        <v>14.915818065418199</v>
      </c>
      <c r="H146" s="185">
        <v>15.578206308761269</v>
      </c>
      <c r="I146" s="185">
        <v>15.747858999267525</v>
      </c>
      <c r="J146" s="185">
        <v>13.204814766388589</v>
      </c>
      <c r="K146" s="185">
        <v>13.442903196760607</v>
      </c>
      <c r="L146" s="185">
        <v>9.1411962405539438</v>
      </c>
      <c r="M146" s="185">
        <v>10.976452725812653</v>
      </c>
      <c r="N146" s="185">
        <v>8.7764007232104433</v>
      </c>
      <c r="O146" s="209">
        <v>13.367960156729399</v>
      </c>
      <c r="P146" s="209">
        <v>12.214767</v>
      </c>
      <c r="Q146" s="209">
        <v>11.164918</v>
      </c>
      <c r="R146" s="185">
        <v>11.457072999999999</v>
      </c>
      <c r="S146" s="185">
        <v>11.956570789623299</v>
      </c>
      <c r="T146" s="185">
        <v>9.3323466832357909</v>
      </c>
      <c r="U146" s="185">
        <v>9.5780989848594267</v>
      </c>
      <c r="V146" s="184">
        <v>10.447113886985845</v>
      </c>
      <c r="W146" s="60">
        <v>8.7635926237826727</v>
      </c>
      <c r="X146" s="60">
        <v>8.9822002558507474</v>
      </c>
      <c r="Y146" s="87">
        <v>9.7940477382475262</v>
      </c>
      <c r="Z146" s="210">
        <v>10.749774970644124</v>
      </c>
    </row>
    <row r="147" spans="1:26" ht="15" customHeight="1" x14ac:dyDescent="0.25">
      <c r="A147" s="174" t="s">
        <v>83</v>
      </c>
      <c r="B147" s="208">
        <v>25.609756097560975</v>
      </c>
      <c r="C147" s="208">
        <v>27.94701986754967</v>
      </c>
      <c r="D147" s="208">
        <v>25.067024128686327</v>
      </c>
      <c r="E147" s="208">
        <v>30.301089045483664</v>
      </c>
      <c r="F147" s="208">
        <v>32.91175625179649</v>
      </c>
      <c r="G147" s="185">
        <v>29.376716646424779</v>
      </c>
      <c r="H147" s="185">
        <v>28.930818108459874</v>
      </c>
      <c r="I147" s="185">
        <v>26.993151079034639</v>
      </c>
      <c r="J147" s="185">
        <v>23.604776580006458</v>
      </c>
      <c r="K147" s="185">
        <v>29.259683196145907</v>
      </c>
      <c r="L147" s="185">
        <v>33.473585716900992</v>
      </c>
      <c r="M147" s="185">
        <v>29.296710574496228</v>
      </c>
      <c r="N147" s="185">
        <v>31.974598492607548</v>
      </c>
      <c r="O147" s="209">
        <v>24.235815019405202</v>
      </c>
      <c r="P147" s="209">
        <v>25.210021999999999</v>
      </c>
      <c r="Q147" s="209">
        <v>23.002248000000002</v>
      </c>
      <c r="R147" s="185">
        <v>21.759236000000001</v>
      </c>
      <c r="S147" s="185">
        <v>18.573317769216402</v>
      </c>
      <c r="T147" s="185">
        <v>18.330975134686756</v>
      </c>
      <c r="U147" s="185">
        <v>21.264187092806587</v>
      </c>
      <c r="V147" s="184">
        <v>17.155883634254884</v>
      </c>
      <c r="W147" s="60">
        <v>18.747205841062929</v>
      </c>
      <c r="X147" s="60">
        <v>14.973928703135863</v>
      </c>
      <c r="Y147" s="87">
        <v>11.708709274066051</v>
      </c>
      <c r="Z147" s="210">
        <v>12.721196046844419</v>
      </c>
    </row>
    <row r="148" spans="1:26" s="48" customFormat="1" ht="15" customHeight="1" x14ac:dyDescent="0.25">
      <c r="A148" s="48" t="s">
        <v>84</v>
      </c>
      <c r="B148" s="61">
        <v>40.304878048780488</v>
      </c>
      <c r="C148" s="61">
        <v>43.443708609271525</v>
      </c>
      <c r="D148" s="61">
        <v>40.884718498659517</v>
      </c>
      <c r="E148" s="61">
        <v>45.93209481101858</v>
      </c>
      <c r="F148" s="61">
        <v>47.513653348663404</v>
      </c>
      <c r="G148" s="51">
        <v>44.292534711842976</v>
      </c>
      <c r="H148" s="51">
        <v>44.509024417221141</v>
      </c>
      <c r="I148" s="51">
        <v>42.741010078302168</v>
      </c>
      <c r="J148" s="51">
        <v>36.809591346395045</v>
      </c>
      <c r="K148" s="51">
        <v>42.702586392906511</v>
      </c>
      <c r="L148" s="51">
        <v>42.614781957454937</v>
      </c>
      <c r="M148" s="51">
        <v>40.273163300308916</v>
      </c>
      <c r="N148" s="51">
        <v>40.750999215817998</v>
      </c>
      <c r="O148" s="62">
        <v>37.603775176134597</v>
      </c>
      <c r="P148" s="62">
        <v>37.424788999999997</v>
      </c>
      <c r="Q148" s="62">
        <v>34.167166000000002</v>
      </c>
      <c r="R148" s="51">
        <v>33.216309000000003</v>
      </c>
      <c r="S148" s="51">
        <v>30.529888558839701</v>
      </c>
      <c r="T148" s="51">
        <v>27.663321817922554</v>
      </c>
      <c r="U148" s="51">
        <v>30.842286077666039</v>
      </c>
      <c r="V148" s="49">
        <v>27.602997521240731</v>
      </c>
      <c r="W148" s="63">
        <v>27.5107984648456</v>
      </c>
      <c r="X148" s="63">
        <v>23.956128958986611</v>
      </c>
      <c r="Y148" s="88">
        <v>21.502757012313577</v>
      </c>
      <c r="Z148" s="89">
        <v>23.470971017488544</v>
      </c>
    </row>
    <row r="149" spans="1:26" ht="15" customHeight="1" x14ac:dyDescent="0.25">
      <c r="A149" s="58" t="s">
        <v>102</v>
      </c>
      <c r="B149" s="194"/>
      <c r="C149" s="194"/>
      <c r="D149" s="194"/>
      <c r="E149" s="194"/>
      <c r="F149" s="194"/>
      <c r="K149" s="185"/>
      <c r="L149" s="185"/>
      <c r="M149" s="185"/>
      <c r="N149" s="185"/>
      <c r="R149" s="185"/>
      <c r="S149" s="185"/>
      <c r="T149" s="185"/>
      <c r="U149" s="185"/>
      <c r="W149" s="185"/>
      <c r="X149" s="185"/>
      <c r="Y149" s="210"/>
      <c r="Z149" s="207"/>
    </row>
    <row r="150" spans="1:26" ht="15" customHeight="1" x14ac:dyDescent="0.25">
      <c r="A150" s="174" t="s">
        <v>86</v>
      </c>
      <c r="B150" s="208">
        <v>29.338284942606347</v>
      </c>
      <c r="C150" s="208">
        <v>29.262844378257633</v>
      </c>
      <c r="D150" s="208">
        <v>28.401953942777389</v>
      </c>
      <c r="E150" s="208">
        <v>30.685780705153043</v>
      </c>
      <c r="F150" s="208">
        <v>30.232558139534884</v>
      </c>
      <c r="G150" s="185">
        <v>29.407810332003212</v>
      </c>
      <c r="H150" s="185">
        <v>31.536605884622777</v>
      </c>
      <c r="I150" s="185">
        <v>32.779095308862821</v>
      </c>
      <c r="J150" s="185">
        <v>34.437399165855311</v>
      </c>
      <c r="K150" s="185">
        <v>34.437399165855311</v>
      </c>
      <c r="L150" s="185">
        <v>39.832820798461306</v>
      </c>
      <c r="M150" s="185">
        <v>35.273425792162541</v>
      </c>
      <c r="N150" s="185">
        <v>37.372930893886682</v>
      </c>
      <c r="O150" s="209">
        <v>38.939306744973997</v>
      </c>
      <c r="P150" s="209">
        <v>38.989643000000001</v>
      </c>
      <c r="Q150" s="209">
        <v>42.428964999999998</v>
      </c>
      <c r="R150" s="185">
        <v>41.042082999999998</v>
      </c>
      <c r="S150" s="185">
        <v>44.403854226208225</v>
      </c>
      <c r="T150" s="185">
        <v>42.093687884782241</v>
      </c>
      <c r="U150" s="185">
        <v>43.63353068916512</v>
      </c>
      <c r="V150" s="184">
        <v>44.859086415350369</v>
      </c>
      <c r="W150" s="60">
        <v>42.304629010708048</v>
      </c>
      <c r="X150" s="60">
        <v>49.114697506962223</v>
      </c>
      <c r="Y150" s="87">
        <v>48.325959508763724</v>
      </c>
      <c r="Z150" s="210">
        <v>48.325959508763781</v>
      </c>
    </row>
    <row r="151" spans="1:26" ht="15" customHeight="1" x14ac:dyDescent="0.25">
      <c r="A151" s="174" t="s">
        <v>81</v>
      </c>
      <c r="B151" s="208">
        <v>31.870357866306549</v>
      </c>
      <c r="C151" s="208">
        <v>32.762472077438574</v>
      </c>
      <c r="D151" s="208">
        <v>33.286810886252617</v>
      </c>
      <c r="E151" s="208">
        <v>32.119333591631154</v>
      </c>
      <c r="F151" s="208">
        <v>32.021466905187836</v>
      </c>
      <c r="G151" s="185">
        <v>30.862479383366146</v>
      </c>
      <c r="H151" s="185">
        <v>31.202213535029106</v>
      </c>
      <c r="I151" s="185">
        <v>31.192022261295289</v>
      </c>
      <c r="J151" s="185">
        <v>30.584290803994893</v>
      </c>
      <c r="K151" s="185">
        <v>21.343944960632431</v>
      </c>
      <c r="L151" s="185">
        <v>20.670801250317432</v>
      </c>
      <c r="M151" s="185">
        <v>22.683895713401398</v>
      </c>
      <c r="N151" s="185">
        <v>22.579541257772267</v>
      </c>
      <c r="O151" s="209">
        <v>23.0823931743728</v>
      </c>
      <c r="P151" s="209">
        <v>24.190477999999999</v>
      </c>
      <c r="Q151" s="209">
        <v>21.850534</v>
      </c>
      <c r="R151" s="185">
        <v>22.629511999999998</v>
      </c>
      <c r="S151" s="185">
        <v>22.223551802455372</v>
      </c>
      <c r="T151" s="185">
        <v>24.697590242661487</v>
      </c>
      <c r="U151" s="185">
        <v>23.133048232658972</v>
      </c>
      <c r="V151" s="184">
        <v>22.540712103060283</v>
      </c>
      <c r="W151" s="60">
        <v>24.444268645572372</v>
      </c>
      <c r="X151" s="60">
        <v>18.010078187939005</v>
      </c>
      <c r="Y151" s="87">
        <v>26.476678377571627</v>
      </c>
      <c r="Z151" s="210">
        <v>21.82516021134342</v>
      </c>
    </row>
    <row r="152" spans="1:26" ht="15" customHeight="1" x14ac:dyDescent="0.25">
      <c r="A152" s="174" t="s">
        <v>82</v>
      </c>
      <c r="B152" s="208">
        <v>17.218095881161378</v>
      </c>
      <c r="C152" s="208">
        <v>15.636634400595682</v>
      </c>
      <c r="D152" s="208">
        <v>15.980460572226098</v>
      </c>
      <c r="E152" s="208">
        <v>16.466485858194499</v>
      </c>
      <c r="F152" s="208">
        <v>15.652951699463328</v>
      </c>
      <c r="G152" s="185">
        <v>15.926420120362248</v>
      </c>
      <c r="H152" s="185">
        <v>14.945597260800049</v>
      </c>
      <c r="I152" s="185">
        <v>15.40984787468224</v>
      </c>
      <c r="J152" s="185">
        <v>13.754992457392115</v>
      </c>
      <c r="K152" s="185">
        <v>15.762174335652597</v>
      </c>
      <c r="L152" s="185">
        <v>13.687734076977613</v>
      </c>
      <c r="M152" s="185">
        <v>15.044523101180243</v>
      </c>
      <c r="N152" s="185">
        <v>16.428443399466026</v>
      </c>
      <c r="O152" s="209">
        <v>15.092187962484999</v>
      </c>
      <c r="P152" s="209">
        <v>13.418072</v>
      </c>
      <c r="Q152" s="209">
        <v>14.820285</v>
      </c>
      <c r="R152" s="185">
        <v>15.269899000000001</v>
      </c>
      <c r="S152" s="185">
        <v>14.161149395493911</v>
      </c>
      <c r="T152" s="185">
        <v>14.201343306406031</v>
      </c>
      <c r="U152" s="185">
        <v>14.153090218166989</v>
      </c>
      <c r="V152" s="184">
        <v>12.505723500431747</v>
      </c>
      <c r="W152" s="60">
        <v>13.778293156544622</v>
      </c>
      <c r="X152" s="60">
        <v>11.238523095665386</v>
      </c>
      <c r="Y152" s="87">
        <v>11.123129232656105</v>
      </c>
      <c r="Z152" s="210">
        <v>13.631937449797332</v>
      </c>
    </row>
    <row r="153" spans="1:26" ht="15" customHeight="1" x14ac:dyDescent="0.25">
      <c r="A153" s="174" t="s">
        <v>83</v>
      </c>
      <c r="B153" s="208">
        <v>21.573261309925726</v>
      </c>
      <c r="C153" s="208">
        <v>22.338049143708115</v>
      </c>
      <c r="D153" s="208">
        <v>22.330774598743893</v>
      </c>
      <c r="E153" s="208">
        <v>20.728399845021311</v>
      </c>
      <c r="F153" s="208">
        <v>22.093023255813954</v>
      </c>
      <c r="G153" s="185">
        <v>23.803290164268294</v>
      </c>
      <c r="H153" s="185">
        <v>22.315583319548178</v>
      </c>
      <c r="I153" s="185">
        <v>20.619034555159303</v>
      </c>
      <c r="J153" s="185">
        <v>21.223317572757402</v>
      </c>
      <c r="K153" s="185">
        <v>28.456481537859428</v>
      </c>
      <c r="L153" s="185">
        <v>25.808643874243632</v>
      </c>
      <c r="M153" s="185">
        <v>26.998155393256003</v>
      </c>
      <c r="N153" s="185">
        <v>23.619084448875082</v>
      </c>
      <c r="O153" s="209">
        <v>22.886112118168299</v>
      </c>
      <c r="P153" s="209">
        <v>23.401807000000002</v>
      </c>
      <c r="Q153" s="209">
        <v>20.900217000000001</v>
      </c>
      <c r="R153" s="185">
        <v>21.058505</v>
      </c>
      <c r="S153" s="185">
        <v>19.211444575842425</v>
      </c>
      <c r="T153" s="185">
        <v>19.007378566150209</v>
      </c>
      <c r="U153" s="185">
        <v>19.080330860008743</v>
      </c>
      <c r="V153" s="184">
        <v>20.094477981157535</v>
      </c>
      <c r="W153" s="60">
        <v>19.47280918717497</v>
      </c>
      <c r="X153" s="60">
        <v>21.636701209433497</v>
      </c>
      <c r="Y153" s="87">
        <v>14.074232881008585</v>
      </c>
      <c r="Z153" s="210">
        <v>16.216942830095576</v>
      </c>
    </row>
    <row r="154" spans="1:26" s="48" customFormat="1" ht="15" customHeight="1" x14ac:dyDescent="0.25">
      <c r="A154" s="48" t="s">
        <v>84</v>
      </c>
      <c r="B154" s="61">
        <v>38.791357191087101</v>
      </c>
      <c r="C154" s="61">
        <v>37.974683544303801</v>
      </c>
      <c r="D154" s="61">
        <v>38.311235170969994</v>
      </c>
      <c r="E154" s="61">
        <v>37.19488570321581</v>
      </c>
      <c r="F154" s="61">
        <v>37.745974955277283</v>
      </c>
      <c r="G154" s="51">
        <v>39.729710284630542</v>
      </c>
      <c r="H154" s="51">
        <v>37.261180580348224</v>
      </c>
      <c r="I154" s="51">
        <v>36.028882429841545</v>
      </c>
      <c r="J154" s="51">
        <v>34.978310030149515</v>
      </c>
      <c r="K154" s="51">
        <v>44.218655873512027</v>
      </c>
      <c r="L154" s="51">
        <v>39.49637795122127</v>
      </c>
      <c r="M154" s="51">
        <v>42.042678494436231</v>
      </c>
      <c r="N154" s="51">
        <v>40.047527848341112</v>
      </c>
      <c r="O154" s="62">
        <v>37.978300080653298</v>
      </c>
      <c r="P154" s="62">
        <v>36.819879</v>
      </c>
      <c r="Q154" s="62">
        <v>35.720502000000003</v>
      </c>
      <c r="R154" s="51">
        <v>36.328404999999997</v>
      </c>
      <c r="S154" s="51">
        <v>33.372593971336308</v>
      </c>
      <c r="T154" s="51">
        <v>33.208721872556247</v>
      </c>
      <c r="U154" s="51">
        <v>33.233421078175702</v>
      </c>
      <c r="V154" s="49">
        <v>32.600201481589281</v>
      </c>
      <c r="W154" s="63">
        <v>33.251102343719595</v>
      </c>
      <c r="X154" s="63">
        <v>32.875224305098882</v>
      </c>
      <c r="Y154" s="88">
        <v>25.197362113664688</v>
      </c>
      <c r="Z154" s="89">
        <v>29.84888027989291</v>
      </c>
    </row>
    <row r="155" spans="1:26" ht="15" customHeight="1" x14ac:dyDescent="0.25">
      <c r="A155" s="58" t="s">
        <v>103</v>
      </c>
      <c r="B155" s="194"/>
      <c r="C155" s="194"/>
      <c r="D155" s="194"/>
      <c r="E155" s="194"/>
      <c r="F155" s="194"/>
      <c r="K155" s="185"/>
      <c r="L155" s="185"/>
      <c r="M155" s="185"/>
      <c r="N155" s="185"/>
      <c r="R155" s="185"/>
      <c r="S155" s="185"/>
      <c r="T155" s="185"/>
      <c r="U155" s="185"/>
      <c r="W155" s="185"/>
      <c r="X155" s="185"/>
      <c r="Y155" s="210"/>
      <c r="Z155" s="207"/>
    </row>
    <row r="156" spans="1:26" ht="15" customHeight="1" x14ac:dyDescent="0.25">
      <c r="A156" s="174" t="s">
        <v>86</v>
      </c>
      <c r="B156" s="208">
        <v>26.870866689871214</v>
      </c>
      <c r="C156" s="208">
        <v>27.871054398925452</v>
      </c>
      <c r="D156" s="208">
        <v>26.498422712933753</v>
      </c>
      <c r="E156" s="208">
        <v>27.471074380165291</v>
      </c>
      <c r="F156" s="208">
        <v>27.876397107166337</v>
      </c>
      <c r="G156" s="185">
        <v>26.578637316044347</v>
      </c>
      <c r="H156" s="185">
        <v>27.498151410800673</v>
      </c>
      <c r="I156" s="185">
        <v>29.920007286608797</v>
      </c>
      <c r="J156" s="185">
        <v>30.879508739838389</v>
      </c>
      <c r="K156" s="185">
        <v>30.879508739838389</v>
      </c>
      <c r="L156" s="185">
        <v>29.151982658627137</v>
      </c>
      <c r="M156" s="185">
        <v>31.845814273474094</v>
      </c>
      <c r="N156" s="185">
        <v>31.331667550177933</v>
      </c>
      <c r="O156" s="209">
        <v>34.971211878694902</v>
      </c>
      <c r="P156" s="209">
        <v>37.507249999999999</v>
      </c>
      <c r="Q156" s="209">
        <v>36.414091999999997</v>
      </c>
      <c r="R156" s="185">
        <v>38.318840000000002</v>
      </c>
      <c r="S156" s="185">
        <v>41.006351842350995</v>
      </c>
      <c r="T156" s="185">
        <v>40.357331398520003</v>
      </c>
      <c r="U156" s="185">
        <v>41.959435851617762</v>
      </c>
      <c r="V156" s="184">
        <v>41.637573512567535</v>
      </c>
      <c r="W156" s="60">
        <v>41.669209624548827</v>
      </c>
      <c r="X156" s="60">
        <v>46.115797934199968</v>
      </c>
      <c r="Y156" s="87">
        <v>44.269613218937856</v>
      </c>
      <c r="Z156" s="210">
        <v>44.269613218937778</v>
      </c>
    </row>
    <row r="157" spans="1:26" ht="15" customHeight="1" x14ac:dyDescent="0.25">
      <c r="A157" s="174" t="s">
        <v>81</v>
      </c>
      <c r="B157" s="208">
        <v>40.689175078315351</v>
      </c>
      <c r="C157" s="208">
        <v>38.280725319006045</v>
      </c>
      <c r="D157" s="208">
        <v>39.684542586750787</v>
      </c>
      <c r="E157" s="208">
        <v>37.81818181818182</v>
      </c>
      <c r="F157" s="208">
        <v>38.264299802761343</v>
      </c>
      <c r="G157" s="185">
        <v>37.669165759422008</v>
      </c>
      <c r="H157" s="185">
        <v>38.787520229033682</v>
      </c>
      <c r="I157" s="185">
        <v>36.162053969141994</v>
      </c>
      <c r="J157" s="185">
        <v>37.565166689518257</v>
      </c>
      <c r="K157" s="185">
        <v>26.273966523137737</v>
      </c>
      <c r="L157" s="185">
        <v>26.7676362609016</v>
      </c>
      <c r="M157" s="185">
        <v>25.133651927727204</v>
      </c>
      <c r="N157" s="185">
        <v>25.241334108230038</v>
      </c>
      <c r="O157" s="209">
        <v>25.256000588945501</v>
      </c>
      <c r="P157" s="209">
        <v>23.815307000000001</v>
      </c>
      <c r="Q157" s="209">
        <v>27.185206999999998</v>
      </c>
      <c r="R157" s="185">
        <v>26.014075999999999</v>
      </c>
      <c r="S157" s="185">
        <v>24.510884772393176</v>
      </c>
      <c r="T157" s="185">
        <v>25.883574612789474</v>
      </c>
      <c r="U157" s="185">
        <v>25.156988302782807</v>
      </c>
      <c r="V157" s="184">
        <v>26.778844912451692</v>
      </c>
      <c r="W157" s="60">
        <v>27.540511457456589</v>
      </c>
      <c r="X157" s="60">
        <v>21.650789793783737</v>
      </c>
      <c r="Y157" s="87">
        <v>24.38505195529418</v>
      </c>
      <c r="Z157" s="210">
        <v>20.282727355006386</v>
      </c>
    </row>
    <row r="158" spans="1:26" ht="15" customHeight="1" x14ac:dyDescent="0.25">
      <c r="A158" s="174" t="s">
        <v>82</v>
      </c>
      <c r="B158" s="208">
        <v>17.890706578489382</v>
      </c>
      <c r="C158" s="208">
        <v>18.535930154466083</v>
      </c>
      <c r="D158" s="208">
        <v>19.179810725552052</v>
      </c>
      <c r="E158" s="208">
        <v>19.93388429752066</v>
      </c>
      <c r="F158" s="208">
        <v>17.291255752794214</v>
      </c>
      <c r="G158" s="185">
        <v>18.845868032176433</v>
      </c>
      <c r="H158" s="185">
        <v>17.0570548821184</v>
      </c>
      <c r="I158" s="185">
        <v>16.926968202266135</v>
      </c>
      <c r="J158" s="185">
        <v>15.537439558665204</v>
      </c>
      <c r="K158" s="185">
        <v>18.092773831488909</v>
      </c>
      <c r="L158" s="185">
        <v>17.626173677882665</v>
      </c>
      <c r="M158" s="185">
        <v>18.257230798542874</v>
      </c>
      <c r="N158" s="185">
        <v>20.452781200330573</v>
      </c>
      <c r="O158" s="209">
        <v>16.416018555763401</v>
      </c>
      <c r="P158" s="209">
        <v>18.664508999999999</v>
      </c>
      <c r="Q158" s="209">
        <v>18.437290999999998</v>
      </c>
      <c r="R158" s="185">
        <v>16.037009000000001</v>
      </c>
      <c r="S158" s="185">
        <v>16.981053152781502</v>
      </c>
      <c r="T158" s="185">
        <v>16.451036509616376</v>
      </c>
      <c r="U158" s="185">
        <v>14.255241017697504</v>
      </c>
      <c r="V158" s="184">
        <v>14.684767985758809</v>
      </c>
      <c r="W158" s="60">
        <v>14.142186691974201</v>
      </c>
      <c r="X158" s="60">
        <v>15.983505213533581</v>
      </c>
      <c r="Y158" s="87">
        <v>16.972179871756481</v>
      </c>
      <c r="Z158" s="210">
        <v>17.951228733057636</v>
      </c>
    </row>
    <row r="159" spans="1:26" ht="15" customHeight="1" x14ac:dyDescent="0.25">
      <c r="A159" s="174" t="s">
        <v>83</v>
      </c>
      <c r="B159" s="208">
        <v>14.549251653324051</v>
      </c>
      <c r="C159" s="208">
        <v>15.312290127602418</v>
      </c>
      <c r="D159" s="208">
        <v>14.637223974763407</v>
      </c>
      <c r="E159" s="208">
        <v>14.776859504132231</v>
      </c>
      <c r="F159" s="208">
        <v>16.568047337278106</v>
      </c>
      <c r="G159" s="185">
        <v>16.906328892357305</v>
      </c>
      <c r="H159" s="185">
        <v>16.65727347804734</v>
      </c>
      <c r="I159" s="185">
        <v>16.990970541983085</v>
      </c>
      <c r="J159" s="185">
        <v>16.017885011978301</v>
      </c>
      <c r="K159" s="185">
        <v>24.753750905535107</v>
      </c>
      <c r="L159" s="185">
        <v>26.454207402588587</v>
      </c>
      <c r="M159" s="185">
        <v>24.763303000255807</v>
      </c>
      <c r="N159" s="185">
        <v>22.974217141261615</v>
      </c>
      <c r="O159" s="209">
        <v>23.3567689765962</v>
      </c>
      <c r="P159" s="209">
        <v>20.012933</v>
      </c>
      <c r="Q159" s="209">
        <v>17.96341</v>
      </c>
      <c r="R159" s="185">
        <v>19.630075999999999</v>
      </c>
      <c r="S159" s="185">
        <v>17.501710232474139</v>
      </c>
      <c r="T159" s="185">
        <v>17.308057479074002</v>
      </c>
      <c r="U159" s="185">
        <v>18.628334827901906</v>
      </c>
      <c r="V159" s="184">
        <v>16.898813589222094</v>
      </c>
      <c r="W159" s="60">
        <v>16.648092226020175</v>
      </c>
      <c r="X159" s="60">
        <v>16.249907058482631</v>
      </c>
      <c r="Y159" s="87">
        <v>14.373154954011408</v>
      </c>
      <c r="Z159" s="210">
        <v>17.496430692998004</v>
      </c>
    </row>
    <row r="160" spans="1:26" s="48" customFormat="1" ht="15" customHeight="1" x14ac:dyDescent="0.25">
      <c r="A160" s="48" t="s">
        <v>84</v>
      </c>
      <c r="B160" s="61">
        <v>32.439958231813435</v>
      </c>
      <c r="C160" s="61">
        <v>33.848220282068503</v>
      </c>
      <c r="D160" s="61">
        <v>33.81703470031546</v>
      </c>
      <c r="E160" s="61">
        <v>34.710743801652889</v>
      </c>
      <c r="F160" s="61">
        <v>33.859303090072316</v>
      </c>
      <c r="G160" s="51">
        <v>35.752196924533735</v>
      </c>
      <c r="H160" s="51">
        <v>33.714328360165737</v>
      </c>
      <c r="I160" s="51">
        <v>33.91793874424922</v>
      </c>
      <c r="J160" s="51">
        <v>31.555324570643506</v>
      </c>
      <c r="K160" s="51">
        <v>42.846524737024012</v>
      </c>
      <c r="L160" s="51">
        <v>44.080381080471192</v>
      </c>
      <c r="M160" s="51">
        <v>43.020533798798581</v>
      </c>
      <c r="N160" s="51">
        <v>43.426998341592174</v>
      </c>
      <c r="O160" s="62">
        <v>39.7727875323597</v>
      </c>
      <c r="P160" s="62">
        <v>38.677442999999997</v>
      </c>
      <c r="Q160" s="62">
        <v>36.400700999999998</v>
      </c>
      <c r="R160" s="51">
        <v>35.667084000000003</v>
      </c>
      <c r="S160" s="51">
        <v>34.48276338525563</v>
      </c>
      <c r="T160" s="51">
        <v>33.759093988690374</v>
      </c>
      <c r="U160" s="51">
        <v>32.883575845599388</v>
      </c>
      <c r="V160" s="49">
        <v>31.583581574980904</v>
      </c>
      <c r="W160" s="63">
        <v>30.790278917994378</v>
      </c>
      <c r="X160" s="63">
        <v>32.23341227201621</v>
      </c>
      <c r="Y160" s="88">
        <v>31.345334825767889</v>
      </c>
      <c r="Z160" s="89">
        <v>35.447659426055637</v>
      </c>
    </row>
    <row r="161" spans="1:26" ht="15" customHeight="1" x14ac:dyDescent="0.25">
      <c r="A161" s="58" t="s">
        <v>104</v>
      </c>
      <c r="B161" s="194"/>
      <c r="C161" s="194"/>
      <c r="D161" s="194"/>
      <c r="E161" s="194"/>
      <c r="F161" s="194"/>
      <c r="K161" s="185"/>
      <c r="L161" s="185"/>
      <c r="M161" s="185"/>
      <c r="N161" s="185"/>
      <c r="R161" s="185"/>
      <c r="S161" s="185"/>
      <c r="T161" s="185"/>
      <c r="U161" s="185"/>
      <c r="W161" s="185"/>
      <c r="X161" s="185"/>
      <c r="Y161" s="210"/>
      <c r="Z161" s="207"/>
    </row>
    <row r="162" spans="1:26" ht="15" customHeight="1" x14ac:dyDescent="0.25">
      <c r="A162" s="174" t="s">
        <v>86</v>
      </c>
      <c r="B162" s="208">
        <v>26.543878656554714</v>
      </c>
      <c r="C162" s="208">
        <v>29.445644348452124</v>
      </c>
      <c r="D162" s="208">
        <v>26.319816373374138</v>
      </c>
      <c r="E162" s="208">
        <v>27.262569832402235</v>
      </c>
      <c r="F162" s="208">
        <v>28.787878787878789</v>
      </c>
      <c r="G162" s="185">
        <v>28.397840890082882</v>
      </c>
      <c r="H162" s="185">
        <v>28.503398360910381</v>
      </c>
      <c r="I162" s="185">
        <v>27.490957605179062</v>
      </c>
      <c r="J162" s="185">
        <v>29.183863853354186</v>
      </c>
      <c r="K162" s="185">
        <v>29.183863853354186</v>
      </c>
      <c r="L162" s="185">
        <v>28.712733864224838</v>
      </c>
      <c r="M162" s="185">
        <v>28.81745766458479</v>
      </c>
      <c r="N162" s="185">
        <v>31.652413150681276</v>
      </c>
      <c r="O162" s="209">
        <v>32.782481786649299</v>
      </c>
      <c r="P162" s="209">
        <v>32.526541999999999</v>
      </c>
      <c r="Q162" s="209">
        <v>34.776465999999999</v>
      </c>
      <c r="R162" s="185">
        <v>35.025407000000001</v>
      </c>
      <c r="S162" s="185">
        <v>36.130602242429518</v>
      </c>
      <c r="T162" s="185">
        <v>33.487694218686521</v>
      </c>
      <c r="U162" s="185">
        <v>36.927673721557596</v>
      </c>
      <c r="V162" s="184">
        <v>38.454202419737143</v>
      </c>
      <c r="W162" s="60">
        <v>38.596276583815921</v>
      </c>
      <c r="X162" s="60">
        <v>40.454280502425583</v>
      </c>
      <c r="Y162" s="87">
        <v>39.360287841041036</v>
      </c>
      <c r="Z162" s="210">
        <v>39.360287841041007</v>
      </c>
    </row>
    <row r="163" spans="1:26" ht="15" customHeight="1" x14ac:dyDescent="0.25">
      <c r="A163" s="174" t="s">
        <v>81</v>
      </c>
      <c r="B163" s="208">
        <v>43.445287107258942</v>
      </c>
      <c r="C163" s="208">
        <v>41.828653707703381</v>
      </c>
      <c r="D163" s="208">
        <v>44.146901300688597</v>
      </c>
      <c r="E163" s="208">
        <v>41.713221601489757</v>
      </c>
      <c r="F163" s="208">
        <v>43.518518518518519</v>
      </c>
      <c r="G163" s="185">
        <v>38.792344355428838</v>
      </c>
      <c r="H163" s="185">
        <v>40.487649071087297</v>
      </c>
      <c r="I163" s="185">
        <v>40.323685963194656</v>
      </c>
      <c r="J163" s="185">
        <v>42.564579210834175</v>
      </c>
      <c r="K163" s="185">
        <v>28.912819930054422</v>
      </c>
      <c r="L163" s="185">
        <v>27.244159881634676</v>
      </c>
      <c r="M163" s="185">
        <v>28.018231682374324</v>
      </c>
      <c r="N163" s="185">
        <v>28.034390118972738</v>
      </c>
      <c r="O163" s="209">
        <v>26.891292335551501</v>
      </c>
      <c r="P163" s="209">
        <v>29.126232999999999</v>
      </c>
      <c r="Q163" s="209">
        <v>25.920045999999999</v>
      </c>
      <c r="R163" s="185">
        <v>28.130364</v>
      </c>
      <c r="S163" s="185">
        <v>27.479473455336606</v>
      </c>
      <c r="T163" s="185">
        <v>28.052155767406344</v>
      </c>
      <c r="U163" s="185">
        <v>27.469028362256381</v>
      </c>
      <c r="V163" s="184">
        <v>24.888062742149366</v>
      </c>
      <c r="W163" s="60">
        <v>29.153013922311338</v>
      </c>
      <c r="X163" s="60">
        <v>22.701708266123909</v>
      </c>
      <c r="Y163" s="87">
        <v>29.141513461931755</v>
      </c>
      <c r="Z163" s="210">
        <v>22.890433922569571</v>
      </c>
    </row>
    <row r="164" spans="1:26" ht="15" customHeight="1" x14ac:dyDescent="0.25">
      <c r="A164" s="174" t="s">
        <v>82</v>
      </c>
      <c r="B164" s="208">
        <v>18.34597327555074</v>
      </c>
      <c r="C164" s="208">
        <v>18.430525557955363</v>
      </c>
      <c r="D164" s="208">
        <v>18.515684774292271</v>
      </c>
      <c r="E164" s="208">
        <v>18.808193668528865</v>
      </c>
      <c r="F164" s="208">
        <v>16.245791245791246</v>
      </c>
      <c r="G164" s="185">
        <v>18.548790320569541</v>
      </c>
      <c r="H164" s="185">
        <v>17.930333353480496</v>
      </c>
      <c r="I164" s="185">
        <v>19.319473594467684</v>
      </c>
      <c r="J164" s="185">
        <v>15.109688020537714</v>
      </c>
      <c r="K164" s="185">
        <v>20.841948746910219</v>
      </c>
      <c r="L164" s="185">
        <v>22.451326933763056</v>
      </c>
      <c r="M164" s="185">
        <v>21.056284025697607</v>
      </c>
      <c r="N164" s="185">
        <v>20.85557187812277</v>
      </c>
      <c r="O164" s="209">
        <v>19.782084284480302</v>
      </c>
      <c r="P164" s="209">
        <v>17.942830000000001</v>
      </c>
      <c r="Q164" s="209">
        <v>19.990179999999999</v>
      </c>
      <c r="R164" s="185">
        <v>17.071207999999999</v>
      </c>
      <c r="S164" s="185">
        <v>19.405786276451302</v>
      </c>
      <c r="T164" s="185">
        <v>19.110856246065765</v>
      </c>
      <c r="U164" s="185">
        <v>18.420313837599014</v>
      </c>
      <c r="V164" s="184">
        <v>18.954964141358772</v>
      </c>
      <c r="W164" s="60">
        <v>15.604558295948337</v>
      </c>
      <c r="X164" s="60">
        <v>16.876301249720473</v>
      </c>
      <c r="Y164" s="87">
        <v>18.303749814854349</v>
      </c>
      <c r="Z164" s="210">
        <v>19.108950447960186</v>
      </c>
    </row>
    <row r="165" spans="1:26" ht="15" customHeight="1" x14ac:dyDescent="0.25">
      <c r="A165" s="174" t="s">
        <v>83</v>
      </c>
      <c r="B165" s="208">
        <v>11.664860960635609</v>
      </c>
      <c r="C165" s="208">
        <v>10.295176385889128</v>
      </c>
      <c r="D165" s="208">
        <v>11.017597551644988</v>
      </c>
      <c r="E165" s="208">
        <v>12.216014897579143</v>
      </c>
      <c r="F165" s="208">
        <v>11.447811447811448</v>
      </c>
      <c r="G165" s="185">
        <v>14.261024433918706</v>
      </c>
      <c r="H165" s="185">
        <v>13.078619214521947</v>
      </c>
      <c r="I165" s="185">
        <v>12.865882837158694</v>
      </c>
      <c r="J165" s="185">
        <v>13.141868915273838</v>
      </c>
      <c r="K165" s="185">
        <v>21.061367469681056</v>
      </c>
      <c r="L165" s="185">
        <v>21.591779320377377</v>
      </c>
      <c r="M165" s="185">
        <v>22.108026627343374</v>
      </c>
      <c r="N165" s="185">
        <v>19.45762485222328</v>
      </c>
      <c r="O165" s="209">
        <v>20.544141593318798</v>
      </c>
      <c r="P165" s="209">
        <v>20.404395000000001</v>
      </c>
      <c r="Q165" s="209">
        <v>19.313307999999999</v>
      </c>
      <c r="R165" s="185">
        <v>19.773019999999999</v>
      </c>
      <c r="S165" s="185">
        <v>16.984138025782709</v>
      </c>
      <c r="T165" s="185">
        <v>19.349293767841228</v>
      </c>
      <c r="U165" s="185">
        <v>17.18298407858703</v>
      </c>
      <c r="V165" s="184">
        <v>17.702770696754691</v>
      </c>
      <c r="W165" s="60">
        <v>16.646151197924521</v>
      </c>
      <c r="X165" s="60">
        <v>19.967709981730071</v>
      </c>
      <c r="Y165" s="87">
        <v>13.194448882172944</v>
      </c>
      <c r="Z165" s="210">
        <v>18.640327788429271</v>
      </c>
    </row>
    <row r="166" spans="1:26" s="48" customFormat="1" ht="15" customHeight="1" x14ac:dyDescent="0.25">
      <c r="A166" s="48" t="s">
        <v>84</v>
      </c>
      <c r="B166" s="61">
        <v>30.010834236186348</v>
      </c>
      <c r="C166" s="61">
        <v>28.725701943844491</v>
      </c>
      <c r="D166" s="61">
        <v>29.533282325937257</v>
      </c>
      <c r="E166" s="61">
        <v>31.024208566108008</v>
      </c>
      <c r="F166" s="61">
        <v>27.693602693602692</v>
      </c>
      <c r="G166" s="51">
        <v>32.809814754488244</v>
      </c>
      <c r="H166" s="51">
        <v>31.008952568002442</v>
      </c>
      <c r="I166" s="51">
        <v>32.185356431626374</v>
      </c>
      <c r="J166" s="51">
        <v>28.25155693581155</v>
      </c>
      <c r="K166" s="51">
        <v>41.903316216591278</v>
      </c>
      <c r="L166" s="51">
        <v>44.043106254140454</v>
      </c>
      <c r="M166" s="51">
        <v>43.164310653040928</v>
      </c>
      <c r="N166" s="51">
        <v>40.313196730346078</v>
      </c>
      <c r="O166" s="62">
        <v>40.326225877799097</v>
      </c>
      <c r="P166" s="62">
        <v>38.347225000000002</v>
      </c>
      <c r="Q166" s="62">
        <v>39.303488999999999</v>
      </c>
      <c r="R166" s="51">
        <v>36.844228999999999</v>
      </c>
      <c r="S166" s="51">
        <v>36.38992430223405</v>
      </c>
      <c r="T166" s="51">
        <v>38.460150013907004</v>
      </c>
      <c r="U166" s="51">
        <v>35.603297916186023</v>
      </c>
      <c r="V166" s="49">
        <v>36.657734838113463</v>
      </c>
      <c r="W166" s="63">
        <v>32.250709493872861</v>
      </c>
      <c r="X166" s="63">
        <v>36.844011231450544</v>
      </c>
      <c r="Y166" s="88">
        <v>31.498198697027291</v>
      </c>
      <c r="Z166" s="89">
        <v>37.749278236389458</v>
      </c>
    </row>
    <row r="167" spans="1:26" ht="15" customHeight="1" x14ac:dyDescent="0.25">
      <c r="A167" s="58" t="s">
        <v>105</v>
      </c>
      <c r="B167" s="194"/>
      <c r="C167" s="194"/>
      <c r="D167" s="194"/>
      <c r="E167" s="194"/>
      <c r="F167" s="194"/>
      <c r="K167" s="185"/>
      <c r="L167" s="185"/>
      <c r="M167" s="185"/>
      <c r="N167" s="185"/>
      <c r="R167" s="185"/>
      <c r="S167" s="185"/>
      <c r="T167" s="185"/>
      <c r="U167" s="185"/>
      <c r="W167" s="185"/>
      <c r="X167" s="185"/>
      <c r="Y167" s="210"/>
      <c r="Z167" s="207"/>
    </row>
    <row r="168" spans="1:26" ht="15" customHeight="1" x14ac:dyDescent="0.25">
      <c r="A168" s="174" t="s">
        <v>86</v>
      </c>
      <c r="B168" s="208">
        <v>32.363977485928707</v>
      </c>
      <c r="C168" s="208">
        <v>34.829268292682926</v>
      </c>
      <c r="D168" s="208">
        <v>30.873087308730874</v>
      </c>
      <c r="E168" s="208">
        <v>31.748188405797102</v>
      </c>
      <c r="F168" s="208">
        <v>31.3780260707635</v>
      </c>
      <c r="G168" s="185">
        <v>28.147508785642579</v>
      </c>
      <c r="H168" s="185">
        <v>30.743974673049834</v>
      </c>
      <c r="I168" s="185">
        <v>26.69217580909806</v>
      </c>
      <c r="J168" s="185">
        <v>30.202504865874349</v>
      </c>
      <c r="K168" s="185">
        <v>30.202504865874349</v>
      </c>
      <c r="L168" s="185">
        <v>31.311716805631058</v>
      </c>
      <c r="M168" s="185">
        <v>30.07799151166201</v>
      </c>
      <c r="N168" s="185">
        <v>30.893650003595031</v>
      </c>
      <c r="O168" s="209">
        <v>31.412309814727902</v>
      </c>
      <c r="P168" s="209">
        <v>33.554878000000002</v>
      </c>
      <c r="Q168" s="209">
        <v>33.199393999999998</v>
      </c>
      <c r="R168" s="185">
        <v>33.368595999999997</v>
      </c>
      <c r="S168" s="185">
        <v>35.227551979691214</v>
      </c>
      <c r="T168" s="185">
        <v>33.138984232623507</v>
      </c>
      <c r="U168" s="185">
        <v>35.157961484401632</v>
      </c>
      <c r="V168" s="184">
        <v>32.533164802459559</v>
      </c>
      <c r="W168" s="60">
        <v>37.889428548858348</v>
      </c>
      <c r="X168" s="60">
        <v>38.248702258259328</v>
      </c>
      <c r="Y168" s="87">
        <v>36.606288802249225</v>
      </c>
      <c r="Z168" s="210">
        <v>36.606288802249182</v>
      </c>
    </row>
    <row r="169" spans="1:26" ht="15" customHeight="1" x14ac:dyDescent="0.25">
      <c r="A169" s="174" t="s">
        <v>81</v>
      </c>
      <c r="B169" s="208">
        <v>47.045028142589118</v>
      </c>
      <c r="C169" s="208">
        <v>44.780487804878049</v>
      </c>
      <c r="D169" s="208">
        <v>46.984698469846983</v>
      </c>
      <c r="E169" s="208">
        <v>43.97644927536232</v>
      </c>
      <c r="F169" s="208">
        <v>44.320297951582866</v>
      </c>
      <c r="G169" s="185">
        <v>45.992358428603595</v>
      </c>
      <c r="H169" s="185">
        <v>44.31488195418607</v>
      </c>
      <c r="I169" s="185">
        <v>47.731789642833874</v>
      </c>
      <c r="J169" s="185">
        <v>44.786337055195716</v>
      </c>
      <c r="K169" s="185">
        <v>32.102652153843579</v>
      </c>
      <c r="L169" s="185">
        <v>31.793255109724875</v>
      </c>
      <c r="M169" s="185">
        <v>34.290031092722359</v>
      </c>
      <c r="N169" s="185">
        <v>27.977212121252126</v>
      </c>
      <c r="O169" s="209">
        <v>32.464134005826303</v>
      </c>
      <c r="P169" s="209">
        <v>33.227555000000002</v>
      </c>
      <c r="Q169" s="209">
        <v>31.697548999999999</v>
      </c>
      <c r="R169" s="185">
        <v>31.921652000000002</v>
      </c>
      <c r="S169" s="185">
        <v>29.678167253242005</v>
      </c>
      <c r="T169" s="185">
        <v>31.123267340787415</v>
      </c>
      <c r="U169" s="185">
        <v>29.533919623317328</v>
      </c>
      <c r="V169" s="184">
        <v>32.576109482441112</v>
      </c>
      <c r="W169" s="60">
        <v>28.425776558325168</v>
      </c>
      <c r="X169" s="60">
        <v>27.402306466995991</v>
      </c>
      <c r="Y169" s="87">
        <v>31.243564063413707</v>
      </c>
      <c r="Z169" s="210">
        <v>25.151293411479731</v>
      </c>
    </row>
    <row r="170" spans="1:26" ht="15" customHeight="1" x14ac:dyDescent="0.25">
      <c r="A170" s="174" t="s">
        <v>82</v>
      </c>
      <c r="B170" s="208">
        <v>13.883677298311445</v>
      </c>
      <c r="C170" s="208">
        <v>13.170731707317072</v>
      </c>
      <c r="D170" s="208">
        <v>15.031503150315032</v>
      </c>
      <c r="E170" s="208">
        <v>17.119565217391305</v>
      </c>
      <c r="F170" s="208">
        <v>16.759776536312849</v>
      </c>
      <c r="G170" s="185">
        <v>17.014635217552073</v>
      </c>
      <c r="H170" s="185">
        <v>16.552370583866058</v>
      </c>
      <c r="I170" s="185">
        <v>16.279649389995672</v>
      </c>
      <c r="J170" s="185">
        <v>16.296647910505353</v>
      </c>
      <c r="K170" s="185">
        <v>21.930730000848968</v>
      </c>
      <c r="L170" s="185">
        <v>23.683874133195975</v>
      </c>
      <c r="M170" s="185">
        <v>20.677296912084376</v>
      </c>
      <c r="N170" s="185">
        <v>21.891249836419302</v>
      </c>
      <c r="O170" s="209">
        <v>21.269575549346801</v>
      </c>
      <c r="P170" s="209">
        <v>20.688334999999999</v>
      </c>
      <c r="Q170" s="209">
        <v>19.219215999999999</v>
      </c>
      <c r="R170" s="185">
        <v>20.023617000000002</v>
      </c>
      <c r="S170" s="185">
        <v>21.075203555351703</v>
      </c>
      <c r="T170" s="185">
        <v>20.511647910240409</v>
      </c>
      <c r="U170" s="185">
        <v>20.388736909010092</v>
      </c>
      <c r="V170" s="184">
        <v>19.600138913007648</v>
      </c>
      <c r="W170" s="60">
        <v>17.016702392483726</v>
      </c>
      <c r="X170" s="60">
        <v>18.489670935915225</v>
      </c>
      <c r="Y170" s="87">
        <v>16.738993872127047</v>
      </c>
      <c r="Z170" s="210">
        <v>19.235039270494685</v>
      </c>
    </row>
    <row r="171" spans="1:26" ht="15" customHeight="1" x14ac:dyDescent="0.25">
      <c r="A171" s="174" t="s">
        <v>83</v>
      </c>
      <c r="B171" s="208">
        <v>6.7073170731707314</v>
      </c>
      <c r="C171" s="208">
        <v>7.2195121951219514</v>
      </c>
      <c r="D171" s="208">
        <v>7.1107110711071106</v>
      </c>
      <c r="E171" s="208">
        <v>7.1557971014492754</v>
      </c>
      <c r="F171" s="208">
        <v>7.5418994413407825</v>
      </c>
      <c r="G171" s="185">
        <v>8.8454975682014734</v>
      </c>
      <c r="H171" s="185">
        <v>8.3887727888978638</v>
      </c>
      <c r="I171" s="185">
        <v>9.2963851580724786</v>
      </c>
      <c r="J171" s="185">
        <v>8.7145101684241215</v>
      </c>
      <c r="K171" s="185">
        <v>15.764112979432667</v>
      </c>
      <c r="L171" s="185">
        <v>13.211153951448225</v>
      </c>
      <c r="M171" s="185">
        <v>14.95468048353162</v>
      </c>
      <c r="N171" s="185">
        <v>19.237888038733463</v>
      </c>
      <c r="O171" s="209">
        <v>14.8539806300987</v>
      </c>
      <c r="P171" s="209">
        <v>12.529232</v>
      </c>
      <c r="Q171" s="209">
        <v>15.883839999999999</v>
      </c>
      <c r="R171" s="185">
        <v>14.686135999999999</v>
      </c>
      <c r="S171" s="185">
        <v>14.019077211714952</v>
      </c>
      <c r="T171" s="185">
        <v>15.226100516348545</v>
      </c>
      <c r="U171" s="185">
        <v>14.919381983270874</v>
      </c>
      <c r="V171" s="184">
        <v>15.290586802091713</v>
      </c>
      <c r="W171" s="60">
        <v>16.668092500332531</v>
      </c>
      <c r="X171" s="60">
        <v>15.859320338829599</v>
      </c>
      <c r="Y171" s="87">
        <v>15.411153262210032</v>
      </c>
      <c r="Z171" s="210">
        <v>19.007378515776338</v>
      </c>
    </row>
    <row r="172" spans="1:26" s="48" customFormat="1" ht="15" customHeight="1" x14ac:dyDescent="0.25">
      <c r="A172" s="48" t="s">
        <v>84</v>
      </c>
      <c r="B172" s="61">
        <v>20.590994371482175</v>
      </c>
      <c r="C172" s="61">
        <v>20.390243902439025</v>
      </c>
      <c r="D172" s="61">
        <v>22.142214221422144</v>
      </c>
      <c r="E172" s="61">
        <v>24.275362318840578</v>
      </c>
      <c r="F172" s="61">
        <v>24.30167597765363</v>
      </c>
      <c r="G172" s="51">
        <v>25.860132785753546</v>
      </c>
      <c r="H172" s="51">
        <v>24.941143372763921</v>
      </c>
      <c r="I172" s="51">
        <v>25.576034548068151</v>
      </c>
      <c r="J172" s="51">
        <v>25.011158078929476</v>
      </c>
      <c r="K172" s="51">
        <v>37.694842980281635</v>
      </c>
      <c r="L172" s="51">
        <v>36.895028084644252</v>
      </c>
      <c r="M172" s="51">
        <v>35.631977395616033</v>
      </c>
      <c r="N172" s="51">
        <v>41.12913787515275</v>
      </c>
      <c r="O172" s="62">
        <v>36.1235561794456</v>
      </c>
      <c r="P172" s="62">
        <v>33.217567000000003</v>
      </c>
      <c r="Q172" s="62">
        <v>35.103056000000002</v>
      </c>
      <c r="R172" s="51">
        <v>34.709752000000002</v>
      </c>
      <c r="S172" s="51">
        <v>35.094280767066621</v>
      </c>
      <c r="T172" s="51">
        <v>35.737748426588958</v>
      </c>
      <c r="U172" s="51">
        <v>35.308118892280952</v>
      </c>
      <c r="V172" s="49">
        <v>34.890725715099364</v>
      </c>
      <c r="W172" s="63">
        <v>33.684794892816257</v>
      </c>
      <c r="X172" s="63">
        <v>34.348991274744826</v>
      </c>
      <c r="Y172" s="88">
        <v>32.150147134337075</v>
      </c>
      <c r="Z172" s="89">
        <v>38.24241778627102</v>
      </c>
    </row>
    <row r="173" spans="1:26" ht="15" customHeight="1" x14ac:dyDescent="0.25">
      <c r="A173" s="58" t="s">
        <v>106</v>
      </c>
      <c r="B173" s="194"/>
      <c r="C173" s="194"/>
      <c r="D173" s="194"/>
      <c r="E173" s="194"/>
      <c r="F173" s="194"/>
      <c r="K173" s="185"/>
      <c r="L173" s="185"/>
      <c r="M173" s="185"/>
      <c r="N173" s="185"/>
      <c r="R173" s="185"/>
      <c r="S173" s="185"/>
      <c r="T173" s="185"/>
      <c r="U173" s="185"/>
      <c r="W173" s="185"/>
      <c r="X173" s="185"/>
      <c r="Y173" s="210"/>
      <c r="Z173" s="207"/>
    </row>
    <row r="174" spans="1:26" ht="15" customHeight="1" x14ac:dyDescent="0.25">
      <c r="A174" s="174" t="s">
        <v>86</v>
      </c>
      <c r="B174" s="208">
        <v>40.611111111111114</v>
      </c>
      <c r="C174" s="208">
        <v>38.538205980066444</v>
      </c>
      <c r="D174" s="208">
        <v>42.841880341880341</v>
      </c>
      <c r="E174" s="208">
        <v>39.11903513371788</v>
      </c>
      <c r="F174" s="208">
        <v>38.072289156626503</v>
      </c>
      <c r="G174" s="185">
        <v>38.888291755271311</v>
      </c>
      <c r="H174" s="185">
        <v>38.66441428039267</v>
      </c>
      <c r="I174" s="185">
        <v>38.788070348158591</v>
      </c>
      <c r="J174" s="185">
        <v>39.403258530478674</v>
      </c>
      <c r="K174" s="185">
        <v>39.403258530478674</v>
      </c>
      <c r="L174" s="185">
        <v>39.00040395455266</v>
      </c>
      <c r="M174" s="185">
        <v>42.186114899319321</v>
      </c>
      <c r="N174" s="185">
        <v>39.462687850443359</v>
      </c>
      <c r="O174" s="209">
        <v>37.6806363167589</v>
      </c>
      <c r="P174" s="209">
        <v>39.029176</v>
      </c>
      <c r="Q174" s="209">
        <v>38.324384000000002</v>
      </c>
      <c r="R174" s="185">
        <v>38.692715</v>
      </c>
      <c r="S174" s="185">
        <v>42.077541671472858</v>
      </c>
      <c r="T174" s="185">
        <v>36.051015548575045</v>
      </c>
      <c r="U174" s="185">
        <v>37.93842427646527</v>
      </c>
      <c r="V174" s="184">
        <v>39.754885930190035</v>
      </c>
      <c r="W174" s="60">
        <v>35.876019010035137</v>
      </c>
      <c r="X174" s="60">
        <v>37.651807557641149</v>
      </c>
      <c r="Y174" s="87">
        <v>38.915450891178786</v>
      </c>
      <c r="Z174" s="210">
        <v>38.915450891178729</v>
      </c>
    </row>
    <row r="175" spans="1:26" ht="15" customHeight="1" x14ac:dyDescent="0.25">
      <c r="A175" s="174" t="s">
        <v>81</v>
      </c>
      <c r="B175" s="208">
        <v>47.611111111111114</v>
      </c>
      <c r="C175" s="208">
        <v>49.280177187153932</v>
      </c>
      <c r="D175" s="208">
        <v>46.794871794871796</v>
      </c>
      <c r="E175" s="208">
        <v>47.928683796539069</v>
      </c>
      <c r="F175" s="208">
        <v>49.156626506024097</v>
      </c>
      <c r="G175" s="185">
        <v>47.748876392095269</v>
      </c>
      <c r="H175" s="185">
        <v>50.173049376408159</v>
      </c>
      <c r="I175" s="185">
        <v>46.708153091147437</v>
      </c>
      <c r="J175" s="185">
        <v>48.227930710101568</v>
      </c>
      <c r="K175" s="185">
        <v>38.288150377518079</v>
      </c>
      <c r="L175" s="185">
        <v>38.850895108494285</v>
      </c>
      <c r="M175" s="185">
        <v>36.458238985561223</v>
      </c>
      <c r="N175" s="185">
        <v>35.077463511444115</v>
      </c>
      <c r="O175" s="209">
        <v>38.264753744007002</v>
      </c>
      <c r="P175" s="209">
        <v>38.020905999999997</v>
      </c>
      <c r="Q175" s="209">
        <v>36.153879000000003</v>
      </c>
      <c r="R175" s="185">
        <v>36.212775999999998</v>
      </c>
      <c r="S175" s="185">
        <v>31.783983945102413</v>
      </c>
      <c r="T175" s="185">
        <v>37.688439867590809</v>
      </c>
      <c r="U175" s="185">
        <v>35.860062431171471</v>
      </c>
      <c r="V175" s="184">
        <v>37.097057390854843</v>
      </c>
      <c r="W175" s="60">
        <v>36.189827973726203</v>
      </c>
      <c r="X175" s="60">
        <v>33.921574955038651</v>
      </c>
      <c r="Y175" s="87">
        <v>35.970767429485463</v>
      </c>
      <c r="Z175" s="210">
        <v>28.378626885631608</v>
      </c>
    </row>
    <row r="176" spans="1:26" ht="15" customHeight="1" x14ac:dyDescent="0.25">
      <c r="A176" s="174" t="s">
        <v>82</v>
      </c>
      <c r="B176" s="208">
        <v>8.9444444444444446</v>
      </c>
      <c r="C176" s="208">
        <v>9.3023255813953494</v>
      </c>
      <c r="D176" s="208">
        <v>7.5854700854700852</v>
      </c>
      <c r="E176" s="208">
        <v>9.8059779758783421</v>
      </c>
      <c r="F176" s="208">
        <v>8.9156626506024104</v>
      </c>
      <c r="G176" s="185">
        <v>9.822438742918898</v>
      </c>
      <c r="H176" s="185">
        <v>8.8902872131846085</v>
      </c>
      <c r="I176" s="185">
        <v>10.470247405058606</v>
      </c>
      <c r="J176" s="185">
        <v>8.83250959288244</v>
      </c>
      <c r="K176" s="185">
        <v>16.187597081474063</v>
      </c>
      <c r="L176" s="185">
        <v>14.60112766116546</v>
      </c>
      <c r="M176" s="185">
        <v>15.153007893111184</v>
      </c>
      <c r="N176" s="185">
        <v>16.64827215351108</v>
      </c>
      <c r="O176" s="209">
        <v>17.8510704429032</v>
      </c>
      <c r="P176" s="209">
        <v>15.322151</v>
      </c>
      <c r="Q176" s="209">
        <v>17.963101999999999</v>
      </c>
      <c r="R176" s="185">
        <v>17.181258</v>
      </c>
      <c r="S176" s="185">
        <v>17.560739366070713</v>
      </c>
      <c r="T176" s="185">
        <v>15.95744256398052</v>
      </c>
      <c r="U176" s="185">
        <v>19.549484724185135</v>
      </c>
      <c r="V176" s="184">
        <v>14.863573570840751</v>
      </c>
      <c r="W176" s="60">
        <v>18.238857787819025</v>
      </c>
      <c r="X176" s="60">
        <v>18.905048672885776</v>
      </c>
      <c r="Y176" s="87">
        <v>17.831108469790426</v>
      </c>
      <c r="Z176" s="210">
        <v>21.302798034657702</v>
      </c>
    </row>
    <row r="177" spans="1:26" ht="15" customHeight="1" x14ac:dyDescent="0.25">
      <c r="A177" s="174" t="s">
        <v>83</v>
      </c>
      <c r="B177" s="208">
        <v>2.8333333333333335</v>
      </c>
      <c r="C177" s="208">
        <v>2.8792912513842746</v>
      </c>
      <c r="D177" s="208">
        <v>2.7777777777777777</v>
      </c>
      <c r="E177" s="208">
        <v>3.146303093864709</v>
      </c>
      <c r="F177" s="208">
        <v>3.8554216867469879</v>
      </c>
      <c r="G177" s="185">
        <v>3.5403931097142469</v>
      </c>
      <c r="H177" s="185">
        <v>2.2722491300146785</v>
      </c>
      <c r="I177" s="185">
        <v>4.0335291556335635</v>
      </c>
      <c r="J177" s="185">
        <v>3.5363011665370312</v>
      </c>
      <c r="K177" s="185">
        <v>6.1209940105288752</v>
      </c>
      <c r="L177" s="185">
        <v>7.5475732757874603</v>
      </c>
      <c r="M177" s="185">
        <v>6.2026382220082814</v>
      </c>
      <c r="N177" s="185">
        <v>8.8115764846014635</v>
      </c>
      <c r="O177" s="209">
        <v>6.2035394963307802</v>
      </c>
      <c r="P177" s="209">
        <v>7.6277670000000004</v>
      </c>
      <c r="Q177" s="209">
        <v>7.5586349999999998</v>
      </c>
      <c r="R177" s="185">
        <v>7.9132509999999998</v>
      </c>
      <c r="S177" s="185">
        <v>8.5777350173541329</v>
      </c>
      <c r="T177" s="185">
        <v>10.303102019853167</v>
      </c>
      <c r="U177" s="185">
        <v>6.652028568178209</v>
      </c>
      <c r="V177" s="184">
        <v>8.284483108114248</v>
      </c>
      <c r="W177" s="60">
        <v>9.6952952284198144</v>
      </c>
      <c r="X177" s="60">
        <v>9.521568814434417</v>
      </c>
      <c r="Y177" s="87">
        <v>7.2826732095453472</v>
      </c>
      <c r="Z177" s="210">
        <v>11.403124188531875</v>
      </c>
    </row>
    <row r="178" spans="1:26" s="48" customFormat="1" ht="15" customHeight="1" x14ac:dyDescent="0.25">
      <c r="A178" s="48" t="s">
        <v>84</v>
      </c>
      <c r="B178" s="61">
        <v>11.777777777777779</v>
      </c>
      <c r="C178" s="61">
        <v>12.181616832779625</v>
      </c>
      <c r="D178" s="61">
        <v>10.363247863247864</v>
      </c>
      <c r="E178" s="61">
        <v>12.952281069743051</v>
      </c>
      <c r="F178" s="61">
        <v>12.771084337349398</v>
      </c>
      <c r="G178" s="51">
        <v>13.362831852633144</v>
      </c>
      <c r="H178" s="51">
        <v>11.162536343199287</v>
      </c>
      <c r="I178" s="51">
        <v>14.503776560692154</v>
      </c>
      <c r="J178" s="51">
        <v>12.368810759419471</v>
      </c>
      <c r="K178" s="51">
        <v>22.308591092002938</v>
      </c>
      <c r="L178" s="51">
        <v>22.148700936952917</v>
      </c>
      <c r="M178" s="51">
        <v>21.355646115119448</v>
      </c>
      <c r="N178" s="51">
        <v>25.459848638112543</v>
      </c>
      <c r="O178" s="62">
        <v>24.054609939233998</v>
      </c>
      <c r="P178" s="62">
        <v>22.949918</v>
      </c>
      <c r="Q178" s="62">
        <v>25.521737000000002</v>
      </c>
      <c r="R178" s="51">
        <v>25.094508999999999</v>
      </c>
      <c r="S178" s="51">
        <v>26.13847438342485</v>
      </c>
      <c r="T178" s="51">
        <v>26.260544583833678</v>
      </c>
      <c r="U178" s="51">
        <v>26.201513292363348</v>
      </c>
      <c r="V178" s="49">
        <v>23.148056678955001</v>
      </c>
      <c r="W178" s="63">
        <v>27.934153016238838</v>
      </c>
      <c r="X178" s="63">
        <v>28.426617487320193</v>
      </c>
      <c r="Y178" s="88">
        <v>25.113781679335773</v>
      </c>
      <c r="Z178" s="89">
        <v>32.705922223189575</v>
      </c>
    </row>
    <row r="179" spans="1:26" ht="15" customHeight="1" x14ac:dyDescent="0.25">
      <c r="A179" s="58" t="s">
        <v>107</v>
      </c>
      <c r="B179" s="194"/>
      <c r="C179" s="194"/>
      <c r="D179" s="194"/>
      <c r="E179" s="194"/>
      <c r="F179" s="194"/>
      <c r="I179" s="185"/>
      <c r="K179" s="185"/>
      <c r="L179" s="185"/>
      <c r="M179" s="185"/>
      <c r="N179" s="185"/>
      <c r="R179" s="185"/>
      <c r="S179" s="185"/>
      <c r="T179" s="185"/>
      <c r="U179" s="185"/>
      <c r="W179" s="185"/>
      <c r="X179" s="185"/>
      <c r="Y179" s="210"/>
      <c r="Z179" s="207"/>
    </row>
    <row r="180" spans="1:26" ht="15" customHeight="1" x14ac:dyDescent="0.25">
      <c r="A180" s="174" t="s">
        <v>86</v>
      </c>
      <c r="B180" s="208">
        <v>50.102389078498291</v>
      </c>
      <c r="C180" s="208">
        <v>49.493487698986975</v>
      </c>
      <c r="D180" s="208">
        <v>50.136239782016347</v>
      </c>
      <c r="E180" s="208">
        <v>48.218029350104821</v>
      </c>
      <c r="F180" s="208">
        <v>49.344978165938862</v>
      </c>
      <c r="G180" s="185">
        <v>48.029036984823982</v>
      </c>
      <c r="H180" s="185">
        <v>46.305946444602867</v>
      </c>
      <c r="I180" s="185">
        <v>47.596863355541835</v>
      </c>
      <c r="J180" s="185">
        <v>52.21909797670402</v>
      </c>
      <c r="K180" s="185">
        <v>52.21909797670402</v>
      </c>
      <c r="L180" s="185">
        <v>53.793583108343618</v>
      </c>
      <c r="M180" s="185">
        <v>48.140668225023198</v>
      </c>
      <c r="N180" s="185">
        <v>49.16957754651235</v>
      </c>
      <c r="O180" s="209">
        <v>48.0858732782063</v>
      </c>
      <c r="P180" s="209">
        <v>53.438791000000002</v>
      </c>
      <c r="Q180" s="209">
        <v>52.801391000000002</v>
      </c>
      <c r="R180" s="185">
        <v>52.764885</v>
      </c>
      <c r="S180" s="185">
        <v>52.274703489275929</v>
      </c>
      <c r="T180" s="185">
        <v>49.893736701647299</v>
      </c>
      <c r="U180" s="185">
        <v>50.95692027021844</v>
      </c>
      <c r="V180" s="184">
        <v>52.464198270590323</v>
      </c>
      <c r="W180" s="60">
        <v>53.958407780384341</v>
      </c>
      <c r="X180" s="60">
        <v>53.120681205425221</v>
      </c>
      <c r="Y180" s="87">
        <v>50.954436064605403</v>
      </c>
      <c r="Z180" s="210">
        <v>50.954436064605389</v>
      </c>
    </row>
    <row r="181" spans="1:26" ht="15" customHeight="1" x14ac:dyDescent="0.25">
      <c r="A181" s="174" t="s">
        <v>81</v>
      </c>
      <c r="B181" s="208">
        <v>44.982935153583618</v>
      </c>
      <c r="C181" s="208">
        <v>46.020260492040521</v>
      </c>
      <c r="D181" s="208">
        <v>44.414168937329698</v>
      </c>
      <c r="E181" s="208">
        <v>46.47099930118798</v>
      </c>
      <c r="F181" s="208">
        <v>45.414847161572055</v>
      </c>
      <c r="G181" s="185">
        <v>45.892185029057785</v>
      </c>
      <c r="H181" s="185">
        <v>48.024606969977178</v>
      </c>
      <c r="I181" s="185">
        <v>47.128626161835243</v>
      </c>
      <c r="J181" s="185">
        <v>43.217483550934361</v>
      </c>
      <c r="K181" s="185">
        <v>38.811665296327583</v>
      </c>
      <c r="L181" s="185">
        <v>36.555471502959904</v>
      </c>
      <c r="M181" s="185">
        <v>41.765617316860137</v>
      </c>
      <c r="N181" s="185">
        <v>40.096268955137965</v>
      </c>
      <c r="O181" s="209">
        <v>42.1356708830711</v>
      </c>
      <c r="P181" s="209">
        <v>36.213115999999999</v>
      </c>
      <c r="Q181" s="209">
        <v>39.236913999999999</v>
      </c>
      <c r="R181" s="185">
        <v>36.248168</v>
      </c>
      <c r="S181" s="185">
        <v>37.164041899955627</v>
      </c>
      <c r="T181" s="185">
        <v>40.860573084225557</v>
      </c>
      <c r="U181" s="185">
        <v>37.438152700923354</v>
      </c>
      <c r="V181" s="184">
        <v>36.869419675369272</v>
      </c>
      <c r="W181" s="60">
        <v>35.037644628109859</v>
      </c>
      <c r="X181" s="60">
        <v>34.600416087503952</v>
      </c>
      <c r="Y181" s="87">
        <v>37.952532128926912</v>
      </c>
      <c r="Z181" s="210">
        <v>32.46311695833046</v>
      </c>
    </row>
    <row r="182" spans="1:26" ht="15" customHeight="1" x14ac:dyDescent="0.25">
      <c r="A182" s="174" t="s">
        <v>82</v>
      </c>
      <c r="B182" s="208">
        <v>4.1638225255972694</v>
      </c>
      <c r="C182" s="208">
        <v>3.4732272069464543</v>
      </c>
      <c r="D182" s="208">
        <v>4.3596730245231612</v>
      </c>
      <c r="E182" s="208">
        <v>4.6820405310971349</v>
      </c>
      <c r="F182" s="208">
        <v>4.2212518195050945</v>
      </c>
      <c r="G182" s="185">
        <v>5.3572787479229103</v>
      </c>
      <c r="H182" s="185">
        <v>4.6335057359668301</v>
      </c>
      <c r="I182" s="185">
        <v>4.5918931973346222</v>
      </c>
      <c r="J182" s="185">
        <v>3.681120199545957</v>
      </c>
      <c r="K182" s="185">
        <v>7.1812886008188892</v>
      </c>
      <c r="L182" s="185">
        <v>7.5526078049182352</v>
      </c>
      <c r="M182" s="185">
        <v>8.1359786178878881</v>
      </c>
      <c r="N182" s="185">
        <v>8.940829610613628</v>
      </c>
      <c r="O182" s="209">
        <v>6.9831137746393104</v>
      </c>
      <c r="P182" s="209">
        <v>8.076613</v>
      </c>
      <c r="Q182" s="209">
        <v>6.6966840000000003</v>
      </c>
      <c r="R182" s="185">
        <v>8.7499769999999994</v>
      </c>
      <c r="S182" s="185">
        <v>8.4133379877922945</v>
      </c>
      <c r="T182" s="185">
        <v>7.446799061151169</v>
      </c>
      <c r="U182" s="185">
        <v>7.9309416894376445</v>
      </c>
      <c r="V182" s="184">
        <v>8.6620484806702063</v>
      </c>
      <c r="W182" s="60">
        <v>8.7992521366944807</v>
      </c>
      <c r="X182" s="60">
        <v>9.0787337713730452</v>
      </c>
      <c r="Y182" s="87">
        <v>9.2367311522356488</v>
      </c>
      <c r="Z182" s="210">
        <v>13.188029057530127</v>
      </c>
    </row>
    <row r="183" spans="1:26" ht="15" customHeight="1" x14ac:dyDescent="0.25">
      <c r="A183" s="174" t="s">
        <v>83</v>
      </c>
      <c r="B183" s="208">
        <v>0.75085324232081907</v>
      </c>
      <c r="C183" s="208">
        <v>1.0130246020260492</v>
      </c>
      <c r="D183" s="208">
        <v>1.0899182561307903</v>
      </c>
      <c r="E183" s="208">
        <v>0.62893081761006286</v>
      </c>
      <c r="F183" s="208">
        <v>1.0189228529839884</v>
      </c>
      <c r="G183" s="185">
        <v>0.7214992381953681</v>
      </c>
      <c r="H183" s="185">
        <v>1.0359408494530622</v>
      </c>
      <c r="I183" s="185">
        <v>0.68261728528736798</v>
      </c>
      <c r="J183" s="185">
        <v>0.88229827281617867</v>
      </c>
      <c r="K183" s="185">
        <v>1.7879481261500278</v>
      </c>
      <c r="L183" s="185">
        <v>2.098337583778235</v>
      </c>
      <c r="M183" s="185">
        <v>1.9577358402288261</v>
      </c>
      <c r="N183" s="185">
        <v>1.7933238877362609</v>
      </c>
      <c r="O183" s="209">
        <v>2.7953420640827802</v>
      </c>
      <c r="P183" s="209">
        <v>2.2714799999999999</v>
      </c>
      <c r="Q183" s="209">
        <v>1.265012</v>
      </c>
      <c r="R183" s="185">
        <v>2.2369690000000002</v>
      </c>
      <c r="S183" s="185">
        <v>2.1479166229759832</v>
      </c>
      <c r="T183" s="185">
        <v>1.7988911529759504</v>
      </c>
      <c r="U183" s="185">
        <v>3.6739853394208146</v>
      </c>
      <c r="V183" s="184">
        <v>2.0043335733703258</v>
      </c>
      <c r="W183" s="60">
        <v>2.2046954548109365</v>
      </c>
      <c r="X183" s="60">
        <v>3.200168935697925</v>
      </c>
      <c r="Y183" s="87">
        <v>1.8563006542318177</v>
      </c>
      <c r="Z183" s="210">
        <v>3.39441791953382</v>
      </c>
    </row>
    <row r="184" spans="1:26" s="48" customFormat="1" ht="15" customHeight="1" x14ac:dyDescent="0.25">
      <c r="A184" s="48" t="s">
        <v>84</v>
      </c>
      <c r="B184" s="61">
        <v>4.9146757679180881</v>
      </c>
      <c r="C184" s="61">
        <v>4.4862518089725034</v>
      </c>
      <c r="D184" s="61">
        <v>5.4495912806539515</v>
      </c>
      <c r="E184" s="61">
        <v>5.3109713487071977</v>
      </c>
      <c r="F184" s="61">
        <v>5.2401746724890828</v>
      </c>
      <c r="G184" s="51">
        <v>6.0787779861182782</v>
      </c>
      <c r="H184" s="51">
        <v>5.6694465854198928</v>
      </c>
      <c r="I184" s="51">
        <v>5.2745104826219915</v>
      </c>
      <c r="J184" s="51">
        <v>4.5634184723621356</v>
      </c>
      <c r="K184" s="51">
        <v>8.9692367269689175</v>
      </c>
      <c r="L184" s="51">
        <v>9.6509453886964724</v>
      </c>
      <c r="M184" s="51">
        <v>10.093714458116713</v>
      </c>
      <c r="N184" s="51">
        <v>10.734153498349889</v>
      </c>
      <c r="O184" s="62">
        <v>9.7784558387220901</v>
      </c>
      <c r="P184" s="62">
        <v>10.348093</v>
      </c>
      <c r="Q184" s="62">
        <v>7.9616949999999997</v>
      </c>
      <c r="R184" s="51">
        <v>10.986946</v>
      </c>
      <c r="S184" s="51">
        <v>10.56125461076828</v>
      </c>
      <c r="T184" s="51">
        <v>9.2456902141271193</v>
      </c>
      <c r="U184" s="51">
        <v>11.604927028858468</v>
      </c>
      <c r="V184" s="49">
        <v>10.666382054040533</v>
      </c>
      <c r="W184" s="63">
        <v>11.003947591505417</v>
      </c>
      <c r="X184" s="63">
        <v>12.278902707070969</v>
      </c>
      <c r="Y184" s="88">
        <v>11.093031806467467</v>
      </c>
      <c r="Z184" s="89">
        <v>16.582446977063945</v>
      </c>
    </row>
    <row r="185" spans="1:26" ht="15" customHeight="1" x14ac:dyDescent="0.25">
      <c r="A185" s="58" t="s">
        <v>57</v>
      </c>
      <c r="B185" s="194"/>
      <c r="C185" s="194"/>
      <c r="D185" s="194"/>
      <c r="E185" s="194"/>
      <c r="F185" s="194"/>
      <c r="K185" s="185"/>
      <c r="L185" s="185"/>
      <c r="M185" s="185"/>
      <c r="N185" s="185"/>
      <c r="R185" s="185"/>
      <c r="S185" s="185"/>
      <c r="T185" s="185"/>
      <c r="U185" s="185"/>
      <c r="W185" s="185"/>
      <c r="X185" s="185"/>
      <c r="Y185" s="210"/>
      <c r="Z185" s="207"/>
    </row>
    <row r="186" spans="1:26" ht="15" customHeight="1" x14ac:dyDescent="0.25">
      <c r="A186" s="174" t="s">
        <v>86</v>
      </c>
      <c r="B186" s="208">
        <v>32.689725720861837</v>
      </c>
      <c r="C186" s="208">
        <v>33.390388413429889</v>
      </c>
      <c r="D186" s="208">
        <v>32.603158430973004</v>
      </c>
      <c r="E186" s="208">
        <v>32.575659176516432</v>
      </c>
      <c r="F186" s="208">
        <v>32.592996321024664</v>
      </c>
      <c r="G186" s="185">
        <v>31.700754486437464</v>
      </c>
      <c r="H186" s="185">
        <v>32.469522344124044</v>
      </c>
      <c r="I186" s="185">
        <v>33.458109018284581</v>
      </c>
      <c r="J186" s="185">
        <v>35.401958386142809</v>
      </c>
      <c r="K186" s="185">
        <v>35.401958386142809</v>
      </c>
      <c r="L186" s="185">
        <v>35.640362284964553</v>
      </c>
      <c r="M186" s="185">
        <v>35.728045931528214</v>
      </c>
      <c r="N186" s="185">
        <v>36.256693486699554</v>
      </c>
      <c r="O186" s="209">
        <v>37.988164374271797</v>
      </c>
      <c r="P186" s="209">
        <v>38.879232999999999</v>
      </c>
      <c r="Q186" s="209">
        <v>39.910496000000002</v>
      </c>
      <c r="R186" s="185">
        <v>40.218243999999999</v>
      </c>
      <c r="S186" s="185">
        <v>42.600448388543199</v>
      </c>
      <c r="T186" s="185">
        <v>40.042608847176517</v>
      </c>
      <c r="U186" s="185">
        <v>42.335811474826656</v>
      </c>
      <c r="V186" s="184">
        <v>42.886701881525944</v>
      </c>
      <c r="W186" s="60">
        <v>42.721325877751767</v>
      </c>
      <c r="X186" s="60">
        <v>45.82862991254126</v>
      </c>
      <c r="Y186" s="87">
        <v>45.186536506812978</v>
      </c>
      <c r="Z186" s="210">
        <v>45.186536506812885</v>
      </c>
    </row>
    <row r="187" spans="1:26" ht="15" customHeight="1" x14ac:dyDescent="0.25">
      <c r="A187" s="174" t="s">
        <v>81</v>
      </c>
      <c r="B187" s="208">
        <v>39.843999744261879</v>
      </c>
      <c r="C187" s="208">
        <v>39.078341013824883</v>
      </c>
      <c r="D187" s="208">
        <v>39.900662251655632</v>
      </c>
      <c r="E187" s="208">
        <v>38.725808546564487</v>
      </c>
      <c r="F187" s="208">
        <v>38.561111868101918</v>
      </c>
      <c r="G187" s="185">
        <v>37.556951249474722</v>
      </c>
      <c r="H187" s="185">
        <v>38.342212269954771</v>
      </c>
      <c r="I187" s="185">
        <v>37.253539510675751</v>
      </c>
      <c r="J187" s="185">
        <v>37.744200919972968</v>
      </c>
      <c r="K187" s="185">
        <v>27.718895211747466</v>
      </c>
      <c r="L187" s="185">
        <v>27.694753607043108</v>
      </c>
      <c r="M187" s="185">
        <v>28.029278288930826</v>
      </c>
      <c r="N187" s="185">
        <v>26.893508697133001</v>
      </c>
      <c r="O187" s="209">
        <v>27.671163920877401</v>
      </c>
      <c r="P187" s="209">
        <v>28.037161999999999</v>
      </c>
      <c r="Q187" s="209">
        <v>27.515242000000001</v>
      </c>
      <c r="R187" s="185">
        <v>27.742840000000001</v>
      </c>
      <c r="S187" s="185">
        <v>26.411729879566131</v>
      </c>
      <c r="T187" s="185">
        <v>29.213661974629012</v>
      </c>
      <c r="U187" s="185">
        <v>26.99364003414081</v>
      </c>
      <c r="V187" s="184">
        <v>27.531010676277013</v>
      </c>
      <c r="W187" s="60">
        <v>28.082640292900614</v>
      </c>
      <c r="X187" s="60">
        <v>24.239266233836613</v>
      </c>
      <c r="Y187" s="87">
        <v>28.365422574156529</v>
      </c>
      <c r="Z187" s="210">
        <v>23.171446610646708</v>
      </c>
    </row>
    <row r="188" spans="1:26" ht="15" customHeight="1" x14ac:dyDescent="0.25">
      <c r="A188" s="174" t="s">
        <v>82</v>
      </c>
      <c r="B188" s="208">
        <v>14.647401061313214</v>
      </c>
      <c r="C188" s="208">
        <v>14.509545753785385</v>
      </c>
      <c r="D188" s="208">
        <v>14.811512990320937</v>
      </c>
      <c r="E188" s="208">
        <v>15.644888946616444</v>
      </c>
      <c r="F188" s="208">
        <v>14.307126311486579</v>
      </c>
      <c r="G188" s="185">
        <v>15.370125646584185</v>
      </c>
      <c r="H188" s="185">
        <v>14.61645871173171</v>
      </c>
      <c r="I188" s="185">
        <v>15.006332406693327</v>
      </c>
      <c r="J188" s="185">
        <v>13.178400032385063</v>
      </c>
      <c r="K188" s="185">
        <v>16.8786799195938</v>
      </c>
      <c r="L188" s="185">
        <v>16.347363797208871</v>
      </c>
      <c r="M188" s="185">
        <v>16.312269420147626</v>
      </c>
      <c r="N188" s="185">
        <v>17.017624493233889</v>
      </c>
      <c r="O188" s="209">
        <v>16.377504757031499</v>
      </c>
      <c r="P188" s="209">
        <v>15.770239999999999</v>
      </c>
      <c r="Q188" s="209">
        <v>16.117374999999999</v>
      </c>
      <c r="R188" s="185">
        <v>15.491414000000001</v>
      </c>
      <c r="S188" s="185">
        <v>16.102585214163494</v>
      </c>
      <c r="T188" s="185">
        <v>15.269704513564971</v>
      </c>
      <c r="U188" s="185">
        <v>15.296068404034269</v>
      </c>
      <c r="V188" s="184">
        <v>14.697244921518706</v>
      </c>
      <c r="W188" s="60">
        <v>14.092611508881998</v>
      </c>
      <c r="X188" s="60">
        <v>14.513974178621508</v>
      </c>
      <c r="Y188" s="87">
        <v>14.640188537589943</v>
      </c>
      <c r="Z188" s="210">
        <v>16.699466561126037</v>
      </c>
    </row>
    <row r="189" spans="1:26" ht="15" customHeight="1" x14ac:dyDescent="0.25">
      <c r="A189" s="174" t="s">
        <v>83</v>
      </c>
      <c r="B189" s="208">
        <v>12.818873473563071</v>
      </c>
      <c r="C189" s="208">
        <v>13.021724818959841</v>
      </c>
      <c r="D189" s="208">
        <v>12.684666327050433</v>
      </c>
      <c r="E189" s="208">
        <v>13.053643330302636</v>
      </c>
      <c r="F189" s="208">
        <v>14.538765499386837</v>
      </c>
      <c r="G189" s="185">
        <v>15.372168617503279</v>
      </c>
      <c r="H189" s="185">
        <v>14.571806674189617</v>
      </c>
      <c r="I189" s="185">
        <v>14.282019064345905</v>
      </c>
      <c r="J189" s="185">
        <v>13.675440661499932</v>
      </c>
      <c r="K189" s="185">
        <v>20.000466482516671</v>
      </c>
      <c r="L189" s="185">
        <v>20.317520310783731</v>
      </c>
      <c r="M189" s="185">
        <v>19.930406359393228</v>
      </c>
      <c r="N189" s="185">
        <v>19.832173322933496</v>
      </c>
      <c r="O189" s="209">
        <v>17.9631669478186</v>
      </c>
      <c r="P189" s="209">
        <v>17.313365000000001</v>
      </c>
      <c r="Q189" s="209">
        <v>16.456886999999998</v>
      </c>
      <c r="R189" s="185">
        <v>16.547501</v>
      </c>
      <c r="S189" s="185">
        <v>14.88523651772751</v>
      </c>
      <c r="T189" s="185">
        <v>15.474024664629557</v>
      </c>
      <c r="U189" s="185">
        <v>15.374480086998688</v>
      </c>
      <c r="V189" s="184">
        <v>14.885042520678635</v>
      </c>
      <c r="W189" s="60">
        <v>15.103422320465787</v>
      </c>
      <c r="X189" s="60">
        <v>15.418129675000358</v>
      </c>
      <c r="Y189" s="87">
        <v>11.80785238144084</v>
      </c>
      <c r="Z189" s="210">
        <v>14.942550321414416</v>
      </c>
    </row>
    <row r="190" spans="1:26" s="48" customFormat="1" ht="15" customHeight="1" x14ac:dyDescent="0.25">
      <c r="A190" s="48" t="s">
        <v>84</v>
      </c>
      <c r="B190" s="61">
        <v>27.466274534876284</v>
      </c>
      <c r="C190" s="61">
        <v>27.531270572745228</v>
      </c>
      <c r="D190" s="61">
        <v>27.496179317371372</v>
      </c>
      <c r="E190" s="61">
        <v>28.698532276919082</v>
      </c>
      <c r="F190" s="61">
        <v>28.845891810873418</v>
      </c>
      <c r="G190" s="51">
        <v>30.742294264087462</v>
      </c>
      <c r="H190" s="51">
        <v>29.188265385921326</v>
      </c>
      <c r="I190" s="51">
        <v>29.288351471039231</v>
      </c>
      <c r="J190" s="51">
        <v>26.853840693884997</v>
      </c>
      <c r="K190" s="51">
        <v>36.879146402110472</v>
      </c>
      <c r="L190" s="51">
        <v>36.66488410799262</v>
      </c>
      <c r="M190" s="51">
        <v>36.242675779540896</v>
      </c>
      <c r="N190" s="51">
        <v>36.849797816167438</v>
      </c>
      <c r="O190" s="62">
        <v>34.340671704850102</v>
      </c>
      <c r="P190" s="62">
        <v>33.083604999999999</v>
      </c>
      <c r="Q190" s="62">
        <v>32.574261999999997</v>
      </c>
      <c r="R190" s="51">
        <v>32.038916</v>
      </c>
      <c r="S190" s="51">
        <v>30.987821731891106</v>
      </c>
      <c r="T190" s="51">
        <v>30.743729178194425</v>
      </c>
      <c r="U190" s="51">
        <v>30.670548491032974</v>
      </c>
      <c r="V190" s="49">
        <v>29.582287442197341</v>
      </c>
      <c r="W190" s="63">
        <v>29.196033829347783</v>
      </c>
      <c r="X190" s="63">
        <v>29.932103853621868</v>
      </c>
      <c r="Y190" s="88">
        <v>26.448040919030781</v>
      </c>
      <c r="Z190" s="89">
        <v>31.642016882540453</v>
      </c>
    </row>
    <row r="191" spans="1:26" ht="15" customHeight="1" x14ac:dyDescent="0.25">
      <c r="A191" s="48" t="s">
        <v>109</v>
      </c>
      <c r="B191" s="194"/>
      <c r="C191" s="194"/>
      <c r="D191" s="194"/>
      <c r="E191" s="194"/>
      <c r="F191" s="194"/>
      <c r="K191" s="185"/>
      <c r="O191" s="209"/>
      <c r="P191" s="209"/>
      <c r="Q191" s="209"/>
      <c r="T191" s="185"/>
      <c r="U191" s="185"/>
      <c r="Y191" s="207"/>
      <c r="Z191" s="207"/>
    </row>
    <row r="192" spans="1:26" ht="15" customHeight="1" x14ac:dyDescent="0.25">
      <c r="A192" s="64" t="s">
        <v>93</v>
      </c>
      <c r="B192" s="61">
        <v>1640</v>
      </c>
      <c r="C192" s="61">
        <v>755</v>
      </c>
      <c r="D192" s="61">
        <v>746</v>
      </c>
      <c r="E192" s="61">
        <v>1561</v>
      </c>
      <c r="F192" s="65">
        <v>3479</v>
      </c>
      <c r="G192" s="51">
        <v>1552</v>
      </c>
      <c r="H192" s="51">
        <v>601</v>
      </c>
      <c r="I192" s="51">
        <v>837</v>
      </c>
      <c r="J192" s="51">
        <v>1351</v>
      </c>
      <c r="K192" s="51">
        <v>1351</v>
      </c>
      <c r="L192" s="51">
        <v>670</v>
      </c>
      <c r="M192" s="51">
        <v>1576</v>
      </c>
      <c r="N192" s="51">
        <v>469</v>
      </c>
      <c r="O192" s="62">
        <v>784</v>
      </c>
      <c r="P192" s="62">
        <v>797</v>
      </c>
      <c r="Q192" s="62">
        <v>786</v>
      </c>
      <c r="R192" s="51">
        <v>815</v>
      </c>
      <c r="S192" s="51">
        <v>735</v>
      </c>
      <c r="T192" s="51">
        <v>670</v>
      </c>
      <c r="U192" s="51">
        <v>689</v>
      </c>
      <c r="V192" s="51">
        <v>608</v>
      </c>
      <c r="W192" s="66">
        <v>691</v>
      </c>
      <c r="X192" s="66">
        <v>698.99999999999989</v>
      </c>
      <c r="Y192" s="90">
        <v>342.99999999999983</v>
      </c>
      <c r="Z192" s="91">
        <v>343.00000000000006</v>
      </c>
    </row>
    <row r="193" spans="1:26" ht="15" customHeight="1" x14ac:dyDescent="0.25">
      <c r="A193" s="64" t="s">
        <v>102</v>
      </c>
      <c r="B193" s="61">
        <v>2962</v>
      </c>
      <c r="C193" s="61">
        <v>1343</v>
      </c>
      <c r="D193" s="61">
        <v>1433</v>
      </c>
      <c r="E193" s="61">
        <v>2581</v>
      </c>
      <c r="F193" s="61">
        <v>1118</v>
      </c>
      <c r="G193" s="51">
        <v>2306</v>
      </c>
      <c r="H193" s="51">
        <v>998</v>
      </c>
      <c r="I193" s="51">
        <v>1161</v>
      </c>
      <c r="J193" s="51">
        <v>2004</v>
      </c>
      <c r="K193" s="51">
        <v>2004</v>
      </c>
      <c r="L193" s="51">
        <v>996</v>
      </c>
      <c r="M193" s="51">
        <v>2167</v>
      </c>
      <c r="N193" s="51">
        <v>632</v>
      </c>
      <c r="O193" s="62">
        <v>1183</v>
      </c>
      <c r="P193" s="62">
        <v>1269</v>
      </c>
      <c r="Q193" s="62">
        <v>1178</v>
      </c>
      <c r="R193" s="51">
        <v>1294</v>
      </c>
      <c r="S193" s="51">
        <v>1124</v>
      </c>
      <c r="T193" s="51">
        <v>1129</v>
      </c>
      <c r="U193" s="51">
        <v>1216</v>
      </c>
      <c r="V193" s="49">
        <v>1064</v>
      </c>
      <c r="W193" s="66">
        <v>1147</v>
      </c>
      <c r="X193" s="66">
        <v>1077.9999999999984</v>
      </c>
      <c r="Y193" s="90">
        <v>667.99999999999977</v>
      </c>
      <c r="Z193" s="91">
        <v>668.00000000000023</v>
      </c>
    </row>
    <row r="194" spans="1:26" ht="15" customHeight="1" x14ac:dyDescent="0.25">
      <c r="A194" s="64" t="s">
        <v>103</v>
      </c>
      <c r="B194" s="61">
        <v>2873</v>
      </c>
      <c r="C194" s="61">
        <v>1489</v>
      </c>
      <c r="D194" s="61">
        <v>1585</v>
      </c>
      <c r="E194" s="61">
        <v>3025</v>
      </c>
      <c r="F194" s="61">
        <v>1521</v>
      </c>
      <c r="G194" s="51">
        <v>2876</v>
      </c>
      <c r="H194" s="51">
        <v>1281</v>
      </c>
      <c r="I194" s="51">
        <v>1367</v>
      </c>
      <c r="J194" s="51">
        <v>2668</v>
      </c>
      <c r="K194" s="51">
        <v>2668</v>
      </c>
      <c r="L194" s="51">
        <v>1267</v>
      </c>
      <c r="M194" s="51">
        <v>2727</v>
      </c>
      <c r="N194" s="51">
        <v>870</v>
      </c>
      <c r="O194" s="62">
        <v>1458</v>
      </c>
      <c r="P194" s="62">
        <v>1508</v>
      </c>
      <c r="Q194" s="62">
        <v>1356</v>
      </c>
      <c r="R194" s="51">
        <v>1448</v>
      </c>
      <c r="S194" s="51">
        <v>1404</v>
      </c>
      <c r="T194" s="51">
        <v>1333</v>
      </c>
      <c r="U194" s="51">
        <v>1221</v>
      </c>
      <c r="V194" s="49">
        <v>1328</v>
      </c>
      <c r="W194" s="66">
        <v>1289</v>
      </c>
      <c r="X194" s="66">
        <v>1390.0000000000005</v>
      </c>
      <c r="Y194" s="90">
        <v>915.00000000000045</v>
      </c>
      <c r="Z194" s="91">
        <v>915.00000000000159</v>
      </c>
    </row>
    <row r="195" spans="1:26" ht="15" customHeight="1" x14ac:dyDescent="0.25">
      <c r="A195" s="64" t="s">
        <v>104</v>
      </c>
      <c r="B195" s="61">
        <v>2769</v>
      </c>
      <c r="C195" s="61">
        <v>1389</v>
      </c>
      <c r="D195" s="61">
        <v>1307</v>
      </c>
      <c r="E195" s="61">
        <v>2685</v>
      </c>
      <c r="F195" s="61">
        <v>1188</v>
      </c>
      <c r="G195" s="51">
        <v>2370</v>
      </c>
      <c r="H195" s="51">
        <v>1063</v>
      </c>
      <c r="I195" s="51">
        <v>1332</v>
      </c>
      <c r="J195" s="51">
        <v>2321</v>
      </c>
      <c r="K195" s="51">
        <v>2321</v>
      </c>
      <c r="L195" s="51">
        <v>1140</v>
      </c>
      <c r="M195" s="51">
        <v>2468</v>
      </c>
      <c r="N195" s="51">
        <v>738</v>
      </c>
      <c r="O195" s="62">
        <v>1497</v>
      </c>
      <c r="P195" s="62">
        <v>1486</v>
      </c>
      <c r="Q195" s="62">
        <v>1429</v>
      </c>
      <c r="R195" s="51">
        <v>1584</v>
      </c>
      <c r="S195" s="51">
        <v>1475</v>
      </c>
      <c r="T195" s="51">
        <v>1406</v>
      </c>
      <c r="U195" s="51">
        <v>1402</v>
      </c>
      <c r="V195" s="49">
        <v>1348</v>
      </c>
      <c r="W195" s="66">
        <v>1384</v>
      </c>
      <c r="X195" s="66">
        <v>1411.0000000000009</v>
      </c>
      <c r="Y195" s="90">
        <v>929.99999999999807</v>
      </c>
      <c r="Z195" s="91">
        <v>929.99999999999955</v>
      </c>
    </row>
    <row r="196" spans="1:26" ht="15" customHeight="1" x14ac:dyDescent="0.25">
      <c r="A196" s="64" t="s">
        <v>105</v>
      </c>
      <c r="B196" s="61">
        <v>2132</v>
      </c>
      <c r="C196" s="61">
        <v>1025</v>
      </c>
      <c r="D196" s="61">
        <v>1111</v>
      </c>
      <c r="E196" s="61">
        <v>2208</v>
      </c>
      <c r="F196" s="61">
        <v>1074</v>
      </c>
      <c r="G196" s="51">
        <v>2404</v>
      </c>
      <c r="H196" s="51">
        <v>1125</v>
      </c>
      <c r="I196" s="51">
        <v>1262</v>
      </c>
      <c r="J196" s="51">
        <v>2391</v>
      </c>
      <c r="K196" s="51">
        <v>2391</v>
      </c>
      <c r="L196" s="51">
        <v>1094</v>
      </c>
      <c r="M196" s="51">
        <v>2545</v>
      </c>
      <c r="N196" s="51">
        <v>749</v>
      </c>
      <c r="O196" s="62">
        <v>1363</v>
      </c>
      <c r="P196" s="62">
        <v>1395</v>
      </c>
      <c r="Q196" s="62">
        <v>1305</v>
      </c>
      <c r="R196" s="51">
        <v>1343</v>
      </c>
      <c r="S196" s="51">
        <v>1205</v>
      </c>
      <c r="T196" s="51">
        <v>1264</v>
      </c>
      <c r="U196" s="51">
        <v>1313</v>
      </c>
      <c r="V196" s="49">
        <v>1360</v>
      </c>
      <c r="W196" s="66">
        <v>1337</v>
      </c>
      <c r="X196" s="66">
        <v>1344.9999999999977</v>
      </c>
      <c r="Y196" s="90">
        <v>1119.0000000000005</v>
      </c>
      <c r="Z196" s="91">
        <v>1119.0000000000002</v>
      </c>
    </row>
    <row r="197" spans="1:26" ht="15" customHeight="1" x14ac:dyDescent="0.25">
      <c r="A197" s="64" t="s">
        <v>106</v>
      </c>
      <c r="B197" s="61">
        <v>1800</v>
      </c>
      <c r="C197" s="61">
        <v>903</v>
      </c>
      <c r="D197" s="61">
        <v>936</v>
      </c>
      <c r="E197" s="61">
        <v>1907</v>
      </c>
      <c r="F197" s="61">
        <v>830</v>
      </c>
      <c r="G197" s="51">
        <v>1755</v>
      </c>
      <c r="H197" s="51">
        <v>865</v>
      </c>
      <c r="I197" s="51">
        <v>2352</v>
      </c>
      <c r="J197" s="51">
        <v>1782</v>
      </c>
      <c r="K197" s="51">
        <v>1782</v>
      </c>
      <c r="L197" s="51">
        <v>914</v>
      </c>
      <c r="M197" s="51">
        <v>1865</v>
      </c>
      <c r="N197" s="51">
        <v>654</v>
      </c>
      <c r="O197" s="62">
        <v>1083</v>
      </c>
      <c r="P197" s="62">
        <v>1113</v>
      </c>
      <c r="Q197" s="62">
        <v>1233</v>
      </c>
      <c r="R197" s="51">
        <v>1263</v>
      </c>
      <c r="S197" s="51">
        <v>1189</v>
      </c>
      <c r="T197" s="51">
        <v>1225</v>
      </c>
      <c r="U197" s="51">
        <v>1178</v>
      </c>
      <c r="V197" s="49">
        <v>1235</v>
      </c>
      <c r="W197" s="66">
        <v>1325</v>
      </c>
      <c r="X197" s="66">
        <v>1238.9999999999984</v>
      </c>
      <c r="Y197" s="90">
        <v>1074.9999999999998</v>
      </c>
      <c r="Z197" s="91">
        <v>1074.9999999999986</v>
      </c>
    </row>
    <row r="198" spans="1:26" ht="15" customHeight="1" x14ac:dyDescent="0.25">
      <c r="A198" s="64" t="s">
        <v>107</v>
      </c>
      <c r="B198" s="61">
        <v>1465</v>
      </c>
      <c r="C198" s="61">
        <v>691</v>
      </c>
      <c r="D198" s="61">
        <v>734</v>
      </c>
      <c r="E198" s="61">
        <v>1431</v>
      </c>
      <c r="F198" s="61">
        <v>687</v>
      </c>
      <c r="G198" s="51">
        <v>1455</v>
      </c>
      <c r="H198" s="51">
        <v>702</v>
      </c>
      <c r="I198" s="51">
        <v>1903</v>
      </c>
      <c r="J198" s="51">
        <v>1494</v>
      </c>
      <c r="K198" s="51">
        <v>1494</v>
      </c>
      <c r="L198" s="51">
        <v>707</v>
      </c>
      <c r="M198" s="51">
        <v>1591</v>
      </c>
      <c r="N198" s="51">
        <v>479</v>
      </c>
      <c r="O198" s="62">
        <v>964</v>
      </c>
      <c r="P198" s="62">
        <v>955</v>
      </c>
      <c r="Q198" s="62">
        <v>923</v>
      </c>
      <c r="R198" s="51">
        <v>965</v>
      </c>
      <c r="S198" s="51">
        <v>874</v>
      </c>
      <c r="T198" s="51">
        <v>951</v>
      </c>
      <c r="U198" s="51">
        <v>933</v>
      </c>
      <c r="V198" s="49">
        <v>988</v>
      </c>
      <c r="W198" s="49">
        <v>925</v>
      </c>
      <c r="X198" s="49">
        <v>984.00000000000023</v>
      </c>
      <c r="Y198" s="91">
        <v>775.00000000000114</v>
      </c>
      <c r="Z198" s="91">
        <v>774.99999999999989</v>
      </c>
    </row>
    <row r="199" spans="1:26" ht="15" customHeight="1" x14ac:dyDescent="0.25">
      <c r="A199" s="64" t="s">
        <v>57</v>
      </c>
      <c r="B199" s="61">
        <v>15641</v>
      </c>
      <c r="C199" s="61">
        <v>7595</v>
      </c>
      <c r="D199" s="61">
        <v>7852</v>
      </c>
      <c r="E199" s="61">
        <v>15398</v>
      </c>
      <c r="F199" s="61">
        <v>7339</v>
      </c>
      <c r="G199" s="51">
        <v>14718</v>
      </c>
      <c r="H199" s="51">
        <v>6635</v>
      </c>
      <c r="I199" s="51">
        <v>7548</v>
      </c>
      <c r="J199" s="51">
        <v>14011</v>
      </c>
      <c r="K199" s="51">
        <v>14011</v>
      </c>
      <c r="L199" s="51">
        <v>6788</v>
      </c>
      <c r="M199" s="51">
        <v>14939</v>
      </c>
      <c r="N199" s="51">
        <v>4591</v>
      </c>
      <c r="O199" s="62">
        <v>8332</v>
      </c>
      <c r="P199" s="62">
        <v>8523</v>
      </c>
      <c r="Q199" s="62">
        <v>8210</v>
      </c>
      <c r="R199" s="51">
        <v>8712</v>
      </c>
      <c r="S199" s="51">
        <v>8006</v>
      </c>
      <c r="T199" s="51">
        <v>7978</v>
      </c>
      <c r="U199" s="51">
        <v>7952</v>
      </c>
      <c r="V199" s="49">
        <v>7931</v>
      </c>
      <c r="W199" s="49">
        <v>8098</v>
      </c>
      <c r="X199" s="49">
        <v>8146</v>
      </c>
      <c r="Y199" s="91">
        <v>5824.9999999999673</v>
      </c>
      <c r="Z199" s="91">
        <v>5825.0000000000318</v>
      </c>
    </row>
    <row r="200" spans="1:26" ht="15" customHeight="1" x14ac:dyDescent="0.25">
      <c r="A200" s="48" t="s">
        <v>110</v>
      </c>
      <c r="B200" s="194"/>
      <c r="C200" s="194"/>
      <c r="D200" s="194"/>
      <c r="E200" s="194"/>
      <c r="F200" s="194"/>
      <c r="K200" s="185"/>
      <c r="O200" s="209"/>
      <c r="P200" s="209"/>
      <c r="Q200" s="209"/>
      <c r="T200" s="51"/>
      <c r="U200" s="51"/>
      <c r="V200" s="48"/>
      <c r="W200" s="48"/>
      <c r="X200" s="48"/>
      <c r="Y200" s="92"/>
      <c r="Z200" s="207"/>
    </row>
    <row r="201" spans="1:26" ht="15" customHeight="1" x14ac:dyDescent="0.25">
      <c r="A201" s="64" t="s">
        <v>93</v>
      </c>
      <c r="B201" s="61"/>
      <c r="C201" s="61"/>
      <c r="D201" s="61"/>
      <c r="E201" s="61"/>
      <c r="F201" s="65"/>
      <c r="G201" s="51">
        <v>1973.3371254499457</v>
      </c>
      <c r="H201" s="51">
        <v>877.00686169455287</v>
      </c>
      <c r="I201" s="51">
        <v>1025.3360677318929</v>
      </c>
      <c r="J201" s="51">
        <v>1923.4992614721384</v>
      </c>
      <c r="K201" s="51">
        <v>1923.4992614721384</v>
      </c>
      <c r="L201" s="51">
        <v>895.42730396244076</v>
      </c>
      <c r="M201" s="51">
        <v>2074.7361850337115</v>
      </c>
      <c r="N201" s="51">
        <v>661.70353798427357</v>
      </c>
      <c r="O201" s="62">
        <v>1153.9576763939201</v>
      </c>
      <c r="P201" s="62">
        <v>1163.962951</v>
      </c>
      <c r="Q201" s="62">
        <v>1120.99485</v>
      </c>
      <c r="R201" s="51">
        <v>1193.985052</v>
      </c>
      <c r="S201" s="51">
        <v>1090.8741194187216</v>
      </c>
      <c r="T201" s="51">
        <v>1045.5731595386164</v>
      </c>
      <c r="U201" s="51">
        <v>1040.6273330393117</v>
      </c>
      <c r="V201" s="49">
        <v>1004.7534674999888</v>
      </c>
      <c r="W201" s="49">
        <v>996.45073503896424</v>
      </c>
      <c r="X201" s="49">
        <v>1036.4902189793474</v>
      </c>
      <c r="Y201" s="91">
        <v>682.44198706824523</v>
      </c>
      <c r="Z201" s="91">
        <v>682.44198706824534</v>
      </c>
    </row>
    <row r="202" spans="1:26" ht="15" customHeight="1" x14ac:dyDescent="0.25">
      <c r="A202" s="64" t="s">
        <v>102</v>
      </c>
      <c r="B202" s="61"/>
      <c r="C202" s="61"/>
      <c r="D202" s="61"/>
      <c r="E202" s="61"/>
      <c r="F202" s="61"/>
      <c r="G202" s="51">
        <v>2554.1404790841325</v>
      </c>
      <c r="H202" s="51">
        <v>1122.4586911334509</v>
      </c>
      <c r="I202" s="51">
        <v>1256.2767726050465</v>
      </c>
      <c r="J202" s="51">
        <v>2281.9475660722023</v>
      </c>
      <c r="K202" s="51">
        <v>2281.9475660722023</v>
      </c>
      <c r="L202" s="51">
        <v>1118.1077091685756</v>
      </c>
      <c r="M202" s="51">
        <v>2420.1956717960675</v>
      </c>
      <c r="N202" s="51">
        <v>763.29650311524779</v>
      </c>
      <c r="O202" s="62">
        <v>1379.58184268896</v>
      </c>
      <c r="P202" s="62">
        <v>1399.877029</v>
      </c>
      <c r="Q202" s="62">
        <v>1398.2831530000001</v>
      </c>
      <c r="R202" s="51">
        <v>1482.0840029999999</v>
      </c>
      <c r="S202" s="51">
        <v>1364.0886160695411</v>
      </c>
      <c r="T202" s="51">
        <v>1347.7551606687377</v>
      </c>
      <c r="U202" s="51">
        <v>1334.2014970431696</v>
      </c>
      <c r="V202" s="49">
        <v>1335.7226119973241</v>
      </c>
      <c r="W202" s="49">
        <v>1353.1342941461553</v>
      </c>
      <c r="X202" s="49">
        <v>1343.5448668350991</v>
      </c>
      <c r="Y202" s="91">
        <v>980.41358014024604</v>
      </c>
      <c r="Z202" s="91">
        <v>980.41358014024604</v>
      </c>
    </row>
    <row r="203" spans="1:26" ht="15" customHeight="1" x14ac:dyDescent="0.25">
      <c r="A203" s="64" t="s">
        <v>103</v>
      </c>
      <c r="B203" s="61"/>
      <c r="C203" s="61"/>
      <c r="D203" s="61"/>
      <c r="E203" s="61"/>
      <c r="F203" s="61"/>
      <c r="G203" s="51">
        <v>2850.652521790812</v>
      </c>
      <c r="H203" s="51">
        <v>1299.8578952989963</v>
      </c>
      <c r="I203" s="51">
        <v>1464.2490245443053</v>
      </c>
      <c r="J203" s="51">
        <v>2725.4250288179396</v>
      </c>
      <c r="K203" s="51">
        <v>2725.4250288179396</v>
      </c>
      <c r="L203" s="51">
        <v>1326.156176571166</v>
      </c>
      <c r="M203" s="51">
        <v>2837.7844538354684</v>
      </c>
      <c r="N203" s="51">
        <v>888.5663498181334</v>
      </c>
      <c r="O203" s="62">
        <v>1510.19803157772</v>
      </c>
      <c r="P203" s="62">
        <v>1523.734242</v>
      </c>
      <c r="Q203" s="62">
        <v>1450.5852400000001</v>
      </c>
      <c r="R203" s="51">
        <v>1498.075885</v>
      </c>
      <c r="S203" s="51">
        <v>1347.7034007069908</v>
      </c>
      <c r="T203" s="51">
        <v>1295.6624800931443</v>
      </c>
      <c r="U203" s="51">
        <v>1286.0230559156616</v>
      </c>
      <c r="V203" s="49">
        <v>1276.2133497679024</v>
      </c>
      <c r="W203" s="49">
        <v>1298.2939075762679</v>
      </c>
      <c r="X203" s="49">
        <v>1303.1461407231827</v>
      </c>
      <c r="Y203" s="91">
        <v>933.21485407282012</v>
      </c>
      <c r="Z203" s="91">
        <v>933.21485407282091</v>
      </c>
    </row>
    <row r="204" spans="1:26" ht="15" customHeight="1" x14ac:dyDescent="0.25">
      <c r="A204" s="64" t="s">
        <v>104</v>
      </c>
      <c r="B204" s="61"/>
      <c r="C204" s="61"/>
      <c r="D204" s="61"/>
      <c r="E204" s="61"/>
      <c r="F204" s="61"/>
      <c r="G204" s="51">
        <v>2373.966218420016</v>
      </c>
      <c r="H204" s="51">
        <v>1068.0815931853595</v>
      </c>
      <c r="I204" s="51">
        <v>1213.3566669825411</v>
      </c>
      <c r="J204" s="51">
        <v>2253.0421297191574</v>
      </c>
      <c r="K204" s="51">
        <v>2253.0421297191574</v>
      </c>
      <c r="L204" s="51">
        <v>1122.8751281058012</v>
      </c>
      <c r="M204" s="51">
        <v>2435.7111376768494</v>
      </c>
      <c r="N204" s="51">
        <v>787.335288604987</v>
      </c>
      <c r="O204" s="62">
        <v>1450.17879183216</v>
      </c>
      <c r="P204" s="62">
        <v>1466.0926999999999</v>
      </c>
      <c r="Q204" s="62">
        <v>1440.2166999999999</v>
      </c>
      <c r="R204" s="51">
        <v>1537.4487770000001</v>
      </c>
      <c r="S204" s="51">
        <v>1422.9596568911406</v>
      </c>
      <c r="T204" s="51">
        <v>1416.1102542882254</v>
      </c>
      <c r="U204" s="51">
        <v>1404.1154822860121</v>
      </c>
      <c r="V204" s="49">
        <v>1395.7962003499074</v>
      </c>
      <c r="W204" s="49">
        <v>1413.4075144953804</v>
      </c>
      <c r="X204" s="49">
        <v>1391.6429971133189</v>
      </c>
      <c r="Y204" s="91">
        <v>969.20204589160858</v>
      </c>
      <c r="Z204" s="91">
        <v>969.20204589160903</v>
      </c>
    </row>
    <row r="205" spans="1:26" ht="15" customHeight="1" x14ac:dyDescent="0.25">
      <c r="A205" s="64" t="s">
        <v>105</v>
      </c>
      <c r="B205" s="61"/>
      <c r="C205" s="61"/>
      <c r="D205" s="61"/>
      <c r="E205" s="61"/>
      <c r="F205" s="61"/>
      <c r="G205" s="51">
        <v>2111.979087264453</v>
      </c>
      <c r="H205" s="51">
        <v>964.65419148749754</v>
      </c>
      <c r="I205" s="51">
        <v>1103.7688645873916</v>
      </c>
      <c r="J205" s="51">
        <v>2061.4037186117675</v>
      </c>
      <c r="K205" s="51">
        <v>2061.4037186117675</v>
      </c>
      <c r="L205" s="51">
        <v>1022.5648746865809</v>
      </c>
      <c r="M205" s="51">
        <v>2205.623256566877</v>
      </c>
      <c r="N205" s="51">
        <v>701.60842397758086</v>
      </c>
      <c r="O205" s="62">
        <v>1237.3304709096601</v>
      </c>
      <c r="P205" s="62">
        <v>1251.6285820000001</v>
      </c>
      <c r="Q205" s="62">
        <v>1204.335358</v>
      </c>
      <c r="R205" s="51">
        <v>1254.4968739999999</v>
      </c>
      <c r="S205" s="51">
        <v>1139.7908798931453</v>
      </c>
      <c r="T205" s="51">
        <v>1134.9938152182262</v>
      </c>
      <c r="U205" s="51">
        <v>1143.8701128540679</v>
      </c>
      <c r="V205" s="49">
        <v>1158.0077980011183</v>
      </c>
      <c r="W205" s="49">
        <v>1207.4862360167201</v>
      </c>
      <c r="X205" s="49">
        <v>1237.4307827651598</v>
      </c>
      <c r="Y205" s="91">
        <v>904.78283487873625</v>
      </c>
      <c r="Z205" s="91">
        <v>904.78283487873682</v>
      </c>
    </row>
    <row r="206" spans="1:26" ht="15" customHeight="1" x14ac:dyDescent="0.25">
      <c r="A206" s="64" t="s">
        <v>106</v>
      </c>
      <c r="B206" s="61"/>
      <c r="C206" s="61"/>
      <c r="D206" s="61"/>
      <c r="E206" s="61"/>
      <c r="F206" s="61"/>
      <c r="G206" s="51">
        <v>1543.5466296022762</v>
      </c>
      <c r="H206" s="51">
        <v>696.54077303736221</v>
      </c>
      <c r="I206" s="51">
        <v>2306.1127176689565</v>
      </c>
      <c r="J206" s="51">
        <v>1460.1968318180461</v>
      </c>
      <c r="K206" s="51">
        <v>1460.1968318180461</v>
      </c>
      <c r="L206" s="51">
        <v>709.83466313735858</v>
      </c>
      <c r="M206" s="51">
        <v>1517.5846624506353</v>
      </c>
      <c r="N206" s="51">
        <v>489.04486423959384</v>
      </c>
      <c r="O206" s="62">
        <v>898.43462755454902</v>
      </c>
      <c r="P206" s="62">
        <v>909.90781300000003</v>
      </c>
      <c r="Q206" s="62">
        <v>891.92355799999996</v>
      </c>
      <c r="R206" s="51">
        <v>991.07238099999995</v>
      </c>
      <c r="S206" s="51">
        <v>939.26722068923709</v>
      </c>
      <c r="T206" s="51">
        <v>959.69793646814082</v>
      </c>
      <c r="U206" s="51">
        <v>972.57993626117468</v>
      </c>
      <c r="V206" s="49">
        <v>978.63458571632941</v>
      </c>
      <c r="W206" s="49">
        <v>1007.4023825047479</v>
      </c>
      <c r="X206" s="49">
        <v>1007.3446068403366</v>
      </c>
      <c r="Y206" s="91">
        <v>725.74195003284115</v>
      </c>
      <c r="Z206" s="91">
        <v>725.74195003284171</v>
      </c>
    </row>
    <row r="207" spans="1:26" ht="15" customHeight="1" x14ac:dyDescent="0.25">
      <c r="A207" s="64" t="s">
        <v>107</v>
      </c>
      <c r="B207" s="61"/>
      <c r="C207" s="61"/>
      <c r="D207" s="61"/>
      <c r="E207" s="61"/>
      <c r="F207" s="61"/>
      <c r="G207" s="51">
        <v>1287.2048380127367</v>
      </c>
      <c r="H207" s="51">
        <v>581.37045910595123</v>
      </c>
      <c r="I207" s="51">
        <v>1948.3688631159509</v>
      </c>
      <c r="J207" s="51">
        <v>1287.6669434407802</v>
      </c>
      <c r="K207" s="51">
        <v>1287.6669434407802</v>
      </c>
      <c r="L207" s="51">
        <v>612.41689566328421</v>
      </c>
      <c r="M207" s="51">
        <v>1321.4002716242919</v>
      </c>
      <c r="N207" s="51">
        <v>422.18430138441067</v>
      </c>
      <c r="O207" s="62">
        <v>758.57353517815295</v>
      </c>
      <c r="P207" s="62">
        <v>768.43339100000003</v>
      </c>
      <c r="Q207" s="62">
        <v>738.74026600000002</v>
      </c>
      <c r="R207" s="51">
        <v>810.11490900000001</v>
      </c>
      <c r="S207" s="51">
        <v>747.86347840802932</v>
      </c>
      <c r="T207" s="51">
        <v>758.26874592335753</v>
      </c>
      <c r="U207" s="51">
        <v>751.5381309074412</v>
      </c>
      <c r="V207" s="49">
        <v>757.18345784730843</v>
      </c>
      <c r="W207" s="49">
        <v>788.47438135498146</v>
      </c>
      <c r="X207" s="49">
        <v>811.58495273464837</v>
      </c>
      <c r="Y207" s="91">
        <v>589.68631443773381</v>
      </c>
      <c r="Z207" s="91">
        <v>589.68631443773336</v>
      </c>
    </row>
    <row r="208" spans="1:26" ht="15" customHeight="1" x14ac:dyDescent="0.25">
      <c r="A208" s="67" t="s">
        <v>57</v>
      </c>
      <c r="B208" s="68"/>
      <c r="C208" s="68"/>
      <c r="D208" s="68"/>
      <c r="E208" s="68"/>
      <c r="F208" s="68"/>
      <c r="G208" s="52">
        <v>14694.826899624395</v>
      </c>
      <c r="H208" s="52">
        <v>6609.9704649431633</v>
      </c>
      <c r="I208" s="52">
        <v>7534.5810347057077</v>
      </c>
      <c r="J208" s="52">
        <v>13993.181479951907</v>
      </c>
      <c r="K208" s="52">
        <v>13993.181479951907</v>
      </c>
      <c r="L208" s="52">
        <v>6807.382751295193</v>
      </c>
      <c r="M208" s="52">
        <v>14813.035638983933</v>
      </c>
      <c r="N208" s="52">
        <v>4713.7392691242285</v>
      </c>
      <c r="O208" s="69">
        <v>8388.2549761351602</v>
      </c>
      <c r="P208" s="69">
        <v>8483.636708</v>
      </c>
      <c r="Q208" s="69">
        <v>8245.0791250000002</v>
      </c>
      <c r="R208" s="52">
        <v>8767.277881</v>
      </c>
      <c r="S208" s="52">
        <v>8052.5473720767659</v>
      </c>
      <c r="T208" s="52">
        <v>7958.0615521984391</v>
      </c>
      <c r="U208" s="52">
        <v>7932.9555483067934</v>
      </c>
      <c r="V208" s="53">
        <v>7906.3114711798517</v>
      </c>
      <c r="W208" s="53">
        <v>8064.6494511332075</v>
      </c>
      <c r="X208" s="53">
        <v>8131.1845659911096</v>
      </c>
      <c r="Y208" s="151">
        <v>5785.4835665222081</v>
      </c>
      <c r="Z208" s="151">
        <v>5785.4835665222245</v>
      </c>
    </row>
    <row r="209" spans="1:26" ht="15" customHeight="1" x14ac:dyDescent="0.25">
      <c r="A209" s="70" t="s">
        <v>176</v>
      </c>
    </row>
    <row r="210" spans="1:26" ht="15" customHeight="1" x14ac:dyDescent="0.25"/>
    <row r="211" spans="1:26" ht="15" customHeight="1" x14ac:dyDescent="0.25">
      <c r="A211" s="58" t="s">
        <v>62</v>
      </c>
    </row>
    <row r="212" spans="1:26" s="173" customFormat="1" ht="15" customHeight="1" x14ac:dyDescent="0.25">
      <c r="A212" s="262" t="s">
        <v>119</v>
      </c>
      <c r="B212" s="262"/>
      <c r="C212" s="262"/>
      <c r="D212" s="262"/>
      <c r="E212" s="262"/>
      <c r="F212" s="262"/>
      <c r="G212" s="262"/>
      <c r="H212" s="262"/>
      <c r="I212" s="262"/>
      <c r="J212" s="262"/>
      <c r="K212" s="262"/>
      <c r="L212" s="262"/>
      <c r="M212" s="262"/>
      <c r="N212" s="262"/>
      <c r="O212" s="262"/>
      <c r="P212" s="262"/>
      <c r="Q212" s="262"/>
      <c r="R212" s="262"/>
      <c r="S212" s="262"/>
      <c r="T212" s="262"/>
      <c r="U212" s="262"/>
      <c r="V212" s="262"/>
      <c r="W212" s="262"/>
      <c r="X212" s="262"/>
      <c r="Y212" s="262"/>
      <c r="Z212" s="262"/>
    </row>
    <row r="213" spans="1:26" ht="15" customHeight="1" x14ac:dyDescent="0.25">
      <c r="A213" s="270" t="s">
        <v>129</v>
      </c>
      <c r="B213" s="270"/>
      <c r="C213" s="270"/>
      <c r="D213" s="270"/>
      <c r="E213" s="270"/>
      <c r="F213" s="270"/>
      <c r="G213" s="270"/>
      <c r="H213" s="270"/>
      <c r="I213" s="270"/>
      <c r="J213" s="270"/>
      <c r="K213" s="270"/>
      <c r="L213" s="270"/>
      <c r="M213" s="270"/>
      <c r="N213" s="270"/>
      <c r="O213" s="270"/>
      <c r="P213" s="270"/>
      <c r="Q213" s="270"/>
      <c r="R213" s="270"/>
      <c r="S213" s="270"/>
      <c r="T213" s="270"/>
      <c r="U213" s="270"/>
      <c r="V213" s="270"/>
      <c r="W213" s="270"/>
      <c r="X213" s="270"/>
      <c r="Y213" s="270"/>
      <c r="Z213" s="270"/>
    </row>
    <row r="214" spans="1:26" s="187" customFormat="1" ht="15" customHeight="1" x14ac:dyDescent="0.25">
      <c r="A214" s="269" t="s">
        <v>130</v>
      </c>
      <c r="B214" s="269"/>
      <c r="C214" s="269"/>
      <c r="D214" s="269"/>
      <c r="E214" s="269"/>
      <c r="F214" s="269"/>
      <c r="G214" s="269"/>
      <c r="H214" s="269"/>
      <c r="I214" s="269"/>
      <c r="J214" s="269"/>
      <c r="K214" s="269"/>
      <c r="L214" s="269"/>
      <c r="M214" s="269"/>
      <c r="N214" s="269"/>
      <c r="O214" s="269"/>
      <c r="P214" s="269"/>
      <c r="Q214" s="269"/>
      <c r="R214" s="269"/>
      <c r="S214" s="269"/>
      <c r="T214" s="269"/>
      <c r="U214" s="269"/>
      <c r="V214" s="269"/>
      <c r="W214" s="269"/>
      <c r="X214" s="269"/>
      <c r="Y214" s="269"/>
      <c r="Z214" s="269"/>
    </row>
    <row r="215" spans="1:26" ht="30" customHeight="1" x14ac:dyDescent="0.25">
      <c r="A215" s="264" t="s">
        <v>131</v>
      </c>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row>
    <row r="216" spans="1:26" ht="27.9" customHeight="1" x14ac:dyDescent="0.25">
      <c r="A216" s="265" t="s">
        <v>132</v>
      </c>
      <c r="B216" s="265"/>
      <c r="C216" s="265"/>
      <c r="D216" s="265"/>
      <c r="E216" s="265"/>
      <c r="F216" s="265"/>
      <c r="G216" s="265"/>
      <c r="H216" s="265"/>
      <c r="I216" s="265"/>
      <c r="J216" s="265"/>
      <c r="K216" s="265"/>
      <c r="L216" s="265"/>
      <c r="M216" s="265"/>
      <c r="N216" s="265"/>
      <c r="O216" s="265"/>
      <c r="P216" s="265"/>
      <c r="Q216" s="265"/>
      <c r="R216" s="265"/>
      <c r="S216" s="265"/>
      <c r="T216" s="265"/>
      <c r="U216" s="265"/>
      <c r="V216" s="265"/>
      <c r="W216" s="265"/>
      <c r="X216" s="265"/>
      <c r="Y216" s="265"/>
      <c r="Z216" s="265"/>
    </row>
    <row r="217" spans="1:26" s="212" customFormat="1" ht="15.75" customHeight="1" x14ac:dyDescent="0.25">
      <c r="A217" s="265" t="s">
        <v>133</v>
      </c>
      <c r="B217" s="265"/>
      <c r="C217" s="265"/>
      <c r="D217" s="265"/>
      <c r="E217" s="265"/>
      <c r="F217" s="265"/>
      <c r="G217" s="265"/>
      <c r="H217" s="265"/>
      <c r="I217" s="265"/>
      <c r="J217" s="265"/>
      <c r="K217" s="265"/>
      <c r="L217" s="265"/>
      <c r="M217" s="265"/>
      <c r="N217" s="265"/>
      <c r="O217" s="265"/>
      <c r="P217" s="265"/>
      <c r="Q217" s="265"/>
      <c r="R217" s="265"/>
      <c r="S217" s="265"/>
      <c r="T217" s="265"/>
      <c r="U217" s="265"/>
      <c r="V217" s="265"/>
      <c r="W217" s="265"/>
      <c r="X217" s="265"/>
      <c r="Y217" s="265"/>
      <c r="Z217" s="265"/>
    </row>
    <row r="218" spans="1:26" ht="15" customHeight="1" x14ac:dyDescent="0.25">
      <c r="A218" s="265" t="s">
        <v>134</v>
      </c>
      <c r="B218" s="265"/>
      <c r="C218" s="265"/>
      <c r="D218" s="265"/>
      <c r="E218" s="265"/>
      <c r="F218" s="265"/>
      <c r="G218" s="265"/>
      <c r="H218" s="265"/>
      <c r="I218" s="265"/>
      <c r="J218" s="265"/>
      <c r="K218" s="265"/>
      <c r="L218" s="265"/>
      <c r="M218" s="265"/>
      <c r="N218" s="265"/>
      <c r="O218" s="265"/>
      <c r="P218" s="265"/>
      <c r="Q218" s="265"/>
      <c r="R218" s="265"/>
      <c r="S218" s="265"/>
      <c r="T218" s="265"/>
      <c r="U218" s="265"/>
      <c r="V218" s="265"/>
      <c r="W218" s="265"/>
      <c r="X218" s="265"/>
      <c r="Y218" s="265"/>
      <c r="Z218" s="265"/>
    </row>
    <row r="219" spans="1:26" ht="15" customHeight="1" x14ac:dyDescent="0.25">
      <c r="A219" s="265" t="s">
        <v>135</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row>
    <row r="220" spans="1:26" x14ac:dyDescent="0.25">
      <c r="A220" s="265" t="s">
        <v>136</v>
      </c>
      <c r="B220" s="265"/>
      <c r="C220" s="265"/>
      <c r="D220" s="265"/>
      <c r="E220" s="265"/>
      <c r="F220" s="265"/>
      <c r="G220" s="265"/>
      <c r="H220" s="265"/>
      <c r="I220" s="265"/>
      <c r="J220" s="265"/>
      <c r="K220" s="265"/>
      <c r="L220" s="265"/>
      <c r="M220" s="265"/>
      <c r="N220" s="265"/>
      <c r="O220" s="265"/>
      <c r="P220" s="265"/>
      <c r="Q220" s="265"/>
      <c r="R220" s="265"/>
      <c r="S220" s="265"/>
      <c r="T220" s="265"/>
      <c r="U220" s="265"/>
      <c r="V220" s="265"/>
      <c r="W220" s="265"/>
      <c r="X220" s="265"/>
      <c r="Y220" s="265"/>
      <c r="Z220" s="265"/>
    </row>
    <row r="221" spans="1:26" ht="15" customHeight="1" x14ac:dyDescent="0.25">
      <c r="A221" s="211"/>
      <c r="B221" s="211"/>
      <c r="C221" s="211"/>
      <c r="D221" s="211"/>
      <c r="E221" s="211"/>
      <c r="F221" s="211"/>
      <c r="G221" s="211"/>
      <c r="H221" s="211"/>
      <c r="I221" s="211"/>
      <c r="J221" s="211"/>
      <c r="K221" s="211"/>
      <c r="L221" s="211"/>
      <c r="M221" s="211"/>
      <c r="N221" s="211"/>
      <c r="O221" s="211"/>
      <c r="P221" s="211"/>
      <c r="Q221" s="211"/>
      <c r="R221" s="211"/>
      <c r="S221" s="211"/>
      <c r="T221" s="211"/>
      <c r="U221" s="211"/>
      <c r="V221" s="82"/>
      <c r="W221" s="82"/>
      <c r="X221" s="82"/>
      <c r="Y221" s="82"/>
    </row>
    <row r="222" spans="1:26" ht="15" customHeight="1" x14ac:dyDescent="0.25"/>
    <row r="223" spans="1:26" s="122" customFormat="1" x14ac:dyDescent="0.25">
      <c r="A223" s="228" t="s">
        <v>24</v>
      </c>
      <c r="B223" s="227"/>
      <c r="C223" s="227"/>
      <c r="D223" s="227"/>
      <c r="E223" s="138"/>
      <c r="F223" s="138"/>
      <c r="G223" s="138"/>
      <c r="H223" s="138"/>
      <c r="I223" s="138"/>
    </row>
    <row r="224" spans="1:26" ht="13.8" x14ac:dyDescent="0.25">
      <c r="A224" s="84"/>
    </row>
  </sheetData>
  <mergeCells count="12">
    <mergeCell ref="A1:Y1"/>
    <mergeCell ref="A2:K2"/>
    <mergeCell ref="S2:U2"/>
    <mergeCell ref="A214:Z214"/>
    <mergeCell ref="A213:Z213"/>
    <mergeCell ref="A212:Z212"/>
    <mergeCell ref="A215:Z215"/>
    <mergeCell ref="A220:Z220"/>
    <mergeCell ref="A219:Z219"/>
    <mergeCell ref="A218:Z218"/>
    <mergeCell ref="A217:Z217"/>
    <mergeCell ref="A216:Z216"/>
  </mergeCells>
  <printOptions horizontalCentered="1"/>
  <pageMargins left="0.39370078740157483" right="0.39370078740157483" top="0.6692913385826772" bottom="0.59055118110236227" header="0.31496062992125984" footer="0.31496062992125984"/>
  <pageSetup paperSize="9" scale="41" fitToHeight="5" orientation="landscape" r:id="rId1"/>
  <headerFooter alignWithMargins="0">
    <oddHeader>&amp;CHealth Survey for England 2016 Adult Trend Tables</oddHeader>
    <oddFooter>&amp;LPage &amp;P&amp;RCopyright © 2017, Health and Social Care Information Centre. All rights reserved.</oddFooter>
  </headerFooter>
  <rowBreaks count="2" manualBreakCount="2">
    <brk id="73" max="22" man="1"/>
    <brk id="141"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6A0BB-9D38-4E91-A6AA-4BDF1682629E}">
  <dimension ref="A1:L148"/>
  <sheetViews>
    <sheetView showGridLines="0" zoomScaleNormal="100" workbookViewId="0">
      <pane xSplit="3" ySplit="3" topLeftCell="D4" activePane="bottomRight" state="frozen"/>
      <selection pane="topRight" activeCell="K10" sqref="K10"/>
      <selection pane="bottomLeft" activeCell="K10" sqref="K10"/>
      <selection pane="bottomRight" activeCell="A124" sqref="A124"/>
    </sheetView>
  </sheetViews>
  <sheetFormatPr defaultColWidth="10" defaultRowHeight="13.8" x14ac:dyDescent="0.25"/>
  <cols>
    <col min="1" max="1" width="19.109375" style="141" customWidth="1"/>
    <col min="2" max="2" width="41.44140625" style="141" customWidth="1"/>
    <col min="3" max="9" width="11.88671875" style="142" customWidth="1"/>
    <col min="10" max="16384" width="10" style="141"/>
  </cols>
  <sheetData>
    <row r="1" spans="1:12" s="118" customFormat="1" ht="32.25" customHeight="1" x14ac:dyDescent="0.25">
      <c r="A1" s="271" t="s">
        <v>11</v>
      </c>
      <c r="B1" s="271"/>
      <c r="C1" s="271"/>
      <c r="D1" s="271"/>
      <c r="E1" s="271"/>
      <c r="F1" s="271"/>
      <c r="G1" s="271"/>
      <c r="H1" s="271"/>
      <c r="I1" s="271"/>
      <c r="K1" s="219"/>
    </row>
    <row r="2" spans="1:12" s="122" customFormat="1" x14ac:dyDescent="0.25">
      <c r="A2" s="119" t="s">
        <v>137</v>
      </c>
      <c r="B2" s="119"/>
      <c r="C2" s="120"/>
      <c r="D2" s="120"/>
      <c r="E2" s="120"/>
      <c r="F2" s="120"/>
      <c r="G2" s="120"/>
      <c r="H2" s="120"/>
      <c r="I2" s="120"/>
      <c r="K2" s="220"/>
    </row>
    <row r="3" spans="1:12" s="122" customFormat="1" ht="39.6" x14ac:dyDescent="0.25">
      <c r="A3" s="123" t="s">
        <v>138</v>
      </c>
      <c r="B3" s="124" t="s">
        <v>139</v>
      </c>
      <c r="C3" s="125" t="s">
        <v>140</v>
      </c>
      <c r="D3" s="126" t="s">
        <v>141</v>
      </c>
      <c r="E3" s="126" t="s">
        <v>142</v>
      </c>
      <c r="F3" s="125" t="s">
        <v>143</v>
      </c>
      <c r="G3" s="125" t="s">
        <v>144</v>
      </c>
      <c r="H3" s="125" t="s">
        <v>145</v>
      </c>
      <c r="I3" s="125" t="s">
        <v>146</v>
      </c>
      <c r="K3" s="121"/>
    </row>
    <row r="4" spans="1:12" s="122" customFormat="1" ht="13.2" x14ac:dyDescent="0.25">
      <c r="A4" s="122" t="s">
        <v>147</v>
      </c>
      <c r="B4" s="127" t="s">
        <v>67</v>
      </c>
      <c r="C4" s="213">
        <v>26.47219965550585</v>
      </c>
      <c r="D4" s="129">
        <v>278</v>
      </c>
      <c r="E4" s="129">
        <v>482</v>
      </c>
      <c r="F4" s="214">
        <v>3.1120258920894766</v>
      </c>
      <c r="G4" s="213">
        <v>20.815945312046772</v>
      </c>
      <c r="H4" s="213">
        <v>33.024409514231657</v>
      </c>
      <c r="I4" s="128">
        <v>1.5518944324421819</v>
      </c>
      <c r="K4" s="9"/>
      <c r="L4" s="9"/>
    </row>
    <row r="5" spans="1:12" s="122" customFormat="1" ht="13.2" x14ac:dyDescent="0.25">
      <c r="B5" s="127" t="s">
        <v>46</v>
      </c>
      <c r="C5" s="213">
        <v>54.077874675028383</v>
      </c>
      <c r="D5" s="129">
        <v>278</v>
      </c>
      <c r="E5" s="129">
        <v>482</v>
      </c>
      <c r="F5" s="214">
        <v>3.4282907125923767</v>
      </c>
      <c r="G5" s="213">
        <v>47.301022097469634</v>
      </c>
      <c r="H5" s="213">
        <v>60.707184251100543</v>
      </c>
      <c r="I5" s="128">
        <v>1.5135494690941655</v>
      </c>
      <c r="K5" s="9"/>
      <c r="L5" s="9"/>
    </row>
    <row r="6" spans="1:12" s="122" customFormat="1" ht="13.2" x14ac:dyDescent="0.25">
      <c r="B6" s="127" t="s">
        <v>47</v>
      </c>
      <c r="C6" s="213">
        <v>14.724973127038913</v>
      </c>
      <c r="D6" s="129">
        <v>278</v>
      </c>
      <c r="E6" s="129">
        <v>482</v>
      </c>
      <c r="F6" s="214">
        <v>2.2501205299805536</v>
      </c>
      <c r="G6" s="213">
        <v>10.824311975851831</v>
      </c>
      <c r="H6" s="213">
        <v>19.720434262879944</v>
      </c>
      <c r="I6" s="128">
        <v>1.3970352661096614</v>
      </c>
      <c r="K6" s="9"/>
      <c r="L6" s="9"/>
    </row>
    <row r="7" spans="1:12" s="122" customFormat="1" ht="13.2" x14ac:dyDescent="0.25">
      <c r="B7" s="127" t="s">
        <v>48</v>
      </c>
      <c r="C7" s="213">
        <v>4.724952542426764</v>
      </c>
      <c r="D7" s="129">
        <v>278</v>
      </c>
      <c r="E7" s="129">
        <v>482</v>
      </c>
      <c r="F7" s="214">
        <v>1.6124600174787069</v>
      </c>
      <c r="G7" s="213">
        <v>2.3928550089185658</v>
      </c>
      <c r="H7" s="213">
        <v>9.1176196873990829</v>
      </c>
      <c r="I7" s="128">
        <v>1.6720159558010728</v>
      </c>
      <c r="K7" s="9"/>
      <c r="L7" s="9"/>
    </row>
    <row r="8" spans="1:12" s="122" customFormat="1" ht="13.2" x14ac:dyDescent="0.25">
      <c r="C8" s="213"/>
      <c r="D8" s="129"/>
      <c r="E8" s="129"/>
      <c r="F8" s="214"/>
      <c r="G8" s="213"/>
      <c r="H8" s="213"/>
      <c r="I8" s="128"/>
      <c r="K8" s="9"/>
      <c r="L8" s="9"/>
    </row>
    <row r="9" spans="1:12" s="122" customFormat="1" ht="13.2" x14ac:dyDescent="0.25">
      <c r="A9" s="122" t="s">
        <v>148</v>
      </c>
      <c r="B9" s="127" t="s">
        <v>67</v>
      </c>
      <c r="C9" s="213">
        <v>14.953594845377847</v>
      </c>
      <c r="D9" s="129">
        <v>427</v>
      </c>
      <c r="E9" s="129">
        <v>655</v>
      </c>
      <c r="F9" s="214">
        <v>1.9368650494900848</v>
      </c>
      <c r="G9" s="213">
        <v>11.52893177678442</v>
      </c>
      <c r="H9" s="213">
        <v>19.175065651922583</v>
      </c>
      <c r="I9" s="128">
        <v>1.3931494677556293</v>
      </c>
      <c r="K9" s="9"/>
      <c r="L9" s="9"/>
    </row>
    <row r="10" spans="1:12" s="122" customFormat="1" ht="13.2" x14ac:dyDescent="0.25">
      <c r="B10" s="127" t="s">
        <v>46</v>
      </c>
      <c r="C10" s="213">
        <v>57.959841676237943</v>
      </c>
      <c r="D10" s="129">
        <v>427</v>
      </c>
      <c r="E10" s="129">
        <v>655</v>
      </c>
      <c r="F10" s="214">
        <v>2.6128662291848292</v>
      </c>
      <c r="G10" s="213">
        <v>52.752229800151959</v>
      </c>
      <c r="H10" s="213">
        <v>62.996101378783656</v>
      </c>
      <c r="I10" s="128">
        <v>1.3577522942722871</v>
      </c>
      <c r="K10" s="9"/>
      <c r="L10" s="9"/>
    </row>
    <row r="11" spans="1:12" s="122" customFormat="1" ht="13.2" x14ac:dyDescent="0.25">
      <c r="B11" s="127" t="s">
        <v>47</v>
      </c>
      <c r="C11" s="213">
        <v>25.105841045653648</v>
      </c>
      <c r="D11" s="129">
        <v>427</v>
      </c>
      <c r="E11" s="129">
        <v>655</v>
      </c>
      <c r="F11" s="214">
        <v>2.4504420607856079</v>
      </c>
      <c r="G11" s="213">
        <v>20.598167511868088</v>
      </c>
      <c r="H11" s="213">
        <v>30.224472096849308</v>
      </c>
      <c r="I11" s="128">
        <v>1.4495467053042823</v>
      </c>
      <c r="K11" s="9"/>
      <c r="L11" s="9"/>
    </row>
    <row r="12" spans="1:12" s="122" customFormat="1" ht="13.2" x14ac:dyDescent="0.25">
      <c r="B12" s="127" t="s">
        <v>48</v>
      </c>
      <c r="C12" s="213">
        <v>1.9807224327304702</v>
      </c>
      <c r="D12" s="129">
        <v>427</v>
      </c>
      <c r="E12" s="129">
        <v>655</v>
      </c>
      <c r="F12" s="214">
        <v>0.7174756982073347</v>
      </c>
      <c r="G12" s="213">
        <v>0.96739216687601726</v>
      </c>
      <c r="H12" s="213">
        <v>4.0124958320215898</v>
      </c>
      <c r="I12" s="128">
        <v>1.3208052091357543</v>
      </c>
      <c r="K12" s="9"/>
    </row>
    <row r="13" spans="1:12" s="122" customFormat="1" ht="13.2" x14ac:dyDescent="0.25">
      <c r="C13" s="213"/>
      <c r="D13" s="129"/>
      <c r="E13" s="129"/>
      <c r="F13" s="214"/>
      <c r="G13" s="213"/>
      <c r="H13" s="213"/>
      <c r="I13" s="128"/>
      <c r="K13" s="9"/>
    </row>
    <row r="14" spans="1:12" s="122" customFormat="1" ht="13.2" x14ac:dyDescent="0.25">
      <c r="A14" s="122" t="s">
        <v>149</v>
      </c>
      <c r="B14" s="127" t="s">
        <v>67</v>
      </c>
      <c r="C14" s="213">
        <v>18.125088144215145</v>
      </c>
      <c r="D14" s="129">
        <v>607</v>
      </c>
      <c r="E14" s="129">
        <v>642</v>
      </c>
      <c r="F14" s="214">
        <v>1.8469783496472583</v>
      </c>
      <c r="G14" s="213">
        <v>14.770605716620489</v>
      </c>
      <c r="H14" s="213">
        <v>22.044348401570225</v>
      </c>
      <c r="I14" s="128">
        <v>1.2175039845690818</v>
      </c>
      <c r="K14" s="9"/>
    </row>
    <row r="15" spans="1:12" s="122" customFormat="1" ht="13.2" x14ac:dyDescent="0.25">
      <c r="B15" s="127" t="s">
        <v>46</v>
      </c>
      <c r="C15" s="213">
        <v>56.67303644658044</v>
      </c>
      <c r="D15" s="129">
        <v>607</v>
      </c>
      <c r="E15" s="129">
        <v>642</v>
      </c>
      <c r="F15" s="214">
        <v>2.2888806142194791</v>
      </c>
      <c r="G15" s="213">
        <v>52.12795514908867</v>
      </c>
      <c r="H15" s="213">
        <v>61.108544681001518</v>
      </c>
      <c r="I15" s="128">
        <v>1.1729509352825243</v>
      </c>
      <c r="K15" s="9"/>
    </row>
    <row r="16" spans="1:12" s="122" customFormat="1" ht="13.2" x14ac:dyDescent="0.25">
      <c r="B16" s="127" t="s">
        <v>47</v>
      </c>
      <c r="C16" s="213">
        <v>21.36111430747216</v>
      </c>
      <c r="D16" s="129">
        <v>607</v>
      </c>
      <c r="E16" s="129">
        <v>642</v>
      </c>
      <c r="F16" s="214">
        <v>1.7160893260988308</v>
      </c>
      <c r="G16" s="213">
        <v>18.179393146711003</v>
      </c>
      <c r="H16" s="213">
        <v>24.930024046466727</v>
      </c>
      <c r="I16" s="128">
        <v>1.0632449667343429</v>
      </c>
      <c r="K16" s="9"/>
    </row>
    <row r="17" spans="1:11" s="122" customFormat="1" ht="13.2" x14ac:dyDescent="0.25">
      <c r="B17" s="127" t="s">
        <v>48</v>
      </c>
      <c r="C17" s="213">
        <v>3.8407611017321548</v>
      </c>
      <c r="D17" s="129">
        <v>607</v>
      </c>
      <c r="E17" s="129">
        <v>642</v>
      </c>
      <c r="F17" s="214">
        <v>0.79719896235578069</v>
      </c>
      <c r="G17" s="213">
        <v>2.5458554037743615</v>
      </c>
      <c r="H17" s="213">
        <v>5.755401224179316</v>
      </c>
      <c r="I17" s="128">
        <v>1.0533838163167388</v>
      </c>
      <c r="K17" s="9"/>
    </row>
    <row r="18" spans="1:11" s="122" customFormat="1" ht="13.2" x14ac:dyDescent="0.25">
      <c r="C18" s="213"/>
      <c r="D18" s="129"/>
      <c r="E18" s="129"/>
      <c r="F18" s="214"/>
      <c r="G18" s="213"/>
      <c r="H18" s="213"/>
      <c r="I18" s="128"/>
      <c r="K18" s="9"/>
    </row>
    <row r="19" spans="1:11" s="122" customFormat="1" ht="13.2" x14ac:dyDescent="0.25">
      <c r="A19" s="122" t="s">
        <v>150</v>
      </c>
      <c r="B19" s="127" t="s">
        <v>67</v>
      </c>
      <c r="C19" s="213">
        <v>16.731063764427205</v>
      </c>
      <c r="D19" s="129">
        <v>623</v>
      </c>
      <c r="E19" s="129">
        <v>680</v>
      </c>
      <c r="F19" s="214">
        <v>1.7213544315537108</v>
      </c>
      <c r="G19" s="213">
        <v>13.612654225829356</v>
      </c>
      <c r="H19" s="213">
        <v>20.395188043994438</v>
      </c>
      <c r="I19" s="128">
        <v>1.2051589682288946</v>
      </c>
      <c r="K19" s="9"/>
    </row>
    <row r="20" spans="1:11" s="122" customFormat="1" ht="13.2" x14ac:dyDescent="0.25">
      <c r="B20" s="127" t="s">
        <v>46</v>
      </c>
      <c r="C20" s="213">
        <v>48.566915307639235</v>
      </c>
      <c r="D20" s="129">
        <v>623</v>
      </c>
      <c r="E20" s="129">
        <v>680</v>
      </c>
      <c r="F20" s="214">
        <v>2.0890884301481885</v>
      </c>
      <c r="G20" s="213">
        <v>44.476569582757698</v>
      </c>
      <c r="H20" s="213">
        <v>52.676548795884784</v>
      </c>
      <c r="I20" s="128">
        <v>1.0923016712797182</v>
      </c>
      <c r="K20" s="9"/>
    </row>
    <row r="21" spans="1:11" s="122" customFormat="1" ht="13.2" x14ac:dyDescent="0.25">
      <c r="B21" s="127" t="s">
        <v>47</v>
      </c>
      <c r="C21" s="213">
        <v>28.687834790538069</v>
      </c>
      <c r="D21" s="129">
        <v>623</v>
      </c>
      <c r="E21" s="129">
        <v>680</v>
      </c>
      <c r="F21" s="214">
        <v>2.0380782099766299</v>
      </c>
      <c r="G21" s="213">
        <v>24.851448641231482</v>
      </c>
      <c r="H21" s="213">
        <v>32.857509715572796</v>
      </c>
      <c r="I21" s="128">
        <v>1.1775177682904618</v>
      </c>
      <c r="K21" s="9"/>
    </row>
    <row r="22" spans="1:11" s="122" customFormat="1" ht="13.2" x14ac:dyDescent="0.25">
      <c r="B22" s="127" t="s">
        <v>48</v>
      </c>
      <c r="C22" s="213">
        <v>6.014186137395555</v>
      </c>
      <c r="D22" s="129">
        <v>623</v>
      </c>
      <c r="E22" s="129">
        <v>680</v>
      </c>
      <c r="F22" s="214">
        <v>0.99692064829125604</v>
      </c>
      <c r="G22" s="213">
        <v>4.3275136766135915</v>
      </c>
      <c r="H22" s="213">
        <v>8.3012088321495519</v>
      </c>
      <c r="I22" s="128">
        <v>1.0957672741501654</v>
      </c>
      <c r="K22" s="9"/>
    </row>
    <row r="23" spans="1:11" s="122" customFormat="1" ht="13.2" x14ac:dyDescent="0.25">
      <c r="C23" s="213"/>
      <c r="D23" s="129"/>
      <c r="E23" s="129"/>
      <c r="F23" s="214"/>
      <c r="G23" s="213"/>
      <c r="H23" s="213"/>
      <c r="I23" s="128"/>
      <c r="K23" s="9"/>
    </row>
    <row r="24" spans="1:11" s="122" customFormat="1" ht="13.2" x14ac:dyDescent="0.25">
      <c r="A24" s="122" t="s">
        <v>151</v>
      </c>
      <c r="B24" s="127" t="s">
        <v>67</v>
      </c>
      <c r="C24" s="213">
        <v>12.634028006317614</v>
      </c>
      <c r="D24" s="129">
        <v>623</v>
      </c>
      <c r="E24" s="129">
        <v>603</v>
      </c>
      <c r="F24" s="214">
        <v>1.3654377076867004</v>
      </c>
      <c r="G24" s="213">
        <v>10.183148238929771</v>
      </c>
      <c r="H24" s="213">
        <v>15.572512008256481</v>
      </c>
      <c r="I24" s="128">
        <v>1.0112297708530684</v>
      </c>
      <c r="K24" s="9"/>
    </row>
    <row r="25" spans="1:11" s="122" customFormat="1" ht="13.2" x14ac:dyDescent="0.25">
      <c r="B25" s="127" t="s">
        <v>46</v>
      </c>
      <c r="C25" s="213">
        <v>47.958356532504467</v>
      </c>
      <c r="D25" s="129">
        <v>623</v>
      </c>
      <c r="E25" s="129">
        <v>603</v>
      </c>
      <c r="F25" s="214">
        <v>2.1961560769363855</v>
      </c>
      <c r="G25" s="213">
        <v>43.664434752805235</v>
      </c>
      <c r="H25" s="213">
        <v>52.28265668898203</v>
      </c>
      <c r="I25" s="128">
        <v>1.0816221759861977</v>
      </c>
      <c r="K25" s="9"/>
    </row>
    <row r="26" spans="1:11" s="122" customFormat="1" ht="13.2" x14ac:dyDescent="0.25">
      <c r="B26" s="127" t="s">
        <v>47</v>
      </c>
      <c r="C26" s="213">
        <v>31.70663051730611</v>
      </c>
      <c r="D26" s="129">
        <v>623</v>
      </c>
      <c r="E26" s="129">
        <v>603</v>
      </c>
      <c r="F26" s="214">
        <v>1.880884262796588</v>
      </c>
      <c r="G26" s="213">
        <v>28.127526505131627</v>
      </c>
      <c r="H26" s="213">
        <v>35.51610931835755</v>
      </c>
      <c r="I26" s="128">
        <v>0.99452976495166168</v>
      </c>
      <c r="K26" s="9"/>
    </row>
    <row r="27" spans="1:11" s="122" customFormat="1" ht="13.2" x14ac:dyDescent="0.25">
      <c r="B27" s="127" t="s">
        <v>48</v>
      </c>
      <c r="C27" s="213">
        <v>7.7009849438720783</v>
      </c>
      <c r="D27" s="129">
        <v>623</v>
      </c>
      <c r="E27" s="129">
        <v>603</v>
      </c>
      <c r="F27" s="214">
        <v>1.1988983805840161</v>
      </c>
      <c r="G27" s="213">
        <v>5.6494561687169993</v>
      </c>
      <c r="H27" s="213">
        <v>10.415262177881573</v>
      </c>
      <c r="I27" s="128">
        <v>1.1064472967295271</v>
      </c>
      <c r="K27" s="9"/>
    </row>
    <row r="28" spans="1:11" s="122" customFormat="1" ht="13.2" x14ac:dyDescent="0.25">
      <c r="C28" s="213"/>
      <c r="D28" s="129"/>
      <c r="E28" s="129"/>
      <c r="F28" s="214"/>
      <c r="G28" s="213"/>
      <c r="H28" s="213"/>
      <c r="I28" s="128"/>
      <c r="K28" s="9"/>
    </row>
    <row r="29" spans="1:11" s="122" customFormat="1" ht="13.2" x14ac:dyDescent="0.25">
      <c r="A29" s="122" t="s">
        <v>152</v>
      </c>
      <c r="B29" s="127" t="s">
        <v>67</v>
      </c>
      <c r="C29" s="213">
        <v>13.263407229903395</v>
      </c>
      <c r="D29" s="129">
        <v>572</v>
      </c>
      <c r="E29" s="129">
        <v>475</v>
      </c>
      <c r="F29" s="214">
        <v>1.4730321197380138</v>
      </c>
      <c r="G29" s="213">
        <v>10.624108532819502</v>
      </c>
      <c r="H29" s="213">
        <v>16.437785880495774</v>
      </c>
      <c r="I29" s="128">
        <v>0.94907114696675943</v>
      </c>
      <c r="K29" s="9"/>
    </row>
    <row r="30" spans="1:11" s="122" customFormat="1" ht="13.2" x14ac:dyDescent="0.25">
      <c r="B30" s="127" t="s">
        <v>46</v>
      </c>
      <c r="C30" s="213">
        <v>47.806705598588763</v>
      </c>
      <c r="D30" s="129">
        <v>572</v>
      </c>
      <c r="E30" s="129">
        <v>475</v>
      </c>
      <c r="F30" s="214">
        <v>1.9979691149010796</v>
      </c>
      <c r="G30" s="213">
        <v>43.898305201410665</v>
      </c>
      <c r="H30" s="213">
        <v>51.742146566234567</v>
      </c>
      <c r="I30" s="128">
        <v>0.87408223087629411</v>
      </c>
      <c r="K30" s="9"/>
    </row>
    <row r="31" spans="1:11" s="122" customFormat="1" ht="13.2" x14ac:dyDescent="0.25">
      <c r="B31" s="127" t="s">
        <v>47</v>
      </c>
      <c r="C31" s="213">
        <v>31.931864870499695</v>
      </c>
      <c r="D31" s="129">
        <v>572</v>
      </c>
      <c r="E31" s="129">
        <v>475</v>
      </c>
      <c r="F31" s="214">
        <v>1.9593609432851049</v>
      </c>
      <c r="G31" s="213">
        <v>28.20692148403819</v>
      </c>
      <c r="H31" s="213">
        <v>35.902719783711291</v>
      </c>
      <c r="I31" s="128">
        <v>0.9184291597880524</v>
      </c>
      <c r="K31" s="9"/>
    </row>
    <row r="32" spans="1:11" s="122" customFormat="1" ht="13.2" x14ac:dyDescent="0.25">
      <c r="B32" s="127" t="s">
        <v>48</v>
      </c>
      <c r="C32" s="213">
        <v>6.9980223010081746</v>
      </c>
      <c r="D32" s="129">
        <v>572</v>
      </c>
      <c r="E32" s="129">
        <v>475</v>
      </c>
      <c r="F32" s="214">
        <v>1.1124207030499411</v>
      </c>
      <c r="G32" s="213">
        <v>5.1018682758544234</v>
      </c>
      <c r="H32" s="213">
        <v>9.5281417192401676</v>
      </c>
      <c r="I32" s="128">
        <v>0.95290716937961228</v>
      </c>
      <c r="K32" s="9"/>
    </row>
    <row r="33" spans="1:12" s="122" customFormat="1" ht="13.2" x14ac:dyDescent="0.25">
      <c r="C33" s="213"/>
      <c r="D33" s="129"/>
      <c r="E33" s="129"/>
      <c r="F33" s="214"/>
      <c r="G33" s="213"/>
      <c r="H33" s="213"/>
      <c r="I33" s="128"/>
      <c r="K33" s="9"/>
    </row>
    <row r="34" spans="1:12" s="122" customFormat="1" ht="13.2" x14ac:dyDescent="0.25">
      <c r="A34" s="122" t="s">
        <v>153</v>
      </c>
      <c r="B34" s="127" t="s">
        <v>67</v>
      </c>
      <c r="C34" s="213">
        <v>19.446697299489959</v>
      </c>
      <c r="D34" s="129">
        <v>453</v>
      </c>
      <c r="E34" s="129">
        <v>355</v>
      </c>
      <c r="F34" s="214">
        <v>1.961182689866757</v>
      </c>
      <c r="G34" s="213">
        <v>15.875780714349707</v>
      </c>
      <c r="H34" s="213">
        <v>23.595529653368946</v>
      </c>
      <c r="I34" s="128">
        <v>0.93585633663990786</v>
      </c>
      <c r="K34" s="9"/>
    </row>
    <row r="35" spans="1:12" s="122" customFormat="1" ht="13.2" x14ac:dyDescent="0.25">
      <c r="B35" s="127" t="s">
        <v>46</v>
      </c>
      <c r="C35" s="213">
        <v>55.597165229909166</v>
      </c>
      <c r="D35" s="129">
        <v>453</v>
      </c>
      <c r="E35" s="129">
        <v>355</v>
      </c>
      <c r="F35" s="214">
        <v>2.3144378501989245</v>
      </c>
      <c r="G35" s="213">
        <v>51.010344749725867</v>
      </c>
      <c r="H35" s="213">
        <v>60.090527395524006</v>
      </c>
      <c r="I35" s="128">
        <v>0.87977088806141135</v>
      </c>
      <c r="K35" s="9"/>
    </row>
    <row r="36" spans="1:12" s="122" customFormat="1" ht="13.2" x14ac:dyDescent="0.25">
      <c r="B36" s="127" t="s">
        <v>47</v>
      </c>
      <c r="C36" s="213">
        <v>22.309937474801401</v>
      </c>
      <c r="D36" s="129">
        <v>453</v>
      </c>
      <c r="E36" s="129">
        <v>355</v>
      </c>
      <c r="F36" s="214">
        <v>1.9904026758186193</v>
      </c>
      <c r="G36" s="213">
        <v>18.639976085431385</v>
      </c>
      <c r="H36" s="213">
        <v>26.46740548641862</v>
      </c>
      <c r="I36" s="128">
        <v>0.90295222285666243</v>
      </c>
      <c r="K36" s="9"/>
    </row>
    <row r="37" spans="1:12" s="122" customFormat="1" ht="13.2" x14ac:dyDescent="0.25">
      <c r="B37" s="127" t="s">
        <v>48</v>
      </c>
      <c r="C37" s="213">
        <v>2.6461999957993876</v>
      </c>
      <c r="D37" s="129">
        <v>453</v>
      </c>
      <c r="E37" s="129">
        <v>355</v>
      </c>
      <c r="F37" s="214">
        <v>0.75251031510580613</v>
      </c>
      <c r="G37" s="213">
        <v>1.50710931800462</v>
      </c>
      <c r="H37" s="213">
        <v>4.6059672995329768</v>
      </c>
      <c r="I37" s="128">
        <v>0.88548336727380805</v>
      </c>
      <c r="K37" s="9"/>
    </row>
    <row r="38" spans="1:12" s="122" customFormat="1" ht="13.2" x14ac:dyDescent="0.25">
      <c r="C38" s="213"/>
      <c r="D38" s="129"/>
      <c r="E38" s="129"/>
      <c r="F38" s="214"/>
      <c r="G38" s="213"/>
      <c r="H38" s="213"/>
      <c r="I38" s="128"/>
      <c r="K38" s="9"/>
    </row>
    <row r="39" spans="1:12" s="122" customFormat="1" ht="13.2" x14ac:dyDescent="0.25">
      <c r="A39" s="122" t="s">
        <v>154</v>
      </c>
      <c r="B39" s="127" t="s">
        <v>67</v>
      </c>
      <c r="C39" s="213">
        <v>17.057668068466874</v>
      </c>
      <c r="D39" s="129">
        <v>3583</v>
      </c>
      <c r="E39" s="129">
        <v>3892</v>
      </c>
      <c r="F39" s="214">
        <v>0.93968233927093892</v>
      </c>
      <c r="G39" s="213">
        <v>15.288002800729036</v>
      </c>
      <c r="H39" s="213">
        <v>18.986269228721664</v>
      </c>
      <c r="I39" s="128">
        <v>1.562024310936337</v>
      </c>
      <c r="K39" s="9"/>
    </row>
    <row r="40" spans="1:12" s="122" customFormat="1" ht="13.2" x14ac:dyDescent="0.25">
      <c r="B40" s="127" t="s">
        <v>46</v>
      </c>
      <c r="C40" s="213">
        <v>52.621519769527872</v>
      </c>
      <c r="D40" s="129">
        <v>3583</v>
      </c>
      <c r="E40" s="129">
        <v>3892</v>
      </c>
      <c r="F40" s="214">
        <v>0.96763995876131215</v>
      </c>
      <c r="G40" s="213">
        <v>50.715295789694217</v>
      </c>
      <c r="H40" s="213">
        <v>54.520132622417918</v>
      </c>
      <c r="I40" s="128">
        <v>1.2117030818233219</v>
      </c>
      <c r="K40" s="9"/>
    </row>
    <row r="41" spans="1:12" s="122" customFormat="1" ht="13.2" x14ac:dyDescent="0.25">
      <c r="B41" s="127" t="s">
        <v>47</v>
      </c>
      <c r="C41" s="213">
        <v>25.429497297894621</v>
      </c>
      <c r="D41" s="129">
        <v>3583</v>
      </c>
      <c r="E41" s="129">
        <v>3892</v>
      </c>
      <c r="F41" s="214">
        <v>0.87078511399697711</v>
      </c>
      <c r="G41" s="213">
        <v>23.754976212357992</v>
      </c>
      <c r="H41" s="213">
        <v>27.179978800103033</v>
      </c>
      <c r="I41" s="128">
        <v>1.2502971688572353</v>
      </c>
      <c r="K41" s="9"/>
    </row>
    <row r="42" spans="1:12" s="122" customFormat="1" ht="13.2" x14ac:dyDescent="0.25">
      <c r="B42" s="127" t="s">
        <v>48</v>
      </c>
      <c r="C42" s="213">
        <v>4.8913148641106279</v>
      </c>
      <c r="D42" s="129">
        <v>3583</v>
      </c>
      <c r="E42" s="129">
        <v>3892</v>
      </c>
      <c r="F42" s="214">
        <v>0.42204966937323996</v>
      </c>
      <c r="G42" s="213">
        <v>4.1248775667389994</v>
      </c>
      <c r="H42" s="213">
        <v>5.7915600814064998</v>
      </c>
      <c r="I42" s="128">
        <v>1.2234756770712452</v>
      </c>
      <c r="K42" s="9"/>
    </row>
    <row r="43" spans="1:12" s="122" customFormat="1" ht="13.2" x14ac:dyDescent="0.25">
      <c r="C43" s="213"/>
      <c r="D43" s="129"/>
      <c r="E43" s="129"/>
      <c r="F43" s="214"/>
      <c r="G43" s="213"/>
      <c r="H43" s="213"/>
      <c r="I43" s="128"/>
      <c r="K43" s="9"/>
    </row>
    <row r="44" spans="1:12" s="122" customFormat="1" ht="13.2" x14ac:dyDescent="0.25">
      <c r="A44" s="122" t="s">
        <v>155</v>
      </c>
      <c r="B44" s="127" t="s">
        <v>67</v>
      </c>
      <c r="C44" s="213">
        <v>30.556297648485653</v>
      </c>
      <c r="D44" s="129">
        <v>358</v>
      </c>
      <c r="E44" s="129">
        <v>465</v>
      </c>
      <c r="F44" s="214">
        <v>3.2486176797379298</v>
      </c>
      <c r="G44" s="213">
        <v>24.562490097674448</v>
      </c>
      <c r="H44" s="213">
        <v>37.289736106155466</v>
      </c>
      <c r="I44" s="128">
        <v>1.5243458328307289</v>
      </c>
      <c r="K44" s="9"/>
      <c r="L44" s="9"/>
    </row>
    <row r="45" spans="1:12" s="122" customFormat="1" ht="13.2" x14ac:dyDescent="0.25">
      <c r="B45" s="127" t="s">
        <v>46</v>
      </c>
      <c r="C45" s="213">
        <v>58.766134289535167</v>
      </c>
      <c r="D45" s="129">
        <v>358</v>
      </c>
      <c r="E45" s="129">
        <v>465</v>
      </c>
      <c r="F45" s="214">
        <v>3.2917268250223528</v>
      </c>
      <c r="G45" s="213">
        <v>52.176154566043785</v>
      </c>
      <c r="H45" s="213">
        <v>65.056200367541663</v>
      </c>
      <c r="I45" s="128">
        <v>1.4453895239926011</v>
      </c>
      <c r="K45" s="9"/>
      <c r="L45" s="9"/>
    </row>
    <row r="46" spans="1:12" s="122" customFormat="1" ht="13.2" x14ac:dyDescent="0.25">
      <c r="B46" s="127" t="s">
        <v>55</v>
      </c>
      <c r="C46" s="213">
        <v>8.9026321303681204</v>
      </c>
      <c r="D46" s="129">
        <v>358</v>
      </c>
      <c r="E46" s="129">
        <v>465</v>
      </c>
      <c r="F46" s="214">
        <v>2.1488749773982718</v>
      </c>
      <c r="G46" s="213">
        <v>5.4848906161200439</v>
      </c>
      <c r="H46" s="213">
        <v>14.131614066311249</v>
      </c>
      <c r="I46" s="128">
        <v>1.6309878434454672</v>
      </c>
      <c r="K46" s="9"/>
      <c r="L46" s="9"/>
    </row>
    <row r="47" spans="1:12" s="122" customFormat="1" ht="13.2" x14ac:dyDescent="0.25">
      <c r="B47" s="127" t="s">
        <v>56</v>
      </c>
      <c r="C47" s="213">
        <v>1.774935931611022</v>
      </c>
      <c r="D47" s="129">
        <v>358</v>
      </c>
      <c r="E47" s="129">
        <v>465</v>
      </c>
      <c r="F47" s="214">
        <v>0.72194304019601085</v>
      </c>
      <c r="G47" s="213">
        <v>0.79388801237581819</v>
      </c>
      <c r="H47" s="213">
        <v>3.9204061764982701</v>
      </c>
      <c r="I47" s="128">
        <v>1.1818221807907752</v>
      </c>
      <c r="K47" s="9"/>
      <c r="L47" s="9"/>
    </row>
    <row r="48" spans="1:12" s="122" customFormat="1" ht="13.2" x14ac:dyDescent="0.25">
      <c r="C48" s="213"/>
      <c r="D48" s="129"/>
      <c r="E48" s="129"/>
      <c r="F48" s="214"/>
      <c r="G48" s="213"/>
      <c r="H48" s="213"/>
      <c r="I48" s="128"/>
      <c r="K48" s="9"/>
      <c r="L48" s="9"/>
    </row>
    <row r="49" spans="1:12" s="122" customFormat="1" ht="13.2" x14ac:dyDescent="0.25">
      <c r="A49" s="122" t="s">
        <v>156</v>
      </c>
      <c r="B49" s="127" t="s">
        <v>67</v>
      </c>
      <c r="C49" s="213">
        <v>24.186312480060192</v>
      </c>
      <c r="D49" s="129">
        <v>640</v>
      </c>
      <c r="E49" s="129">
        <v>675</v>
      </c>
      <c r="F49" s="214">
        <v>1.9619645815148739</v>
      </c>
      <c r="G49" s="213">
        <v>20.538772886666312</v>
      </c>
      <c r="H49" s="213">
        <v>28.251321089473088</v>
      </c>
      <c r="I49" s="128">
        <v>1.1933656470379463</v>
      </c>
      <c r="K49" s="9"/>
      <c r="L49" s="9"/>
    </row>
    <row r="50" spans="1:12" s="122" customFormat="1" ht="13.2" x14ac:dyDescent="0.25">
      <c r="B50" s="127" t="s">
        <v>46</v>
      </c>
      <c r="C50" s="213">
        <v>61.248422272206184</v>
      </c>
      <c r="D50" s="129">
        <v>640</v>
      </c>
      <c r="E50" s="129">
        <v>675</v>
      </c>
      <c r="F50" s="214">
        <v>2.2810288705669368</v>
      </c>
      <c r="G50" s="213">
        <v>56.678089063907457</v>
      </c>
      <c r="H50" s="213">
        <v>65.62899068625417</v>
      </c>
      <c r="I50" s="128">
        <v>1.2194939319099827</v>
      </c>
      <c r="K50" s="9"/>
      <c r="L50" s="9"/>
    </row>
    <row r="51" spans="1:12" s="122" customFormat="1" ht="13.2" x14ac:dyDescent="0.25">
      <c r="B51" s="127" t="s">
        <v>55</v>
      </c>
      <c r="C51" s="213">
        <v>11.978723555075007</v>
      </c>
      <c r="D51" s="129">
        <v>640</v>
      </c>
      <c r="E51" s="129">
        <v>675</v>
      </c>
      <c r="F51" s="214">
        <v>1.799741573413884</v>
      </c>
      <c r="G51" s="213">
        <v>8.8652953165330075</v>
      </c>
      <c r="H51" s="213">
        <v>15.993676956807606</v>
      </c>
      <c r="I51" s="128">
        <v>1.443617225759589</v>
      </c>
      <c r="K51" s="9"/>
      <c r="L51" s="9"/>
    </row>
    <row r="52" spans="1:12" s="122" customFormat="1" ht="13.2" x14ac:dyDescent="0.25">
      <c r="B52" s="127" t="s">
        <v>56</v>
      </c>
      <c r="C52" s="213">
        <v>2.5865416926587685</v>
      </c>
      <c r="D52" s="129">
        <v>640</v>
      </c>
      <c r="E52" s="129">
        <v>675</v>
      </c>
      <c r="F52" s="214">
        <v>0.63544614044043268</v>
      </c>
      <c r="G52" s="213">
        <v>1.5910913484920735</v>
      </c>
      <c r="H52" s="213">
        <v>4.1783423797704558</v>
      </c>
      <c r="I52" s="128">
        <v>1.0426787745393997</v>
      </c>
      <c r="K52" s="9"/>
    </row>
    <row r="53" spans="1:12" s="122" customFormat="1" ht="13.2" x14ac:dyDescent="0.25">
      <c r="C53" s="213"/>
      <c r="D53" s="129"/>
      <c r="E53" s="129"/>
      <c r="F53" s="214"/>
      <c r="G53" s="213"/>
      <c r="H53" s="213"/>
      <c r="I53" s="128"/>
      <c r="K53" s="9"/>
    </row>
    <row r="54" spans="1:12" s="122" customFormat="1" ht="13.2" x14ac:dyDescent="0.25">
      <c r="A54" s="122" t="s">
        <v>157</v>
      </c>
      <c r="B54" s="127" t="s">
        <v>67</v>
      </c>
      <c r="C54" s="213">
        <v>23.397737581683433</v>
      </c>
      <c r="D54" s="129">
        <v>777</v>
      </c>
      <c r="E54" s="129">
        <v>656</v>
      </c>
      <c r="F54" s="214">
        <v>1.9749711374808441</v>
      </c>
      <c r="G54" s="213">
        <v>19.73830898707061</v>
      </c>
      <c r="H54" s="213">
        <v>27.503131646633751</v>
      </c>
      <c r="I54" s="128">
        <v>1.1973501135041742</v>
      </c>
      <c r="K54" s="9"/>
    </row>
    <row r="55" spans="1:12" s="122" customFormat="1" ht="13.2" x14ac:dyDescent="0.25">
      <c r="B55" s="127" t="s">
        <v>46</v>
      </c>
      <c r="C55" s="213">
        <v>61.861064841250482</v>
      </c>
      <c r="D55" s="129">
        <v>777</v>
      </c>
      <c r="E55" s="129">
        <v>656</v>
      </c>
      <c r="F55" s="214">
        <v>1.9527886018867155</v>
      </c>
      <c r="G55" s="213">
        <v>57.953119716611724</v>
      </c>
      <c r="H55" s="213">
        <v>65.621260270277133</v>
      </c>
      <c r="I55" s="128">
        <v>1.0318828436863752</v>
      </c>
      <c r="K55" s="9"/>
    </row>
    <row r="56" spans="1:12" s="122" customFormat="1" ht="13.2" x14ac:dyDescent="0.25">
      <c r="B56" s="127" t="s">
        <v>55</v>
      </c>
      <c r="C56" s="213">
        <v>12.004522404230768</v>
      </c>
      <c r="D56" s="129">
        <v>777</v>
      </c>
      <c r="E56" s="129">
        <v>656</v>
      </c>
      <c r="F56" s="214">
        <v>1.1783147621888905</v>
      </c>
      <c r="G56" s="213">
        <v>9.8730314115077498</v>
      </c>
      <c r="H56" s="213">
        <v>14.52203521862018</v>
      </c>
      <c r="I56" s="128">
        <v>0.93052240985865664</v>
      </c>
      <c r="K56" s="9"/>
    </row>
    <row r="57" spans="1:12" s="122" customFormat="1" ht="13.2" x14ac:dyDescent="0.25">
      <c r="B57" s="127" t="s">
        <v>56</v>
      </c>
      <c r="C57" s="213">
        <v>2.7366751728352279</v>
      </c>
      <c r="D57" s="129">
        <v>777</v>
      </c>
      <c r="E57" s="129">
        <v>656</v>
      </c>
      <c r="F57" s="214">
        <v>0.59591308195582515</v>
      </c>
      <c r="G57" s="213">
        <v>1.7792206455005</v>
      </c>
      <c r="H57" s="213">
        <v>4.1874002326210524</v>
      </c>
      <c r="I57" s="128">
        <v>0.93748618249673643</v>
      </c>
      <c r="K57" s="9"/>
    </row>
    <row r="58" spans="1:12" s="122" customFormat="1" ht="13.2" x14ac:dyDescent="0.25">
      <c r="C58" s="213"/>
      <c r="D58" s="129"/>
      <c r="E58" s="129"/>
      <c r="F58" s="214"/>
      <c r="G58" s="213"/>
      <c r="H58" s="213"/>
      <c r="I58" s="128"/>
      <c r="K58" s="9"/>
    </row>
    <row r="59" spans="1:12" s="122" customFormat="1" ht="13.2" x14ac:dyDescent="0.25">
      <c r="A59" s="122" t="s">
        <v>158</v>
      </c>
      <c r="B59" s="127" t="s">
        <v>67</v>
      </c>
      <c r="C59" s="213">
        <v>18.94021894985767</v>
      </c>
      <c r="D59" s="129">
        <v>774</v>
      </c>
      <c r="E59" s="129">
        <v>699</v>
      </c>
      <c r="F59" s="214">
        <v>1.6101841331037605</v>
      </c>
      <c r="G59" s="213">
        <v>15.973606084472971</v>
      </c>
      <c r="H59" s="213">
        <v>22.311494428254814</v>
      </c>
      <c r="I59" s="128">
        <v>1.0888042588002504</v>
      </c>
      <c r="K59" s="9"/>
    </row>
    <row r="60" spans="1:12" s="122" customFormat="1" ht="13.2" x14ac:dyDescent="0.25">
      <c r="B60" s="127" t="s">
        <v>46</v>
      </c>
      <c r="C60" s="213">
        <v>62.549402908923291</v>
      </c>
      <c r="D60" s="129">
        <v>774</v>
      </c>
      <c r="E60" s="129">
        <v>699</v>
      </c>
      <c r="F60" s="214">
        <v>1.8823554559986104</v>
      </c>
      <c r="G60" s="213">
        <v>58.779909719106151</v>
      </c>
      <c r="H60" s="213">
        <v>66.172563303870731</v>
      </c>
      <c r="I60" s="128">
        <v>1.0304576762425721</v>
      </c>
      <c r="K60" s="9"/>
    </row>
    <row r="61" spans="1:12" s="122" customFormat="1" ht="13.2" x14ac:dyDescent="0.25">
      <c r="B61" s="127" t="s">
        <v>55</v>
      </c>
      <c r="C61" s="213">
        <v>13.74307149659103</v>
      </c>
      <c r="D61" s="129">
        <v>774</v>
      </c>
      <c r="E61" s="129">
        <v>699</v>
      </c>
      <c r="F61" s="214">
        <v>1.3079953781291149</v>
      </c>
      <c r="G61" s="213">
        <v>11.366589417099089</v>
      </c>
      <c r="H61" s="213">
        <v>16.523789278766753</v>
      </c>
      <c r="I61" s="128">
        <v>1.0065533316103372</v>
      </c>
      <c r="K61" s="9"/>
    </row>
    <row r="62" spans="1:12" s="122" customFormat="1" ht="13.2" x14ac:dyDescent="0.25">
      <c r="B62" s="127" t="s">
        <v>56</v>
      </c>
      <c r="C62" s="213">
        <v>4.7673066446280847</v>
      </c>
      <c r="D62" s="129">
        <v>774</v>
      </c>
      <c r="E62" s="129">
        <v>699</v>
      </c>
      <c r="F62" s="214">
        <v>0.81718313691561806</v>
      </c>
      <c r="G62" s="213">
        <v>3.3941387602324102</v>
      </c>
      <c r="H62" s="213">
        <v>6.6577314889594383</v>
      </c>
      <c r="I62" s="128">
        <v>1.016153453783315</v>
      </c>
      <c r="K62" s="9"/>
    </row>
    <row r="63" spans="1:12" s="122" customFormat="1" ht="13.2" x14ac:dyDescent="0.25">
      <c r="C63" s="213"/>
      <c r="D63" s="129"/>
      <c r="E63" s="129"/>
      <c r="F63" s="214"/>
      <c r="G63" s="213"/>
      <c r="H63" s="213"/>
      <c r="I63" s="128"/>
      <c r="K63" s="9"/>
    </row>
    <row r="64" spans="1:12" s="122" customFormat="1" ht="13.2" x14ac:dyDescent="0.25">
      <c r="A64" s="122" t="s">
        <v>159</v>
      </c>
      <c r="B64" s="127" t="s">
        <v>67</v>
      </c>
      <c r="C64" s="213">
        <v>18.192360274779269</v>
      </c>
      <c r="D64" s="129">
        <v>709</v>
      </c>
      <c r="E64" s="129">
        <v>621</v>
      </c>
      <c r="F64" s="214">
        <v>1.6852112150415142</v>
      </c>
      <c r="G64" s="213">
        <v>15.10876436695437</v>
      </c>
      <c r="H64" s="213">
        <v>21.74409730539681</v>
      </c>
      <c r="I64" s="128">
        <v>1.0911308354181115</v>
      </c>
      <c r="K64" s="9"/>
    </row>
    <row r="65" spans="1:11" s="122" customFormat="1" ht="13.2" x14ac:dyDescent="0.25">
      <c r="B65" s="127" t="s">
        <v>46</v>
      </c>
      <c r="C65" s="213">
        <v>61.920527478480459</v>
      </c>
      <c r="D65" s="129">
        <v>709</v>
      </c>
      <c r="E65" s="129">
        <v>621</v>
      </c>
      <c r="F65" s="214">
        <v>2.0053854998500338</v>
      </c>
      <c r="G65" s="213">
        <v>57.905248656510899</v>
      </c>
      <c r="H65" s="213">
        <v>65.779149988039052</v>
      </c>
      <c r="I65" s="128">
        <v>1.0315707722757821</v>
      </c>
      <c r="K65" s="9"/>
    </row>
    <row r="66" spans="1:11" s="122" customFormat="1" ht="13.2" x14ac:dyDescent="0.25">
      <c r="B66" s="127" t="s">
        <v>55</v>
      </c>
      <c r="C66" s="213">
        <v>16.030763785840499</v>
      </c>
      <c r="D66" s="129">
        <v>709</v>
      </c>
      <c r="E66" s="129">
        <v>621</v>
      </c>
      <c r="F66" s="214">
        <v>1.5643759269171158</v>
      </c>
      <c r="G66" s="213">
        <v>13.186865944541919</v>
      </c>
      <c r="H66" s="213">
        <v>19.351267413423638</v>
      </c>
      <c r="I66" s="128">
        <v>1.0650447583202753</v>
      </c>
      <c r="K66" s="9"/>
    </row>
    <row r="67" spans="1:11" s="122" customFormat="1" ht="13.2" x14ac:dyDescent="0.25">
      <c r="B67" s="127" t="s">
        <v>56</v>
      </c>
      <c r="C67" s="213">
        <v>3.8563484609001941</v>
      </c>
      <c r="D67" s="129">
        <v>709</v>
      </c>
      <c r="E67" s="129">
        <v>621</v>
      </c>
      <c r="F67" s="214">
        <v>0.74842963542887642</v>
      </c>
      <c r="G67" s="213">
        <v>2.6257836145139901</v>
      </c>
      <c r="H67" s="213">
        <v>5.6302681292386909</v>
      </c>
      <c r="I67" s="128">
        <v>0.97088206480141415</v>
      </c>
      <c r="K67" s="9"/>
    </row>
    <row r="68" spans="1:11" s="122" customFormat="1" ht="13.2" x14ac:dyDescent="0.25">
      <c r="C68" s="213"/>
      <c r="D68" s="129"/>
      <c r="E68" s="129"/>
      <c r="F68" s="214"/>
      <c r="G68" s="213"/>
      <c r="H68" s="213"/>
      <c r="I68" s="128"/>
      <c r="K68" s="9"/>
    </row>
    <row r="69" spans="1:11" s="122" customFormat="1" ht="13.2" x14ac:dyDescent="0.25">
      <c r="A69" s="122" t="s">
        <v>160</v>
      </c>
      <c r="B69" s="127" t="s">
        <v>67</v>
      </c>
      <c r="C69" s="213">
        <v>17.749566038839223</v>
      </c>
      <c r="D69" s="129">
        <v>649</v>
      </c>
      <c r="E69" s="129">
        <v>518</v>
      </c>
      <c r="F69" s="214">
        <v>1.5942151857253668</v>
      </c>
      <c r="G69" s="213">
        <v>14.827415829105165</v>
      </c>
      <c r="H69" s="213">
        <v>21.10490658816482</v>
      </c>
      <c r="I69" s="128">
        <v>0.9520833451695554</v>
      </c>
      <c r="K69" s="9"/>
    </row>
    <row r="70" spans="1:11" s="122" customFormat="1" ht="13.2" x14ac:dyDescent="0.25">
      <c r="B70" s="127" t="s">
        <v>46</v>
      </c>
      <c r="C70" s="213">
        <v>64.841594026025305</v>
      </c>
      <c r="D70" s="129">
        <v>649</v>
      </c>
      <c r="E70" s="129">
        <v>518</v>
      </c>
      <c r="F70" s="214">
        <v>2.0760830936399577</v>
      </c>
      <c r="G70" s="213">
        <v>60.657922705054531</v>
      </c>
      <c r="H70" s="213">
        <v>68.809139289066891</v>
      </c>
      <c r="I70" s="128">
        <v>0.99218874726283868</v>
      </c>
      <c r="K70" s="9"/>
    </row>
    <row r="71" spans="1:11" s="122" customFormat="1" ht="13.2" x14ac:dyDescent="0.25">
      <c r="B71" s="127" t="s">
        <v>55</v>
      </c>
      <c r="C71" s="213">
        <v>13.421856538769045</v>
      </c>
      <c r="D71" s="129">
        <v>649</v>
      </c>
      <c r="E71" s="129">
        <v>518</v>
      </c>
      <c r="F71" s="214">
        <v>1.3546366514701436</v>
      </c>
      <c r="G71" s="213">
        <v>10.973385204346735</v>
      </c>
      <c r="H71" s="213">
        <v>16.316522421400254</v>
      </c>
      <c r="I71" s="128">
        <v>0.90678303497503032</v>
      </c>
      <c r="K71" s="9"/>
    </row>
    <row r="72" spans="1:11" s="122" customFormat="1" ht="13.2" x14ac:dyDescent="0.25">
      <c r="B72" s="127" t="s">
        <v>56</v>
      </c>
      <c r="C72" s="213">
        <v>3.9869833963663273</v>
      </c>
      <c r="D72" s="129">
        <v>649</v>
      </c>
      <c r="E72" s="129">
        <v>518</v>
      </c>
      <c r="F72" s="214">
        <v>0.83739867202169971</v>
      </c>
      <c r="G72" s="213">
        <v>2.6294816801503691</v>
      </c>
      <c r="H72" s="213">
        <v>6.0021114467654142</v>
      </c>
      <c r="I72" s="128">
        <v>0.97664333805383607</v>
      </c>
      <c r="K72" s="9"/>
    </row>
    <row r="73" spans="1:11" s="122" customFormat="1" ht="13.2" x14ac:dyDescent="0.25">
      <c r="C73" s="213"/>
      <c r="D73" s="129"/>
      <c r="E73" s="129"/>
      <c r="F73" s="214"/>
      <c r="G73" s="213"/>
      <c r="H73" s="213"/>
      <c r="I73" s="128"/>
      <c r="K73" s="9"/>
    </row>
    <row r="74" spans="1:11" s="122" customFormat="1" ht="13.2" x14ac:dyDescent="0.25">
      <c r="A74" s="122" t="s">
        <v>161</v>
      </c>
      <c r="B74" s="127" t="s">
        <v>67</v>
      </c>
      <c r="C74" s="213">
        <v>30.809676945439939</v>
      </c>
      <c r="D74" s="129">
        <v>519</v>
      </c>
      <c r="E74" s="129">
        <v>446</v>
      </c>
      <c r="F74" s="214">
        <v>2.0748878258195531</v>
      </c>
      <c r="G74" s="213">
        <v>26.884592493780456</v>
      </c>
      <c r="H74" s="213">
        <v>35.033235979184454</v>
      </c>
      <c r="I74" s="128">
        <v>0.95079059446018577</v>
      </c>
      <c r="K74" s="9"/>
    </row>
    <row r="75" spans="1:11" s="122" customFormat="1" ht="13.2" x14ac:dyDescent="0.25">
      <c r="B75" s="127" t="s">
        <v>46</v>
      </c>
      <c r="C75" s="213">
        <v>59.358340471415829</v>
      </c>
      <c r="D75" s="129">
        <v>519</v>
      </c>
      <c r="E75" s="129">
        <v>446</v>
      </c>
      <c r="F75" s="214">
        <v>2.1619745811655156</v>
      </c>
      <c r="G75" s="213">
        <v>55.045784303210091</v>
      </c>
      <c r="H75" s="213">
        <v>63.531275231758912</v>
      </c>
      <c r="I75" s="128">
        <v>0.93128047444107842</v>
      </c>
      <c r="K75" s="9"/>
    </row>
    <row r="76" spans="1:11" s="122" customFormat="1" ht="13.2" x14ac:dyDescent="0.25">
      <c r="B76" s="127" t="s">
        <v>55</v>
      </c>
      <c r="C76" s="213">
        <v>8.663056515661161</v>
      </c>
      <c r="D76" s="129">
        <v>519</v>
      </c>
      <c r="E76" s="129">
        <v>446</v>
      </c>
      <c r="F76" s="214">
        <v>1.414919154842432</v>
      </c>
      <c r="G76" s="213">
        <v>6.2548511771142374</v>
      </c>
      <c r="H76" s="213">
        <v>11.880945349078138</v>
      </c>
      <c r="I76" s="128">
        <v>1.0642148650715517</v>
      </c>
      <c r="K76" s="9"/>
    </row>
    <row r="77" spans="1:11" s="122" customFormat="1" ht="13.2" x14ac:dyDescent="0.25">
      <c r="B77" s="127" t="s">
        <v>56</v>
      </c>
      <c r="C77" s="213">
        <v>1.1689260674834243</v>
      </c>
      <c r="D77" s="129">
        <v>519</v>
      </c>
      <c r="E77" s="129">
        <v>446</v>
      </c>
      <c r="F77" s="214">
        <v>0.47258061065000517</v>
      </c>
      <c r="G77" s="213">
        <v>0.52620558072932899</v>
      </c>
      <c r="H77" s="213">
        <v>2.5763490014635235</v>
      </c>
      <c r="I77" s="128">
        <v>0.93023382207932259</v>
      </c>
      <c r="K77" s="9"/>
    </row>
    <row r="78" spans="1:11" s="122" customFormat="1" ht="13.2" x14ac:dyDescent="0.25">
      <c r="C78" s="213"/>
      <c r="D78" s="129"/>
      <c r="E78" s="129"/>
      <c r="F78" s="214"/>
      <c r="G78" s="213"/>
      <c r="H78" s="213"/>
      <c r="I78" s="128"/>
      <c r="K78" s="9"/>
    </row>
    <row r="79" spans="1:11" s="122" customFormat="1" ht="13.2" x14ac:dyDescent="0.25">
      <c r="A79" s="122" t="s">
        <v>162</v>
      </c>
      <c r="B79" s="127" t="s">
        <v>67</v>
      </c>
      <c r="C79" s="213">
        <v>22.880322642286497</v>
      </c>
      <c r="D79" s="129">
        <v>4426</v>
      </c>
      <c r="E79" s="129">
        <v>4080</v>
      </c>
      <c r="F79" s="214">
        <v>0.90880402922825976</v>
      </c>
      <c r="G79" s="213">
        <v>21.141964359759381</v>
      </c>
      <c r="H79" s="213">
        <v>24.716813985070726</v>
      </c>
      <c r="I79" s="128">
        <v>1.385079494941017</v>
      </c>
      <c r="K79" s="9"/>
    </row>
    <row r="80" spans="1:11" s="122" customFormat="1" ht="13.2" x14ac:dyDescent="0.25">
      <c r="B80" s="127" t="s">
        <v>46</v>
      </c>
      <c r="C80" s="213">
        <v>61.639138624107538</v>
      </c>
      <c r="D80" s="129">
        <v>4426</v>
      </c>
      <c r="E80" s="129">
        <v>4080</v>
      </c>
      <c r="F80" s="214">
        <v>0.92060769752594107</v>
      </c>
      <c r="G80" s="213">
        <v>59.812930162076853</v>
      </c>
      <c r="H80" s="213">
        <v>63.433094245478927</v>
      </c>
      <c r="I80" s="128">
        <v>1.2120492754740149</v>
      </c>
      <c r="K80" s="9"/>
    </row>
    <row r="81" spans="1:12" s="122" customFormat="1" ht="13.2" x14ac:dyDescent="0.25">
      <c r="B81" s="127" t="s">
        <v>55</v>
      </c>
      <c r="C81" s="213">
        <v>12.372472728456236</v>
      </c>
      <c r="D81" s="129">
        <v>4426</v>
      </c>
      <c r="E81" s="129">
        <v>4080</v>
      </c>
      <c r="F81" s="214">
        <v>0.63213056044641458</v>
      </c>
      <c r="G81" s="213">
        <v>11.181768438062345</v>
      </c>
      <c r="H81" s="213">
        <v>13.670455188539654</v>
      </c>
      <c r="I81" s="128">
        <v>1.2290693431096764</v>
      </c>
      <c r="K81" s="9"/>
    </row>
    <row r="82" spans="1:12" s="122" customFormat="1" ht="13.2" x14ac:dyDescent="0.25">
      <c r="B82" s="127" t="s">
        <v>56</v>
      </c>
      <c r="C82" s="213">
        <v>3.1080660051492046</v>
      </c>
      <c r="D82" s="129">
        <v>4426</v>
      </c>
      <c r="E82" s="129">
        <v>4080</v>
      </c>
      <c r="F82" s="214">
        <v>0.28536439890395876</v>
      </c>
      <c r="G82" s="213">
        <v>2.5932441670451083</v>
      </c>
      <c r="H82" s="213">
        <v>3.7211879809647836</v>
      </c>
      <c r="I82" s="128">
        <v>1.0527590713503117</v>
      </c>
      <c r="K82" s="9"/>
    </row>
    <row r="83" spans="1:12" s="122" customFormat="1" ht="13.2" x14ac:dyDescent="0.25">
      <c r="C83" s="213"/>
      <c r="D83" s="129"/>
      <c r="E83" s="129"/>
      <c r="F83" s="214"/>
      <c r="G83" s="213"/>
      <c r="H83" s="213"/>
      <c r="I83" s="128"/>
      <c r="K83" s="9"/>
    </row>
    <row r="84" spans="1:12" s="122" customFormat="1" ht="13.2" x14ac:dyDescent="0.25">
      <c r="A84" s="122" t="s">
        <v>163</v>
      </c>
      <c r="B84" s="127" t="s">
        <v>67</v>
      </c>
      <c r="C84" s="213">
        <v>28.478103180645633</v>
      </c>
      <c r="D84" s="129">
        <v>636</v>
      </c>
      <c r="E84" s="129">
        <v>947</v>
      </c>
      <c r="F84" s="214">
        <v>2.3748379841522365</v>
      </c>
      <c r="G84" s="213">
        <v>24.045053492128009</v>
      </c>
      <c r="H84" s="213">
        <v>33.369385238295507</v>
      </c>
      <c r="I84" s="128">
        <v>1.622944636484382</v>
      </c>
      <c r="K84" s="9"/>
      <c r="L84" s="9"/>
    </row>
    <row r="85" spans="1:12" s="122" customFormat="1" ht="13.2" x14ac:dyDescent="0.25">
      <c r="B85" s="127" t="s">
        <v>46</v>
      </c>
      <c r="C85" s="213">
        <v>56.380512002456619</v>
      </c>
      <c r="D85" s="129">
        <v>636</v>
      </c>
      <c r="E85" s="129">
        <v>947</v>
      </c>
      <c r="F85" s="214">
        <v>2.4145723306775624</v>
      </c>
      <c r="G85" s="213">
        <v>51.586902547741417</v>
      </c>
      <c r="H85" s="213">
        <v>61.057780953884318</v>
      </c>
      <c r="I85" s="128">
        <v>1.5016896585548229</v>
      </c>
      <c r="K85" s="9"/>
      <c r="L85" s="9"/>
    </row>
    <row r="86" spans="1:12" s="122" customFormat="1" ht="13.2" x14ac:dyDescent="0.25">
      <c r="B86" s="127" t="s">
        <v>58</v>
      </c>
      <c r="C86" s="213">
        <v>11.865332063121457</v>
      </c>
      <c r="D86" s="129">
        <v>636</v>
      </c>
      <c r="E86" s="129">
        <v>947</v>
      </c>
      <c r="F86" s="214">
        <v>1.5924838147333147</v>
      </c>
      <c r="G86" s="213">
        <v>9.0727726899129237</v>
      </c>
      <c r="H86" s="213">
        <v>15.372115869775257</v>
      </c>
      <c r="I86" s="128">
        <v>1.5188205066681648</v>
      </c>
      <c r="K86" s="9"/>
      <c r="L86" s="9"/>
    </row>
    <row r="87" spans="1:12" s="122" customFormat="1" ht="13.2" x14ac:dyDescent="0.25">
      <c r="B87" s="127" t="s">
        <v>59</v>
      </c>
      <c r="C87" s="213">
        <v>3.276052753776292</v>
      </c>
      <c r="D87" s="129">
        <v>636</v>
      </c>
      <c r="E87" s="129">
        <v>947</v>
      </c>
      <c r="F87" s="214">
        <v>0.91927110187112127</v>
      </c>
      <c r="G87" s="213">
        <v>1.8782677186710111</v>
      </c>
      <c r="H87" s="213">
        <v>5.6541123914586917</v>
      </c>
      <c r="I87" s="128">
        <v>1.5927437837135139</v>
      </c>
      <c r="K87" s="9"/>
      <c r="L87" s="9"/>
    </row>
    <row r="88" spans="1:12" s="122" customFormat="1" ht="13.2" x14ac:dyDescent="0.25">
      <c r="C88" s="213"/>
      <c r="D88" s="129"/>
      <c r="E88" s="129"/>
      <c r="F88" s="214"/>
      <c r="G88" s="213"/>
      <c r="H88" s="213"/>
      <c r="I88" s="128"/>
      <c r="K88" s="9"/>
      <c r="L88" s="9"/>
    </row>
    <row r="89" spans="1:12" s="122" customFormat="1" ht="13.2" x14ac:dyDescent="0.25">
      <c r="A89" s="122" t="s">
        <v>164</v>
      </c>
      <c r="B89" s="127" t="s">
        <v>67</v>
      </c>
      <c r="C89" s="213">
        <v>19.640548337477959</v>
      </c>
      <c r="D89" s="129">
        <v>1067</v>
      </c>
      <c r="E89" s="129">
        <v>1330</v>
      </c>
      <c r="F89" s="214">
        <v>1.473815498624329</v>
      </c>
      <c r="G89" s="213">
        <v>16.901979573500913</v>
      </c>
      <c r="H89" s="213">
        <v>22.701617402595225</v>
      </c>
      <c r="I89" s="128">
        <v>1.356151774265608</v>
      </c>
      <c r="K89" s="9"/>
      <c r="L89" s="9"/>
    </row>
    <row r="90" spans="1:12" s="122" customFormat="1" ht="13.2" x14ac:dyDescent="0.25">
      <c r="B90" s="127" t="s">
        <v>46</v>
      </c>
      <c r="C90" s="213">
        <v>59.629276930103579</v>
      </c>
      <c r="D90" s="129">
        <v>1067</v>
      </c>
      <c r="E90" s="129">
        <v>1330</v>
      </c>
      <c r="F90" s="214">
        <v>1.6642977266510515</v>
      </c>
      <c r="G90" s="213">
        <v>56.31735925347661</v>
      </c>
      <c r="H90" s="213">
        <v>62.855707722526901</v>
      </c>
      <c r="I90" s="128">
        <v>1.240019310135021</v>
      </c>
      <c r="K90" s="9"/>
      <c r="L90" s="9"/>
    </row>
    <row r="91" spans="1:12" s="122" customFormat="1" ht="13.2" x14ac:dyDescent="0.25">
      <c r="B91" s="127" t="s">
        <v>58</v>
      </c>
      <c r="C91" s="213">
        <v>18.441910489329114</v>
      </c>
      <c r="D91" s="129">
        <v>1067</v>
      </c>
      <c r="E91" s="129">
        <v>1330</v>
      </c>
      <c r="F91" s="214">
        <v>1.5377383069841781</v>
      </c>
      <c r="G91" s="213">
        <v>15.606681136687214</v>
      </c>
      <c r="H91" s="213">
        <v>21.660013896314879</v>
      </c>
      <c r="I91" s="128">
        <v>1.4494606189400456</v>
      </c>
      <c r="K91" s="9"/>
      <c r="L91" s="9"/>
    </row>
    <row r="92" spans="1:12" s="122" customFormat="1" ht="13.2" x14ac:dyDescent="0.25">
      <c r="B92" s="127" t="s">
        <v>59</v>
      </c>
      <c r="C92" s="213">
        <v>2.288264243089337</v>
      </c>
      <c r="D92" s="129">
        <v>1067</v>
      </c>
      <c r="E92" s="129">
        <v>1330</v>
      </c>
      <c r="F92" s="214">
        <v>0.47347756487943865</v>
      </c>
      <c r="G92" s="213">
        <v>1.5205741818120722</v>
      </c>
      <c r="H92" s="213">
        <v>3.4300373654202909</v>
      </c>
      <c r="I92" s="128">
        <v>1.1575330981623431</v>
      </c>
      <c r="K92" s="9"/>
    </row>
    <row r="93" spans="1:12" s="122" customFormat="1" ht="13.2" x14ac:dyDescent="0.25">
      <c r="C93" s="213"/>
      <c r="D93" s="129"/>
      <c r="E93" s="129"/>
      <c r="F93" s="214"/>
      <c r="G93" s="213"/>
      <c r="H93" s="213"/>
      <c r="I93" s="128"/>
      <c r="K93" s="9"/>
    </row>
    <row r="94" spans="1:12" s="122" customFormat="1" ht="13.2" x14ac:dyDescent="0.25">
      <c r="A94" s="122" t="s">
        <v>165</v>
      </c>
      <c r="B94" s="127" t="s">
        <v>67</v>
      </c>
      <c r="C94" s="213">
        <v>20.789602942895677</v>
      </c>
      <c r="D94" s="129">
        <v>1384</v>
      </c>
      <c r="E94" s="129">
        <v>1298</v>
      </c>
      <c r="F94" s="214">
        <v>1.6344111037317581</v>
      </c>
      <c r="G94" s="213">
        <v>17.75728369179145</v>
      </c>
      <c r="H94" s="213">
        <v>24.187447548788978</v>
      </c>
      <c r="I94" s="128">
        <v>1.4541882447226719</v>
      </c>
      <c r="K94" s="9"/>
    </row>
    <row r="95" spans="1:12" s="122" customFormat="1" ht="13.2" x14ac:dyDescent="0.25">
      <c r="B95" s="127" t="s">
        <v>46</v>
      </c>
      <c r="C95" s="213">
        <v>59.294788299707776</v>
      </c>
      <c r="D95" s="129">
        <v>1384</v>
      </c>
      <c r="E95" s="129">
        <v>1298</v>
      </c>
      <c r="F95" s="214">
        <v>1.6773974697192284</v>
      </c>
      <c r="G95" s="213">
        <v>55.958169320298332</v>
      </c>
      <c r="H95" s="213">
        <v>62.547809175868963</v>
      </c>
      <c r="I95" s="128">
        <v>1.2327534633743675</v>
      </c>
      <c r="K95" s="9"/>
    </row>
    <row r="96" spans="1:12" s="122" customFormat="1" ht="13.2" x14ac:dyDescent="0.25">
      <c r="B96" s="127" t="s">
        <v>58</v>
      </c>
      <c r="C96" s="213">
        <v>16.63279358615905</v>
      </c>
      <c r="D96" s="129">
        <v>1384</v>
      </c>
      <c r="E96" s="129">
        <v>1298</v>
      </c>
      <c r="F96" s="214">
        <v>1.1214432169384998</v>
      </c>
      <c r="G96" s="213">
        <v>14.542301859969628</v>
      </c>
      <c r="H96" s="213">
        <v>18.957135584357456</v>
      </c>
      <c r="I96" s="128">
        <v>1.0873530654318122</v>
      </c>
      <c r="K96" s="9"/>
    </row>
    <row r="97" spans="1:11" s="122" customFormat="1" ht="13.2" x14ac:dyDescent="0.25">
      <c r="B97" s="127" t="s">
        <v>59</v>
      </c>
      <c r="C97" s="213">
        <v>3.2828151712374138</v>
      </c>
      <c r="D97" s="129">
        <v>1384</v>
      </c>
      <c r="E97" s="129">
        <v>1298</v>
      </c>
      <c r="F97" s="214">
        <v>0.48407677508663777</v>
      </c>
      <c r="G97" s="213">
        <v>2.4530965099173754</v>
      </c>
      <c r="H97" s="213">
        <v>4.3805695067552266</v>
      </c>
      <c r="I97" s="128">
        <v>0.98087287643433296</v>
      </c>
      <c r="K97" s="9"/>
    </row>
    <row r="98" spans="1:11" s="122" customFormat="1" ht="13.2" x14ac:dyDescent="0.25">
      <c r="C98" s="213"/>
      <c r="D98" s="129"/>
      <c r="E98" s="129"/>
      <c r="F98" s="214"/>
      <c r="G98" s="213"/>
      <c r="H98" s="213"/>
      <c r="I98" s="128"/>
      <c r="K98" s="9"/>
    </row>
    <row r="99" spans="1:11" s="122" customFormat="1" ht="13.2" x14ac:dyDescent="0.25">
      <c r="A99" s="122" t="s">
        <v>166</v>
      </c>
      <c r="B99" s="127" t="s">
        <v>67</v>
      </c>
      <c r="C99" s="213">
        <v>17.850880749489651</v>
      </c>
      <c r="D99" s="129">
        <v>1397</v>
      </c>
      <c r="E99" s="129">
        <v>1379</v>
      </c>
      <c r="F99" s="214">
        <v>1.3717202928810024</v>
      </c>
      <c r="G99" s="213">
        <v>15.310178216539319</v>
      </c>
      <c r="H99" s="213">
        <v>20.710104591638252</v>
      </c>
      <c r="I99" s="128">
        <v>1.3330405158055363</v>
      </c>
      <c r="K99" s="9"/>
    </row>
    <row r="100" spans="1:11" s="122" customFormat="1" ht="13.2" x14ac:dyDescent="0.25">
      <c r="B100" s="127" t="s">
        <v>46</v>
      </c>
      <c r="C100" s="213">
        <v>55.654614357759101</v>
      </c>
      <c r="D100" s="129">
        <v>1397</v>
      </c>
      <c r="E100" s="129">
        <v>1379</v>
      </c>
      <c r="F100" s="214">
        <v>1.5927860612587756</v>
      </c>
      <c r="G100" s="213">
        <v>52.503235474422269</v>
      </c>
      <c r="H100" s="213">
        <v>58.761133371161087</v>
      </c>
      <c r="I100" s="128">
        <v>1.19314082385427</v>
      </c>
      <c r="K100" s="9"/>
    </row>
    <row r="101" spans="1:11" s="122" customFormat="1" ht="13.2" x14ac:dyDescent="0.25">
      <c r="B101" s="127" t="s">
        <v>58</v>
      </c>
      <c r="C101" s="213">
        <v>21.112359837637158</v>
      </c>
      <c r="D101" s="129">
        <v>1397</v>
      </c>
      <c r="E101" s="129">
        <v>1379</v>
      </c>
      <c r="F101" s="214">
        <v>1.342465317647028</v>
      </c>
      <c r="G101" s="213">
        <v>18.592438957615141</v>
      </c>
      <c r="H101" s="213">
        <v>23.873658080929662</v>
      </c>
      <c r="I101" s="128">
        <v>1.2241630551791722</v>
      </c>
      <c r="K101" s="9"/>
    </row>
    <row r="102" spans="1:11" s="122" customFormat="1" ht="13.2" x14ac:dyDescent="0.25">
      <c r="B102" s="127" t="s">
        <v>59</v>
      </c>
      <c r="C102" s="213">
        <v>5.3821450551141474</v>
      </c>
      <c r="D102" s="129">
        <v>1397</v>
      </c>
      <c r="E102" s="129">
        <v>1379</v>
      </c>
      <c r="F102" s="214">
        <v>0.72855462982576158</v>
      </c>
      <c r="G102" s="213">
        <v>4.1163593463011825</v>
      </c>
      <c r="H102" s="213">
        <v>7.0087102649692063</v>
      </c>
      <c r="I102" s="128">
        <v>1.2014534260864635</v>
      </c>
      <c r="K102" s="9"/>
    </row>
    <row r="103" spans="1:11" s="122" customFormat="1" ht="13.2" x14ac:dyDescent="0.25">
      <c r="C103" s="213"/>
      <c r="D103" s="129"/>
      <c r="E103" s="129"/>
      <c r="F103" s="214"/>
      <c r="G103" s="213"/>
      <c r="H103" s="213"/>
      <c r="I103" s="128"/>
      <c r="K103" s="9"/>
    </row>
    <row r="104" spans="1:11" s="122" customFormat="1" ht="13.2" x14ac:dyDescent="0.25">
      <c r="A104" s="122" t="s">
        <v>167</v>
      </c>
      <c r="B104" s="127" t="s">
        <v>67</v>
      </c>
      <c r="C104" s="213">
        <v>15.455067227234764</v>
      </c>
      <c r="D104" s="129">
        <v>1332</v>
      </c>
      <c r="E104" s="129">
        <v>1224</v>
      </c>
      <c r="F104" s="214">
        <v>1.2120469524485828</v>
      </c>
      <c r="G104" s="213">
        <v>13.218180276394328</v>
      </c>
      <c r="H104" s="213">
        <v>17.992016672173808</v>
      </c>
      <c r="I104" s="128">
        <v>1.1756331867162817</v>
      </c>
      <c r="K104" s="9"/>
    </row>
    <row r="105" spans="1:11" s="122" customFormat="1" ht="13.2" x14ac:dyDescent="0.25">
      <c r="B105" s="127" t="s">
        <v>46</v>
      </c>
      <c r="C105" s="213">
        <v>55.04462448939438</v>
      </c>
      <c r="D105" s="129">
        <v>1332</v>
      </c>
      <c r="E105" s="129">
        <v>1224</v>
      </c>
      <c r="F105" s="214">
        <v>1.6844744700259948</v>
      </c>
      <c r="G105" s="213">
        <v>51.713762349352102</v>
      </c>
      <c r="H105" s="213">
        <v>58.330857612205108</v>
      </c>
      <c r="I105" s="128">
        <v>1.1872653569608347</v>
      </c>
      <c r="K105" s="9"/>
    </row>
    <row r="106" spans="1:11" s="122" customFormat="1" ht="13.2" x14ac:dyDescent="0.25">
      <c r="B106" s="127" t="s">
        <v>58</v>
      </c>
      <c r="C106" s="213">
        <v>23.750604728373879</v>
      </c>
      <c r="D106" s="129">
        <v>1332</v>
      </c>
      <c r="E106" s="129">
        <v>1224</v>
      </c>
      <c r="F106" s="214">
        <v>1.3606820522269274</v>
      </c>
      <c r="G106" s="213">
        <v>21.178619300661026</v>
      </c>
      <c r="H106" s="213">
        <v>26.529807942320449</v>
      </c>
      <c r="I106" s="128">
        <v>1.1210700560499094</v>
      </c>
      <c r="K106" s="9"/>
    </row>
    <row r="107" spans="1:11" s="122" customFormat="1" ht="13.2" x14ac:dyDescent="0.25">
      <c r="B107" s="127" t="s">
        <v>59</v>
      </c>
      <c r="C107" s="213">
        <v>5.7497035549970468</v>
      </c>
      <c r="D107" s="129">
        <v>1332</v>
      </c>
      <c r="E107" s="129">
        <v>1224</v>
      </c>
      <c r="F107" s="214">
        <v>0.73188493080025818</v>
      </c>
      <c r="G107" s="213">
        <v>4.4682601066903658</v>
      </c>
      <c r="H107" s="213">
        <v>7.3702967109063877</v>
      </c>
      <c r="I107" s="128">
        <v>1.1023267591021788</v>
      </c>
      <c r="K107" s="9"/>
    </row>
    <row r="108" spans="1:11" s="122" customFormat="1" ht="13.2" x14ac:dyDescent="0.25">
      <c r="C108" s="213"/>
      <c r="D108" s="129"/>
      <c r="E108" s="129"/>
      <c r="F108" s="214"/>
      <c r="G108" s="213"/>
      <c r="H108" s="213"/>
      <c r="I108" s="128"/>
      <c r="K108" s="9"/>
    </row>
    <row r="109" spans="1:11" s="122" customFormat="1" ht="13.2" x14ac:dyDescent="0.25">
      <c r="A109" s="122" t="s">
        <v>168</v>
      </c>
      <c r="B109" s="127" t="s">
        <v>67</v>
      </c>
      <c r="C109" s="213">
        <v>15.603400576231413</v>
      </c>
      <c r="D109" s="129">
        <v>1221</v>
      </c>
      <c r="E109" s="129">
        <v>994</v>
      </c>
      <c r="F109" s="214">
        <v>1.1549839010021379</v>
      </c>
      <c r="G109" s="213">
        <v>13.463829265432297</v>
      </c>
      <c r="H109" s="213">
        <v>18.01220578979617</v>
      </c>
      <c r="I109" s="128">
        <v>1.0055990011786036</v>
      </c>
      <c r="K109" s="9"/>
    </row>
    <row r="110" spans="1:11" s="122" customFormat="1" ht="13.2" x14ac:dyDescent="0.25">
      <c r="B110" s="127" t="s">
        <v>46</v>
      </c>
      <c r="C110" s="213">
        <v>56.692152430351136</v>
      </c>
      <c r="D110" s="129">
        <v>1221</v>
      </c>
      <c r="E110" s="129">
        <v>994</v>
      </c>
      <c r="F110" s="214">
        <v>1.5169308731085775</v>
      </c>
      <c r="G110" s="213">
        <v>53.687631524393083</v>
      </c>
      <c r="H110" s="213">
        <v>59.648255971734528</v>
      </c>
      <c r="I110" s="128">
        <v>0.96725731556557937</v>
      </c>
      <c r="K110" s="9"/>
    </row>
    <row r="111" spans="1:11" s="122" customFormat="1" ht="13.2" x14ac:dyDescent="0.25">
      <c r="B111" s="127" t="s">
        <v>58</v>
      </c>
      <c r="C111" s="213">
        <v>22.27699125112343</v>
      </c>
      <c r="D111" s="129">
        <v>1221</v>
      </c>
      <c r="E111" s="129">
        <v>994</v>
      </c>
      <c r="F111" s="214">
        <v>1.2524099913824331</v>
      </c>
      <c r="G111" s="213">
        <v>19.910838759802257</v>
      </c>
      <c r="H111" s="213">
        <v>24.837129752349611</v>
      </c>
      <c r="I111" s="128">
        <v>0.95096483964574252</v>
      </c>
      <c r="K111" s="9"/>
    </row>
    <row r="112" spans="1:11" s="122" customFormat="1" ht="13.2" x14ac:dyDescent="0.25">
      <c r="B112" s="127" t="s">
        <v>59</v>
      </c>
      <c r="C112" s="213">
        <v>5.4274557422937146</v>
      </c>
      <c r="D112" s="129">
        <v>1221</v>
      </c>
      <c r="E112" s="129">
        <v>994</v>
      </c>
      <c r="F112" s="214">
        <v>0.74394339191769687</v>
      </c>
      <c r="G112" s="213">
        <v>4.1368565787819769</v>
      </c>
      <c r="H112" s="213">
        <v>7.0909080282253099</v>
      </c>
      <c r="I112" s="128">
        <v>1.0374811488159426</v>
      </c>
      <c r="K112" s="9"/>
    </row>
    <row r="113" spans="1:11" s="122" customFormat="1" ht="13.2" x14ac:dyDescent="0.25">
      <c r="C113" s="213"/>
      <c r="D113" s="129"/>
      <c r="E113" s="129"/>
      <c r="F113" s="214"/>
      <c r="G113" s="213"/>
      <c r="H113" s="213"/>
      <c r="I113" s="128"/>
      <c r="K113" s="9"/>
    </row>
    <row r="114" spans="1:11" s="122" customFormat="1" ht="13.2" x14ac:dyDescent="0.25">
      <c r="A114" s="122" t="s">
        <v>169</v>
      </c>
      <c r="B114" s="127" t="s">
        <v>67</v>
      </c>
      <c r="C114" s="213">
        <v>25.770389157814087</v>
      </c>
      <c r="D114" s="129">
        <v>972</v>
      </c>
      <c r="E114" s="129">
        <v>801</v>
      </c>
      <c r="F114" s="214">
        <v>1.5369228019594647</v>
      </c>
      <c r="G114" s="213">
        <v>22.864595093128379</v>
      </c>
      <c r="H114" s="213">
        <v>28.907078249902113</v>
      </c>
      <c r="I114" s="128">
        <v>0.9965985342180349</v>
      </c>
      <c r="K114" s="9"/>
    </row>
    <row r="115" spans="1:11" s="122" customFormat="1" ht="13.2" x14ac:dyDescent="0.25">
      <c r="B115" s="127" t="s">
        <v>46</v>
      </c>
      <c r="C115" s="213">
        <v>57.690323362153151</v>
      </c>
      <c r="D115" s="129">
        <v>972</v>
      </c>
      <c r="E115" s="129">
        <v>801</v>
      </c>
      <c r="F115" s="214">
        <v>1.7549627772102745</v>
      </c>
      <c r="G115" s="213">
        <v>54.206247524980725</v>
      </c>
      <c r="H115" s="213">
        <v>61.09955198467464</v>
      </c>
      <c r="I115" s="128">
        <v>1.0074275894776885</v>
      </c>
      <c r="K115" s="9"/>
    </row>
    <row r="116" spans="1:11" s="122" customFormat="1" ht="13.2" x14ac:dyDescent="0.25">
      <c r="B116" s="127" t="s">
        <v>58</v>
      </c>
      <c r="C116" s="213">
        <v>14.715215605912624</v>
      </c>
      <c r="D116" s="129">
        <v>972</v>
      </c>
      <c r="E116" s="129">
        <v>801</v>
      </c>
      <c r="F116" s="214">
        <v>1.31448820290972</v>
      </c>
      <c r="G116" s="213">
        <v>12.312773644600796</v>
      </c>
      <c r="H116" s="213">
        <v>17.492903135526021</v>
      </c>
      <c r="I116" s="128">
        <v>1.0523370729711476</v>
      </c>
      <c r="K116" s="9"/>
    </row>
    <row r="117" spans="1:11" s="122" customFormat="1" ht="13.2" x14ac:dyDescent="0.25">
      <c r="B117" s="127" t="s">
        <v>59</v>
      </c>
      <c r="C117" s="213">
        <v>1.8240718741199753</v>
      </c>
      <c r="D117" s="129">
        <v>972</v>
      </c>
      <c r="E117" s="129">
        <v>801</v>
      </c>
      <c r="F117" s="214">
        <v>0.44710708063937205</v>
      </c>
      <c r="G117" s="213">
        <v>1.1242084319018391</v>
      </c>
      <c r="H117" s="213">
        <v>2.9466432451414226</v>
      </c>
      <c r="I117" s="128">
        <v>0.94755698384663223</v>
      </c>
      <c r="K117" s="9"/>
    </row>
    <row r="118" spans="1:11" s="122" customFormat="1" ht="13.2" x14ac:dyDescent="0.25">
      <c r="C118" s="213"/>
      <c r="D118" s="129"/>
      <c r="E118" s="129"/>
      <c r="F118" s="214"/>
      <c r="G118" s="213"/>
      <c r="H118" s="213"/>
      <c r="I118" s="128"/>
      <c r="K118" s="9"/>
    </row>
    <row r="119" spans="1:11" s="122" customFormat="1" ht="13.2" x14ac:dyDescent="0.25">
      <c r="A119" s="122" t="s">
        <v>57</v>
      </c>
      <c r="B119" s="127" t="s">
        <v>67</v>
      </c>
      <c r="C119" s="213">
        <v>20.037784434320042</v>
      </c>
      <c r="D119" s="129">
        <v>8009</v>
      </c>
      <c r="E119" s="129">
        <v>7972</v>
      </c>
      <c r="F119" s="214">
        <v>0.81274908803351065</v>
      </c>
      <c r="G119" s="213">
        <v>18.486771861905165</v>
      </c>
      <c r="H119" s="213">
        <v>21.684307838536888</v>
      </c>
      <c r="I119" s="128">
        <v>1.8169846716807236</v>
      </c>
      <c r="K119" s="9"/>
    </row>
    <row r="120" spans="1:11" s="122" customFormat="1" ht="13.2" x14ac:dyDescent="0.25">
      <c r="B120" s="127" t="s">
        <v>46</v>
      </c>
      <c r="C120" s="213">
        <v>57.236863714262462</v>
      </c>
      <c r="D120" s="129">
        <v>8009</v>
      </c>
      <c r="E120" s="129">
        <v>7972</v>
      </c>
      <c r="F120" s="214">
        <v>0.75511260321024187</v>
      </c>
      <c r="G120" s="213">
        <v>55.745475571533419</v>
      </c>
      <c r="H120" s="213">
        <v>58.715214094208548</v>
      </c>
      <c r="I120" s="128">
        <v>1.3658438837191293</v>
      </c>
      <c r="K120" s="9"/>
    </row>
    <row r="121" spans="1:11" s="122" customFormat="1" ht="13.2" x14ac:dyDescent="0.25">
      <c r="B121" s="127" t="s">
        <v>58</v>
      </c>
      <c r="C121" s="213">
        <v>18.746728791638741</v>
      </c>
      <c r="D121" s="129">
        <v>8009</v>
      </c>
      <c r="E121" s="129">
        <v>7972</v>
      </c>
      <c r="F121" s="214">
        <v>0.60395795163440558</v>
      </c>
      <c r="G121" s="213">
        <v>17.587592618708964</v>
      </c>
      <c r="H121" s="213">
        <v>19.96375355845829</v>
      </c>
      <c r="I121" s="128">
        <v>1.3847952343022103</v>
      </c>
      <c r="K121" s="9"/>
    </row>
    <row r="122" spans="1:11" s="122" customFormat="1" ht="13.2" x14ac:dyDescent="0.25">
      <c r="A122" s="119"/>
      <c r="B122" s="134" t="s">
        <v>59</v>
      </c>
      <c r="C122" s="216">
        <v>3.9786230597789336</v>
      </c>
      <c r="D122" s="221">
        <v>8009</v>
      </c>
      <c r="E122" s="221">
        <v>7972</v>
      </c>
      <c r="F122" s="217">
        <v>0.26881151547708981</v>
      </c>
      <c r="G122" s="216">
        <v>3.482281205206021</v>
      </c>
      <c r="H122" s="216">
        <v>4.5423808091207549</v>
      </c>
      <c r="I122" s="135">
        <v>1.2307207959520603</v>
      </c>
      <c r="K122" s="9"/>
    </row>
    <row r="123" spans="1:11" s="122" customFormat="1" ht="13.2" x14ac:dyDescent="0.25">
      <c r="A123" s="136" t="s">
        <v>177</v>
      </c>
      <c r="C123" s="137"/>
      <c r="D123" s="137"/>
      <c r="E123" s="138"/>
      <c r="F123" s="138"/>
      <c r="G123" s="138"/>
      <c r="H123" s="138"/>
      <c r="I123" s="138"/>
    </row>
    <row r="124" spans="1:11" s="122" customFormat="1" ht="13.2" x14ac:dyDescent="0.25">
      <c r="A124" s="139"/>
      <c r="C124" s="137"/>
      <c r="D124" s="137"/>
      <c r="E124" s="138"/>
      <c r="F124" s="138"/>
      <c r="G124" s="138"/>
      <c r="H124" s="138"/>
      <c r="I124" s="138"/>
    </row>
    <row r="125" spans="1:11" s="122" customFormat="1" ht="13.2" x14ac:dyDescent="0.25">
      <c r="A125" s="136" t="s">
        <v>62</v>
      </c>
      <c r="C125" s="137"/>
      <c r="D125" s="137"/>
      <c r="E125" s="138"/>
      <c r="F125" s="138"/>
      <c r="G125" s="138"/>
      <c r="H125" s="138"/>
      <c r="I125" s="138"/>
    </row>
    <row r="126" spans="1:11" s="122" customFormat="1" ht="13.2" x14ac:dyDescent="0.25">
      <c r="A126" s="140" t="s">
        <v>170</v>
      </c>
      <c r="C126" s="137"/>
      <c r="D126" s="137"/>
      <c r="E126" s="138"/>
      <c r="F126" s="138"/>
      <c r="G126" s="138"/>
      <c r="H126" s="138"/>
      <c r="I126" s="138"/>
    </row>
    <row r="127" spans="1:11" s="122" customFormat="1" ht="28.5" customHeight="1" x14ac:dyDescent="0.25">
      <c r="A127" s="248" t="s">
        <v>120</v>
      </c>
      <c r="B127" s="248"/>
      <c r="C127" s="248"/>
      <c r="D127" s="248"/>
      <c r="E127" s="248"/>
      <c r="F127" s="248"/>
      <c r="G127" s="248"/>
      <c r="H127" s="248"/>
      <c r="I127" s="248"/>
    </row>
    <row r="128" spans="1:11" s="122" customFormat="1" ht="28.5" customHeight="1" x14ac:dyDescent="0.25">
      <c r="A128" s="255" t="s">
        <v>69</v>
      </c>
      <c r="B128" s="255"/>
      <c r="C128" s="255"/>
      <c r="D128" s="255"/>
      <c r="E128" s="255"/>
      <c r="F128" s="255"/>
      <c r="G128" s="255"/>
      <c r="H128" s="255"/>
      <c r="I128" s="255"/>
    </row>
    <row r="129" spans="1:9" s="122" customFormat="1" ht="15.6" x14ac:dyDescent="0.25">
      <c r="A129" s="222"/>
      <c r="B129" s="223"/>
      <c r="C129" s="223"/>
      <c r="D129" s="223"/>
      <c r="E129" s="223"/>
      <c r="F129" s="223"/>
      <c r="G129" s="223"/>
      <c r="H129" s="223"/>
      <c r="I129" s="223"/>
    </row>
    <row r="130" spans="1:9" s="122" customFormat="1" ht="8.1" customHeight="1" x14ac:dyDescent="0.25">
      <c r="A130" s="222"/>
      <c r="B130" s="223"/>
      <c r="C130" s="223"/>
      <c r="D130" s="223"/>
      <c r="E130" s="223"/>
      <c r="F130" s="223"/>
      <c r="G130" s="223"/>
      <c r="H130" s="223"/>
      <c r="I130" s="223"/>
    </row>
    <row r="131" spans="1:9" s="122" customFormat="1" ht="13.2" x14ac:dyDescent="0.25">
      <c r="A131" s="228" t="s">
        <v>24</v>
      </c>
      <c r="B131" s="227"/>
      <c r="C131" s="227"/>
      <c r="D131" s="227"/>
      <c r="E131" s="138"/>
      <c r="F131" s="138"/>
      <c r="G131" s="138"/>
      <c r="H131" s="138"/>
      <c r="I131" s="138"/>
    </row>
    <row r="132" spans="1:9" s="122" customFormat="1" ht="13.2" x14ac:dyDescent="0.25">
      <c r="A132" s="272"/>
      <c r="B132" s="272"/>
      <c r="C132" s="272"/>
      <c r="D132" s="272"/>
      <c r="E132" s="138"/>
      <c r="F132" s="138"/>
      <c r="G132" s="138"/>
      <c r="H132" s="138"/>
      <c r="I132" s="138"/>
    </row>
    <row r="133" spans="1:9" s="122" customFormat="1" ht="13.2" x14ac:dyDescent="0.25">
      <c r="C133" s="138"/>
      <c r="D133" s="138"/>
      <c r="E133" s="138"/>
      <c r="F133" s="138"/>
      <c r="G133" s="138"/>
      <c r="H133" s="138"/>
      <c r="I133" s="138"/>
    </row>
    <row r="134" spans="1:9" s="122" customFormat="1" ht="13.2" x14ac:dyDescent="0.25">
      <c r="C134" s="138"/>
      <c r="D134" s="138"/>
      <c r="E134" s="138"/>
      <c r="F134" s="138"/>
      <c r="G134" s="138"/>
      <c r="H134" s="138"/>
      <c r="I134" s="138"/>
    </row>
    <row r="135" spans="1:9" s="122" customFormat="1" ht="13.2" x14ac:dyDescent="0.25">
      <c r="C135" s="138"/>
      <c r="D135" s="138"/>
      <c r="E135" s="138"/>
      <c r="F135" s="138"/>
      <c r="G135" s="138"/>
      <c r="H135" s="138"/>
      <c r="I135" s="138"/>
    </row>
    <row r="136" spans="1:9" s="122" customFormat="1" ht="13.2" x14ac:dyDescent="0.25">
      <c r="C136" s="138"/>
      <c r="D136" s="138"/>
      <c r="E136" s="138"/>
      <c r="F136" s="138"/>
      <c r="G136" s="138"/>
      <c r="H136" s="138"/>
      <c r="I136" s="138"/>
    </row>
    <row r="137" spans="1:9" s="122" customFormat="1" ht="13.2" x14ac:dyDescent="0.25">
      <c r="C137" s="138"/>
      <c r="D137" s="138"/>
      <c r="E137" s="138"/>
      <c r="F137" s="138"/>
      <c r="G137" s="138"/>
      <c r="H137" s="138"/>
      <c r="I137" s="138"/>
    </row>
    <row r="138" spans="1:9" s="122" customFormat="1" ht="13.2" x14ac:dyDescent="0.25">
      <c r="C138" s="138"/>
      <c r="D138" s="138"/>
      <c r="E138" s="138"/>
      <c r="F138" s="138"/>
      <c r="G138" s="138"/>
      <c r="H138" s="138"/>
      <c r="I138" s="138"/>
    </row>
    <row r="139" spans="1:9" s="122" customFormat="1" ht="13.2" x14ac:dyDescent="0.25">
      <c r="C139" s="138"/>
      <c r="D139" s="138"/>
      <c r="E139" s="138"/>
      <c r="F139" s="138"/>
      <c r="G139" s="138"/>
      <c r="H139" s="138"/>
      <c r="I139" s="138"/>
    </row>
    <row r="140" spans="1:9" s="122" customFormat="1" ht="13.2" x14ac:dyDescent="0.25">
      <c r="C140" s="138"/>
      <c r="D140" s="138"/>
      <c r="E140" s="138"/>
      <c r="F140" s="138"/>
      <c r="G140" s="138"/>
      <c r="H140" s="138"/>
      <c r="I140" s="138"/>
    </row>
    <row r="141" spans="1:9" s="122" customFormat="1" ht="13.2" x14ac:dyDescent="0.25">
      <c r="C141" s="138"/>
      <c r="D141" s="138"/>
      <c r="E141" s="138"/>
      <c r="F141" s="138"/>
      <c r="G141" s="138"/>
      <c r="H141" s="138"/>
      <c r="I141" s="138"/>
    </row>
    <row r="142" spans="1:9" s="122" customFormat="1" ht="13.2" x14ac:dyDescent="0.25">
      <c r="C142" s="138"/>
      <c r="D142" s="138"/>
      <c r="E142" s="138"/>
      <c r="F142" s="138"/>
      <c r="G142" s="138"/>
      <c r="H142" s="138"/>
      <c r="I142" s="138"/>
    </row>
    <row r="143" spans="1:9" s="122" customFormat="1" ht="13.2" x14ac:dyDescent="0.25">
      <c r="C143" s="138"/>
      <c r="D143" s="138"/>
      <c r="E143" s="138"/>
      <c r="F143" s="138"/>
      <c r="G143" s="138"/>
      <c r="H143" s="138"/>
      <c r="I143" s="138"/>
    </row>
    <row r="144" spans="1:9" s="122" customFormat="1" ht="13.2" x14ac:dyDescent="0.25">
      <c r="C144" s="138"/>
      <c r="D144" s="138"/>
      <c r="E144" s="138"/>
      <c r="F144" s="138"/>
      <c r="G144" s="138"/>
      <c r="H144" s="138"/>
      <c r="I144" s="138"/>
    </row>
    <row r="145" spans="3:9" s="122" customFormat="1" ht="13.2" x14ac:dyDescent="0.25">
      <c r="C145" s="138"/>
      <c r="D145" s="138"/>
      <c r="E145" s="138"/>
      <c r="F145" s="138"/>
      <c r="G145" s="138"/>
      <c r="H145" s="138"/>
      <c r="I145" s="138"/>
    </row>
    <row r="146" spans="3:9" s="122" customFormat="1" ht="13.2" x14ac:dyDescent="0.25">
      <c r="C146" s="138"/>
      <c r="D146" s="138"/>
      <c r="E146" s="138"/>
      <c r="F146" s="138"/>
      <c r="G146" s="138"/>
      <c r="H146" s="138"/>
      <c r="I146" s="138"/>
    </row>
    <row r="147" spans="3:9" s="122" customFormat="1" ht="13.2" x14ac:dyDescent="0.25">
      <c r="C147" s="138"/>
      <c r="D147" s="138"/>
      <c r="E147" s="138"/>
      <c r="F147" s="138"/>
      <c r="G147" s="138"/>
      <c r="H147" s="138"/>
      <c r="I147" s="138"/>
    </row>
    <row r="148" spans="3:9" s="122" customFormat="1" ht="13.2" x14ac:dyDescent="0.25">
      <c r="C148" s="138"/>
      <c r="D148" s="138"/>
      <c r="E148" s="138"/>
      <c r="F148" s="138"/>
      <c r="G148" s="138"/>
      <c r="H148" s="138"/>
      <c r="I148" s="138"/>
    </row>
  </sheetData>
  <mergeCells count="4">
    <mergeCell ref="A1:I1"/>
    <mergeCell ref="A128:I128"/>
    <mergeCell ref="A132:D132"/>
    <mergeCell ref="A127:I127"/>
  </mergeCells>
  <pageMargins left="0.7" right="0.7" top="0.75" bottom="0.75" header="0.3" footer="0.3"/>
  <pageSetup paperSize="9" scale="71" orientation="landscape" r:id="rId1"/>
  <rowBreaks count="2" manualBreakCount="2">
    <brk id="38" max="16383" man="1"/>
    <brk id="7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341F3-792C-49CC-AF46-AA50D9A0ED20}">
  <dimension ref="A1:J147"/>
  <sheetViews>
    <sheetView showGridLines="0" zoomScaleNormal="100" workbookViewId="0">
      <pane xSplit="3" ySplit="3" topLeftCell="D4" activePane="bottomRight" state="frozen"/>
      <selection pane="topRight" activeCell="J41" sqref="J41"/>
      <selection pane="bottomLeft" activeCell="J41" sqref="J41"/>
      <selection pane="bottomRight" activeCell="A124" sqref="A124"/>
    </sheetView>
  </sheetViews>
  <sheetFormatPr defaultColWidth="9.88671875" defaultRowHeight="13.8" x14ac:dyDescent="0.25"/>
  <cols>
    <col min="1" max="1" width="18.88671875" style="141" customWidth="1"/>
    <col min="2" max="2" width="40.5546875" style="141" customWidth="1"/>
    <col min="3" max="3" width="11.88671875" style="142" customWidth="1"/>
    <col min="4" max="9" width="11.5546875" style="142" customWidth="1"/>
    <col min="10" max="10" width="52.109375" style="141" customWidth="1"/>
    <col min="11" max="16384" width="9.88671875" style="141"/>
  </cols>
  <sheetData>
    <row r="1" spans="1:10" s="118" customFormat="1" ht="30.6" customHeight="1" x14ac:dyDescent="0.25">
      <c r="A1" s="271" t="s">
        <v>12</v>
      </c>
      <c r="B1" s="271"/>
      <c r="C1" s="271"/>
      <c r="D1" s="271"/>
      <c r="E1" s="271"/>
      <c r="F1" s="271"/>
      <c r="G1" s="271"/>
      <c r="H1" s="271"/>
      <c r="I1" s="271"/>
    </row>
    <row r="2" spans="1:10" s="122" customFormat="1" ht="13.2" x14ac:dyDescent="0.25">
      <c r="A2" s="2" t="s">
        <v>66</v>
      </c>
      <c r="B2" s="119"/>
      <c r="C2" s="120"/>
      <c r="D2" s="120"/>
      <c r="E2" s="120"/>
      <c r="F2" s="120"/>
      <c r="G2" s="120"/>
      <c r="H2" s="120"/>
      <c r="I2" s="120"/>
      <c r="J2" s="121"/>
    </row>
    <row r="3" spans="1:10" s="122" customFormat="1" ht="39.6" x14ac:dyDescent="0.25">
      <c r="A3" s="123" t="s">
        <v>138</v>
      </c>
      <c r="B3" s="124" t="s">
        <v>139</v>
      </c>
      <c r="C3" s="125" t="s">
        <v>140</v>
      </c>
      <c r="D3" s="126" t="s">
        <v>141</v>
      </c>
      <c r="E3" s="126" t="s">
        <v>142</v>
      </c>
      <c r="F3" s="125" t="s">
        <v>143</v>
      </c>
      <c r="G3" s="125" t="s">
        <v>144</v>
      </c>
      <c r="H3" s="125" t="s">
        <v>145</v>
      </c>
      <c r="I3" s="125" t="s">
        <v>146</v>
      </c>
    </row>
    <row r="4" spans="1:10" s="122" customFormat="1" ht="13.2" x14ac:dyDescent="0.25">
      <c r="A4" s="122" t="s">
        <v>147</v>
      </c>
      <c r="B4" s="127" t="s">
        <v>67</v>
      </c>
      <c r="C4" s="213">
        <v>26.472199655505857</v>
      </c>
      <c r="D4" s="30">
        <v>278</v>
      </c>
      <c r="E4" s="30">
        <v>481.88778446753793</v>
      </c>
      <c r="F4" s="214">
        <v>3.1120258920894779</v>
      </c>
      <c r="G4" s="213">
        <v>20.815945312046775</v>
      </c>
      <c r="H4" s="213">
        <v>33.024409514231664</v>
      </c>
      <c r="I4" s="128">
        <v>1.5518760574917314</v>
      </c>
    </row>
    <row r="5" spans="1:10" s="122" customFormat="1" ht="13.2" x14ac:dyDescent="0.25">
      <c r="B5" s="127" t="s">
        <v>46</v>
      </c>
      <c r="C5" s="213">
        <v>53.527349928909608</v>
      </c>
      <c r="D5" s="30">
        <v>278</v>
      </c>
      <c r="E5" s="30">
        <v>481.88778446753793</v>
      </c>
      <c r="F5" s="214">
        <v>3.464272826199466</v>
      </c>
      <c r="G5" s="213">
        <v>46.689807379997852</v>
      </c>
      <c r="H5" s="213">
        <v>60.234826248412162</v>
      </c>
      <c r="I5" s="128">
        <v>1.5281293940564373</v>
      </c>
    </row>
    <row r="6" spans="1:10" s="122" customFormat="1" ht="13.2" x14ac:dyDescent="0.25">
      <c r="B6" s="127" t="s">
        <v>47</v>
      </c>
      <c r="C6" s="213">
        <v>14.992632215171401</v>
      </c>
      <c r="D6" s="30">
        <v>278</v>
      </c>
      <c r="E6" s="30">
        <v>481.88778446753793</v>
      </c>
      <c r="F6" s="214">
        <v>2.2637417337611869</v>
      </c>
      <c r="G6" s="213">
        <v>11.060702059768905</v>
      </c>
      <c r="H6" s="213">
        <v>20.007871649855627</v>
      </c>
      <c r="I6" s="128">
        <v>1.395064483629199</v>
      </c>
    </row>
    <row r="7" spans="1:10" s="122" customFormat="1" ht="13.2" x14ac:dyDescent="0.25">
      <c r="B7" s="127" t="s">
        <v>48</v>
      </c>
      <c r="C7" s="213">
        <v>5.0078182004131149</v>
      </c>
      <c r="D7" s="30">
        <v>278</v>
      </c>
      <c r="E7" s="30">
        <v>481.88778446753793</v>
      </c>
      <c r="F7" s="214">
        <v>1.6755255599502035</v>
      </c>
      <c r="G7" s="213">
        <v>2.5690512733331459</v>
      </c>
      <c r="H7" s="213">
        <v>9.5351079002490842</v>
      </c>
      <c r="I7" s="128">
        <v>1.6901197694403824</v>
      </c>
    </row>
    <row r="8" spans="1:10" s="122" customFormat="1" ht="13.2" x14ac:dyDescent="0.25">
      <c r="C8" s="213"/>
      <c r="F8" s="214"/>
      <c r="G8" s="213"/>
      <c r="H8" s="213"/>
      <c r="I8" s="128"/>
    </row>
    <row r="9" spans="1:10" s="122" customFormat="1" ht="13.2" x14ac:dyDescent="0.25">
      <c r="A9" s="122" t="s">
        <v>148</v>
      </c>
      <c r="B9" s="127" t="s">
        <v>67</v>
      </c>
      <c r="C9" s="213">
        <v>14.953594845377863</v>
      </c>
      <c r="D9" s="30">
        <v>427.00000000000006</v>
      </c>
      <c r="E9" s="30">
        <v>655.03520167257557</v>
      </c>
      <c r="F9" s="214">
        <v>1.9368650494900865</v>
      </c>
      <c r="G9" s="213">
        <v>11.528931776784434</v>
      </c>
      <c r="H9" s="213">
        <v>19.175065651922608</v>
      </c>
      <c r="I9" s="128">
        <v>1.39311594535101</v>
      </c>
    </row>
    <row r="10" spans="1:10" s="122" customFormat="1" ht="13.2" x14ac:dyDescent="0.25">
      <c r="B10" s="127" t="s">
        <v>46</v>
      </c>
      <c r="C10" s="213">
        <v>56.338672653424396</v>
      </c>
      <c r="D10" s="30">
        <v>427.00000000000006</v>
      </c>
      <c r="E10" s="30">
        <v>655.03520167257557</v>
      </c>
      <c r="F10" s="214">
        <v>2.5755844275706843</v>
      </c>
      <c r="G10" s="213">
        <v>51.223826635977197</v>
      </c>
      <c r="H10" s="213">
        <v>61.32215058329006</v>
      </c>
      <c r="I10" s="128">
        <v>1.3320260061845755</v>
      </c>
    </row>
    <row r="11" spans="1:10" s="122" customFormat="1" ht="13.2" x14ac:dyDescent="0.25">
      <c r="B11" s="127" t="s">
        <v>47</v>
      </c>
      <c r="C11" s="213">
        <v>26.386700279008757</v>
      </c>
      <c r="D11" s="30">
        <v>427.00000000000006</v>
      </c>
      <c r="E11" s="30">
        <v>655.03520167257557</v>
      </c>
      <c r="F11" s="214">
        <v>2.4509903947298586</v>
      </c>
      <c r="G11" s="213">
        <v>21.854501924931316</v>
      </c>
      <c r="H11" s="213">
        <v>31.480162819121581</v>
      </c>
      <c r="I11" s="128">
        <v>1.4264600415289492</v>
      </c>
    </row>
    <row r="12" spans="1:10" s="122" customFormat="1" ht="13.2" x14ac:dyDescent="0.25">
      <c r="B12" s="127" t="s">
        <v>48</v>
      </c>
      <c r="C12" s="213">
        <v>2.321032222189054</v>
      </c>
      <c r="D12" s="30">
        <v>427.00000000000006</v>
      </c>
      <c r="E12" s="30">
        <v>655.03520167257557</v>
      </c>
      <c r="F12" s="214">
        <v>0.75757861869990206</v>
      </c>
      <c r="G12" s="213">
        <v>1.2165046302295246</v>
      </c>
      <c r="H12" s="213">
        <v>4.3839118318236681</v>
      </c>
      <c r="I12" s="128">
        <v>1.2905513200931025</v>
      </c>
    </row>
    <row r="13" spans="1:10" s="122" customFormat="1" ht="13.2" x14ac:dyDescent="0.25">
      <c r="C13" s="213"/>
      <c r="F13" s="214"/>
      <c r="G13" s="213"/>
      <c r="H13" s="213"/>
      <c r="I13" s="128"/>
    </row>
    <row r="14" spans="1:10" s="122" customFormat="1" ht="13.2" x14ac:dyDescent="0.25">
      <c r="A14" s="122" t="s">
        <v>149</v>
      </c>
      <c r="B14" s="127" t="s">
        <v>67</v>
      </c>
      <c r="C14" s="213">
        <v>18.125088144215194</v>
      </c>
      <c r="D14" s="30">
        <v>606.99999999999966</v>
      </c>
      <c r="E14" s="30">
        <v>641.96967405462021</v>
      </c>
      <c r="F14" s="214">
        <v>1.8469783496472616</v>
      </c>
      <c r="G14" s="213">
        <v>14.770605716620528</v>
      </c>
      <c r="H14" s="213">
        <v>22.044348401570282</v>
      </c>
      <c r="I14" s="128">
        <v>1.2174746886018215</v>
      </c>
    </row>
    <row r="15" spans="1:10" s="122" customFormat="1" ht="13.2" x14ac:dyDescent="0.25">
      <c r="B15" s="127" t="s">
        <v>46</v>
      </c>
      <c r="C15" s="213">
        <v>54.473924330011883</v>
      </c>
      <c r="D15" s="30">
        <v>606.99999999999966</v>
      </c>
      <c r="E15" s="30">
        <v>641.96967405462021</v>
      </c>
      <c r="F15" s="214">
        <v>2.2896405946699443</v>
      </c>
      <c r="G15" s="213">
        <v>49.945880612036554</v>
      </c>
      <c r="H15" s="213">
        <v>58.929181167355935</v>
      </c>
      <c r="I15" s="128">
        <v>1.1674989523214789</v>
      </c>
    </row>
    <row r="16" spans="1:10" s="122" customFormat="1" ht="13.2" x14ac:dyDescent="0.25">
      <c r="B16" s="127" t="s">
        <v>47</v>
      </c>
      <c r="C16" s="213">
        <v>22.80265059774058</v>
      </c>
      <c r="D16" s="30">
        <v>606.99999999999966</v>
      </c>
      <c r="E16" s="30">
        <v>641.96967405462021</v>
      </c>
      <c r="F16" s="214">
        <v>1.7775103062302919</v>
      </c>
      <c r="G16" s="213">
        <v>19.495810678317863</v>
      </c>
      <c r="H16" s="213">
        <v>26.485854242002638</v>
      </c>
      <c r="I16" s="128">
        <v>1.0758008655714513</v>
      </c>
    </row>
    <row r="17" spans="1:10" s="122" customFormat="1" ht="13.2" x14ac:dyDescent="0.25">
      <c r="B17" s="127" t="s">
        <v>48</v>
      </c>
      <c r="C17" s="213">
        <v>4.5983369280324</v>
      </c>
      <c r="D17" s="30">
        <v>606.99999999999966</v>
      </c>
      <c r="E17" s="30">
        <v>641.96967405462021</v>
      </c>
      <c r="F17" s="214">
        <v>0.88042049180255266</v>
      </c>
      <c r="G17" s="213">
        <v>3.1457260437248995</v>
      </c>
      <c r="H17" s="213">
        <v>6.6754921345313454</v>
      </c>
      <c r="I17" s="128">
        <v>1.0673955731739979</v>
      </c>
    </row>
    <row r="18" spans="1:10" s="122" customFormat="1" ht="13.2" x14ac:dyDescent="0.25">
      <c r="C18" s="213"/>
      <c r="F18" s="214"/>
      <c r="G18" s="213"/>
      <c r="H18" s="213"/>
      <c r="I18" s="128"/>
    </row>
    <row r="19" spans="1:10" s="122" customFormat="1" ht="13.2" x14ac:dyDescent="0.25">
      <c r="A19" s="122" t="s">
        <v>150</v>
      </c>
      <c r="B19" s="127" t="s">
        <v>67</v>
      </c>
      <c r="C19" s="213">
        <v>16.731063764427191</v>
      </c>
      <c r="D19" s="30">
        <v>622.99999999999966</v>
      </c>
      <c r="E19" s="30">
        <v>679.86237643877121</v>
      </c>
      <c r="F19" s="214">
        <v>1.7213544315537097</v>
      </c>
      <c r="G19" s="213">
        <v>13.61265422582934</v>
      </c>
      <c r="H19" s="213">
        <v>20.395188043994423</v>
      </c>
      <c r="I19" s="128">
        <v>1.2051299693113351</v>
      </c>
    </row>
    <row r="20" spans="1:10" s="122" customFormat="1" ht="13.2" x14ac:dyDescent="0.25">
      <c r="B20" s="127" t="s">
        <v>46</v>
      </c>
      <c r="C20" s="213">
        <v>46.752604535023821</v>
      </c>
      <c r="D20" s="30">
        <v>622.99999999999966</v>
      </c>
      <c r="E20" s="30">
        <v>679.86237643877121</v>
      </c>
      <c r="F20" s="214">
        <v>2.1451776067717936</v>
      </c>
      <c r="G20" s="213">
        <v>42.566130473068256</v>
      </c>
      <c r="H20" s="213">
        <v>50.985308964224366</v>
      </c>
      <c r="I20" s="128">
        <v>1.1235128272992432</v>
      </c>
    </row>
    <row r="21" spans="1:10" s="122" customFormat="1" ht="13.2" x14ac:dyDescent="0.25">
      <c r="B21" s="127" t="s">
        <v>47</v>
      </c>
      <c r="C21" s="213">
        <v>29.913598147474069</v>
      </c>
      <c r="D21" s="30">
        <v>622.99999999999966</v>
      </c>
      <c r="E21" s="30">
        <v>679.86237643877121</v>
      </c>
      <c r="F21" s="214">
        <v>2.087505810305692</v>
      </c>
      <c r="G21" s="213">
        <v>25.975025474491847</v>
      </c>
      <c r="H21" s="213">
        <v>34.173674517356964</v>
      </c>
      <c r="I21" s="128">
        <v>1.1913609294721985</v>
      </c>
    </row>
    <row r="22" spans="1:10" s="122" customFormat="1" ht="13.2" x14ac:dyDescent="0.25">
      <c r="B22" s="127" t="s">
        <v>48</v>
      </c>
      <c r="C22" s="213">
        <v>6.6027335530749571</v>
      </c>
      <c r="D22" s="30">
        <v>622.99999999999966</v>
      </c>
      <c r="E22" s="30">
        <v>679.86237643877121</v>
      </c>
      <c r="F22" s="214">
        <v>1.030640910090898</v>
      </c>
      <c r="G22" s="213">
        <v>4.8424321479942227</v>
      </c>
      <c r="H22" s="213">
        <v>8.9427957989348386</v>
      </c>
      <c r="I22" s="128">
        <v>1.0845392617956389</v>
      </c>
    </row>
    <row r="23" spans="1:10" s="122" customFormat="1" ht="13.2" x14ac:dyDescent="0.25">
      <c r="C23" s="213"/>
      <c r="F23" s="214"/>
      <c r="G23" s="213"/>
      <c r="H23" s="213"/>
      <c r="I23" s="128"/>
    </row>
    <row r="24" spans="1:10" s="122" customFormat="1" ht="13.2" x14ac:dyDescent="0.25">
      <c r="A24" s="122" t="s">
        <v>151</v>
      </c>
      <c r="B24" s="127" t="s">
        <v>67</v>
      </c>
      <c r="C24" s="213">
        <v>12.634028006317589</v>
      </c>
      <c r="D24" s="30">
        <v>622.99999999999818</v>
      </c>
      <c r="E24" s="30">
        <v>602.70726294307508</v>
      </c>
      <c r="F24" s="214">
        <v>1.3654377076866984</v>
      </c>
      <c r="G24" s="213">
        <v>10.183148238929752</v>
      </c>
      <c r="H24" s="213">
        <v>15.572512008256458</v>
      </c>
      <c r="I24" s="128">
        <v>1.0112054383214013</v>
      </c>
    </row>
    <row r="25" spans="1:10" s="122" customFormat="1" ht="13.2" x14ac:dyDescent="0.25">
      <c r="B25" s="127" t="s">
        <v>46</v>
      </c>
      <c r="C25" s="213">
        <v>45.922245402368965</v>
      </c>
      <c r="D25" s="30">
        <v>622.99999999999818</v>
      </c>
      <c r="E25" s="30">
        <v>602.70726294307508</v>
      </c>
      <c r="F25" s="214">
        <v>2.2268315208224991</v>
      </c>
      <c r="G25" s="213">
        <v>41.584535607817294</v>
      </c>
      <c r="H25" s="213">
        <v>50.322639877887646</v>
      </c>
      <c r="I25" s="128">
        <v>1.0994514489120191</v>
      </c>
    </row>
    <row r="26" spans="1:10" s="122" customFormat="1" ht="13.2" x14ac:dyDescent="0.25">
      <c r="B26" s="127" t="s">
        <v>47</v>
      </c>
      <c r="C26" s="213">
        <v>32.189772359516482</v>
      </c>
      <c r="D26" s="30">
        <v>622.99999999999818</v>
      </c>
      <c r="E26" s="30">
        <v>602.70726294307508</v>
      </c>
      <c r="F26" s="214">
        <v>1.9570472868129507</v>
      </c>
      <c r="G26" s="213">
        <v>28.466864927901327</v>
      </c>
      <c r="H26" s="213">
        <v>36.153487881385118</v>
      </c>
      <c r="I26" s="128">
        <v>1.0306337120783111</v>
      </c>
    </row>
    <row r="27" spans="1:10" s="122" customFormat="1" ht="13.2" x14ac:dyDescent="0.25">
      <c r="B27" s="127" t="s">
        <v>48</v>
      </c>
      <c r="C27" s="213">
        <v>9.2539542317970795</v>
      </c>
      <c r="D27" s="30">
        <v>622.99999999999818</v>
      </c>
      <c r="E27" s="30">
        <v>602.70726294307508</v>
      </c>
      <c r="F27" s="214">
        <v>1.3287336641291609</v>
      </c>
      <c r="G27" s="213">
        <v>6.9509659887425093</v>
      </c>
      <c r="H27" s="213">
        <v>12.219761672181429</v>
      </c>
      <c r="I27" s="128">
        <v>1.128158158258723</v>
      </c>
    </row>
    <row r="28" spans="1:10" s="122" customFormat="1" ht="13.2" x14ac:dyDescent="0.25">
      <c r="C28" s="213"/>
      <c r="D28" s="129"/>
      <c r="E28" s="129"/>
      <c r="F28" s="214"/>
      <c r="G28" s="213"/>
      <c r="H28" s="213"/>
      <c r="I28" s="128"/>
    </row>
    <row r="29" spans="1:10" s="122" customFormat="1" ht="13.2" x14ac:dyDescent="0.25">
      <c r="A29" s="122" t="s">
        <v>152</v>
      </c>
      <c r="B29" s="127" t="s">
        <v>67</v>
      </c>
      <c r="C29" s="213">
        <v>13.263407229903383</v>
      </c>
      <c r="D29" s="30">
        <v>572</v>
      </c>
      <c r="E29" s="30">
        <v>475.44133472331725</v>
      </c>
      <c r="F29" s="214">
        <v>1.4730321197380125</v>
      </c>
      <c r="G29" s="213">
        <v>10.62410853281949</v>
      </c>
      <c r="H29" s="213">
        <v>16.437785880495763</v>
      </c>
      <c r="I29" s="128">
        <v>0.9490483101156264</v>
      </c>
      <c r="J29" s="130"/>
    </row>
    <row r="30" spans="1:10" s="122" customFormat="1" ht="13.2" x14ac:dyDescent="0.25">
      <c r="B30" s="127" t="s">
        <v>46</v>
      </c>
      <c r="C30" s="213">
        <v>46.340739778208608</v>
      </c>
      <c r="D30" s="30">
        <v>572</v>
      </c>
      <c r="E30" s="30">
        <v>475.44133472331725</v>
      </c>
      <c r="F30" s="214">
        <v>1.9813342449537987</v>
      </c>
      <c r="G30" s="213">
        <v>42.473573840000448</v>
      </c>
      <c r="H30" s="213">
        <v>50.252427508016993</v>
      </c>
      <c r="I30" s="128">
        <v>0.86827792265993486</v>
      </c>
      <c r="J30" s="130"/>
    </row>
    <row r="31" spans="1:10" s="122" customFormat="1" ht="13.2" x14ac:dyDescent="0.25">
      <c r="B31" s="127" t="s">
        <v>47</v>
      </c>
      <c r="C31" s="213">
        <v>31.805127462614397</v>
      </c>
      <c r="D31" s="30">
        <v>572</v>
      </c>
      <c r="E31" s="30">
        <v>475.44133472331725</v>
      </c>
      <c r="F31" s="214">
        <v>1.9202946902558253</v>
      </c>
      <c r="G31" s="213">
        <v>28.152884999007188</v>
      </c>
      <c r="H31" s="213">
        <v>35.695772747055301</v>
      </c>
      <c r="I31" s="128">
        <v>0.90104874123616507</v>
      </c>
      <c r="J31" s="130"/>
    </row>
    <row r="32" spans="1:10" s="122" customFormat="1" ht="13.2" x14ac:dyDescent="0.25">
      <c r="B32" s="127" t="s">
        <v>48</v>
      </c>
      <c r="C32" s="213">
        <v>8.5907255292735698</v>
      </c>
      <c r="D32" s="30">
        <v>572</v>
      </c>
      <c r="E32" s="30">
        <v>475.44133472331725</v>
      </c>
      <c r="F32" s="214">
        <v>1.2253936432193884</v>
      </c>
      <c r="G32" s="213">
        <v>6.4669748384441599</v>
      </c>
      <c r="H32" s="213">
        <v>11.327450404099732</v>
      </c>
      <c r="I32" s="128">
        <v>0.95558737805676708</v>
      </c>
      <c r="J32" s="130"/>
    </row>
    <row r="33" spans="1:10" s="122" customFormat="1" ht="13.2" x14ac:dyDescent="0.25">
      <c r="C33" s="213"/>
      <c r="D33" s="129"/>
      <c r="E33" s="129"/>
      <c r="F33" s="214"/>
      <c r="G33" s="213"/>
      <c r="H33" s="213"/>
      <c r="I33" s="128"/>
      <c r="J33" s="131"/>
    </row>
    <row r="34" spans="1:10" s="122" customFormat="1" ht="13.2" x14ac:dyDescent="0.25">
      <c r="A34" s="122" t="s">
        <v>153</v>
      </c>
      <c r="B34" s="127" t="s">
        <v>67</v>
      </c>
      <c r="C34" s="213">
        <v>19.446697299489962</v>
      </c>
      <c r="D34" s="30">
        <v>453.0000000000004</v>
      </c>
      <c r="E34" s="30">
        <v>355.1222146617161</v>
      </c>
      <c r="F34" s="214">
        <v>1.9611826898667577</v>
      </c>
      <c r="G34" s="213">
        <v>15.875780714349707</v>
      </c>
      <c r="H34" s="213">
        <v>23.595529653368946</v>
      </c>
      <c r="I34" s="128">
        <v>0.935833817767735</v>
      </c>
    </row>
    <row r="35" spans="1:10" s="122" customFormat="1" ht="13.2" x14ac:dyDescent="0.25">
      <c r="B35" s="127" t="s">
        <v>46</v>
      </c>
      <c r="C35" s="213">
        <v>54.095327811321781</v>
      </c>
      <c r="D35" s="30">
        <v>453.0000000000004</v>
      </c>
      <c r="E35" s="30">
        <v>355.1222146617161</v>
      </c>
      <c r="F35" s="214">
        <v>2.3671517231880932</v>
      </c>
      <c r="G35" s="213">
        <v>49.416946331394243</v>
      </c>
      <c r="H35" s="213">
        <v>58.702613677078574</v>
      </c>
      <c r="I35" s="128">
        <v>0.89714586089374526</v>
      </c>
    </row>
    <row r="36" spans="1:10" s="122" customFormat="1" ht="13.2" x14ac:dyDescent="0.25">
      <c r="B36" s="127" t="s">
        <v>47</v>
      </c>
      <c r="C36" s="213">
        <v>23.484105337201072</v>
      </c>
      <c r="D36" s="30">
        <v>453.0000000000004</v>
      </c>
      <c r="E36" s="30">
        <v>355.1222146617161</v>
      </c>
      <c r="F36" s="214">
        <v>2.0434827503314499</v>
      </c>
      <c r="G36" s="213">
        <v>19.704528869797141</v>
      </c>
      <c r="H36" s="213">
        <v>27.73820985847107</v>
      </c>
      <c r="I36" s="128">
        <v>0.91044438598078614</v>
      </c>
    </row>
    <row r="37" spans="1:10" s="122" customFormat="1" ht="13.2" x14ac:dyDescent="0.25">
      <c r="B37" s="127" t="s">
        <v>48</v>
      </c>
      <c r="C37" s="213">
        <v>2.9738695519871601</v>
      </c>
      <c r="D37" s="30">
        <v>453.0000000000004</v>
      </c>
      <c r="E37" s="30">
        <v>355.1222146617161</v>
      </c>
      <c r="F37" s="214">
        <v>0.78327906030363248</v>
      </c>
      <c r="G37" s="213">
        <v>1.7652381280481737</v>
      </c>
      <c r="H37" s="213">
        <v>4.9681803031958474</v>
      </c>
      <c r="I37" s="128">
        <v>0.87087633653442287</v>
      </c>
    </row>
    <row r="38" spans="1:10" s="122" customFormat="1" ht="13.2" x14ac:dyDescent="0.25">
      <c r="C38" s="213"/>
      <c r="D38" s="129"/>
      <c r="E38" s="129"/>
      <c r="F38" s="214"/>
      <c r="G38" s="213"/>
      <c r="H38" s="213"/>
      <c r="I38" s="128"/>
    </row>
    <row r="39" spans="1:10" s="122" customFormat="1" ht="13.2" x14ac:dyDescent="0.25">
      <c r="A39" s="122" t="s">
        <v>154</v>
      </c>
      <c r="B39" s="127" t="s">
        <v>67</v>
      </c>
      <c r="C39" s="213">
        <v>17.057668068466903</v>
      </c>
      <c r="D39" s="30">
        <v>3583</v>
      </c>
      <c r="E39" s="30">
        <v>3892.0258489616017</v>
      </c>
      <c r="F39" s="214">
        <v>0.93968233927094136</v>
      </c>
      <c r="G39" s="213">
        <v>15.28800280072906</v>
      </c>
      <c r="H39" s="213">
        <v>18.986269228721699</v>
      </c>
      <c r="I39" s="128">
        <v>1.5620058160447292</v>
      </c>
    </row>
    <row r="40" spans="1:10" s="122" customFormat="1" ht="13.2" x14ac:dyDescent="0.25">
      <c r="B40" s="127" t="s">
        <v>46</v>
      </c>
      <c r="C40" s="213">
        <v>50.969435574194137</v>
      </c>
      <c r="D40" s="30">
        <v>3583</v>
      </c>
      <c r="E40" s="30">
        <v>3892.0258489616017</v>
      </c>
      <c r="F40" s="214">
        <v>0.97860817195575567</v>
      </c>
      <c r="G40" s="215">
        <v>49.044040673355546</v>
      </c>
      <c r="H40" s="213">
        <v>52.891958612807343</v>
      </c>
      <c r="I40" s="128">
        <v>1.2239678539508523</v>
      </c>
    </row>
    <row r="41" spans="1:10" s="122" customFormat="1" ht="13.2" x14ac:dyDescent="0.25">
      <c r="B41" s="127" t="s">
        <v>47</v>
      </c>
      <c r="C41" s="213">
        <v>26.296570801518847</v>
      </c>
      <c r="D41" s="30">
        <v>3583</v>
      </c>
      <c r="E41" s="30">
        <v>3892.0258489616017</v>
      </c>
      <c r="F41" s="214">
        <v>0.8882832321146108</v>
      </c>
      <c r="G41" s="213">
        <v>24.587018194144839</v>
      </c>
      <c r="H41" s="213">
        <v>28.080728787938387</v>
      </c>
      <c r="I41" s="128">
        <v>1.2615590688653302</v>
      </c>
    </row>
    <row r="42" spans="1:10" s="122" customFormat="1" ht="13.2" x14ac:dyDescent="0.25">
      <c r="B42" s="127" t="s">
        <v>48</v>
      </c>
      <c r="C42" s="213">
        <v>5.6763255558204184</v>
      </c>
      <c r="D42" s="30">
        <v>3583</v>
      </c>
      <c r="E42" s="30">
        <v>3892.0258489616017</v>
      </c>
      <c r="F42" s="128">
        <v>0.44200895216867359</v>
      </c>
      <c r="G42" s="213">
        <v>4.8669334960814288</v>
      </c>
      <c r="H42" s="213">
        <v>6.6109690380779167</v>
      </c>
      <c r="I42" s="128">
        <v>1.194363696925594</v>
      </c>
    </row>
    <row r="43" spans="1:10" s="122" customFormat="1" ht="13.2" x14ac:dyDescent="0.25">
      <c r="C43" s="213"/>
      <c r="D43" s="129"/>
      <c r="E43" s="129"/>
      <c r="F43" s="214"/>
      <c r="G43" s="213"/>
      <c r="H43" s="213"/>
      <c r="I43" s="128"/>
    </row>
    <row r="44" spans="1:10" s="122" customFormat="1" ht="13.2" x14ac:dyDescent="0.25">
      <c r="A44" s="122" t="s">
        <v>155</v>
      </c>
      <c r="B44" s="127" t="s">
        <v>67</v>
      </c>
      <c r="C44" s="213">
        <v>30.556297648485632</v>
      </c>
      <c r="D44" s="30">
        <v>358.00000000000034</v>
      </c>
      <c r="E44" s="30">
        <v>465.12509803276976</v>
      </c>
      <c r="F44" s="214">
        <v>3.2486176797379298</v>
      </c>
      <c r="G44" s="213">
        <v>24.562490097674434</v>
      </c>
      <c r="H44" s="213">
        <v>37.289736106155445</v>
      </c>
      <c r="I44" s="128">
        <v>1.5243091535375377</v>
      </c>
      <c r="J44" s="25"/>
    </row>
    <row r="45" spans="1:10" s="122" customFormat="1" ht="13.2" x14ac:dyDescent="0.25">
      <c r="B45" s="127" t="s">
        <v>46</v>
      </c>
      <c r="C45" s="213">
        <v>58.241973535365553</v>
      </c>
      <c r="D45" s="30">
        <v>358.00000000000034</v>
      </c>
      <c r="E45" s="30">
        <v>465.12509803276976</v>
      </c>
      <c r="F45" s="214">
        <v>3.2954938200588049</v>
      </c>
      <c r="G45" s="213">
        <v>51.654015641616205</v>
      </c>
      <c r="H45" s="213">
        <v>64.548342637573739</v>
      </c>
      <c r="I45" s="128">
        <v>1.4443542747083478</v>
      </c>
      <c r="J45" s="25"/>
    </row>
    <row r="46" spans="1:10" s="122" customFormat="1" ht="13.2" x14ac:dyDescent="0.25">
      <c r="B46" s="127" t="s">
        <v>55</v>
      </c>
      <c r="C46" s="213">
        <v>8.700074004484522</v>
      </c>
      <c r="D46" s="30">
        <v>358.00000000000034</v>
      </c>
      <c r="E46" s="30">
        <v>465.12509803276976</v>
      </c>
      <c r="F46" s="214">
        <v>1.9361729386139142</v>
      </c>
      <c r="G46" s="213">
        <v>5.5709761946277405</v>
      </c>
      <c r="H46" s="213">
        <v>13.338458710302065</v>
      </c>
      <c r="I46" s="128">
        <v>1.4848709579124149</v>
      </c>
      <c r="J46" s="25"/>
    </row>
    <row r="47" spans="1:10" s="122" customFormat="1" ht="13.2" x14ac:dyDescent="0.25">
      <c r="B47" s="127" t="s">
        <v>56</v>
      </c>
      <c r="C47" s="213">
        <v>2.5016548116642596</v>
      </c>
      <c r="D47" s="30">
        <v>358.00000000000034</v>
      </c>
      <c r="E47" s="30">
        <v>465.12509803276976</v>
      </c>
      <c r="F47" s="214">
        <v>0.87115784045116929</v>
      </c>
      <c r="G47" s="213">
        <v>1.2549728949730294</v>
      </c>
      <c r="H47" s="213">
        <v>4.9250136391230539</v>
      </c>
      <c r="I47" s="128">
        <v>1.2056625992519681</v>
      </c>
      <c r="J47" s="25"/>
    </row>
    <row r="48" spans="1:10" s="122" customFormat="1" ht="13.2" x14ac:dyDescent="0.25">
      <c r="C48" s="213"/>
      <c r="F48" s="214"/>
      <c r="G48" s="213"/>
      <c r="H48" s="213"/>
      <c r="I48" s="128"/>
      <c r="J48" s="76"/>
    </row>
    <row r="49" spans="1:10" s="122" customFormat="1" ht="13.2" x14ac:dyDescent="0.25">
      <c r="A49" s="122" t="s">
        <v>156</v>
      </c>
      <c r="B49" s="127" t="s">
        <v>67</v>
      </c>
      <c r="C49" s="213">
        <v>24.186312480060149</v>
      </c>
      <c r="D49" s="30">
        <v>640.00000000000057</v>
      </c>
      <c r="E49" s="30">
        <v>675.3802946282658</v>
      </c>
      <c r="F49" s="214">
        <v>1.9619645815148685</v>
      </c>
      <c r="G49" s="213">
        <v>20.538772886666276</v>
      </c>
      <c r="H49" s="213">
        <v>28.251321089473038</v>
      </c>
      <c r="I49" s="128">
        <v>1.1933369318950229</v>
      </c>
    </row>
    <row r="50" spans="1:10" s="122" customFormat="1" ht="13.2" x14ac:dyDescent="0.25">
      <c r="B50" s="127" t="s">
        <v>46</v>
      </c>
      <c r="C50" s="213">
        <v>59.725677986090716</v>
      </c>
      <c r="D50" s="30">
        <v>640.00000000000057</v>
      </c>
      <c r="E50" s="30">
        <v>675.3802946282658</v>
      </c>
      <c r="F50" s="214">
        <v>2.3101187348688854</v>
      </c>
      <c r="G50" s="213">
        <v>55.110632236282008</v>
      </c>
      <c r="H50" s="213">
        <v>64.174688597894459</v>
      </c>
      <c r="I50" s="128">
        <v>1.226789916637911</v>
      </c>
    </row>
    <row r="51" spans="1:10" s="122" customFormat="1" ht="13.2" x14ac:dyDescent="0.25">
      <c r="B51" s="127" t="s">
        <v>55</v>
      </c>
      <c r="C51" s="213">
        <v>13.070716937814417</v>
      </c>
      <c r="D51" s="30">
        <v>640.00000000000057</v>
      </c>
      <c r="E51" s="30">
        <v>675.3802946282658</v>
      </c>
      <c r="F51" s="214">
        <v>1.8364498720001283</v>
      </c>
      <c r="G51" s="213">
        <v>9.8621280133905334</v>
      </c>
      <c r="H51" s="213">
        <v>17.124877455530363</v>
      </c>
      <c r="I51" s="128">
        <v>1.4189819900327749</v>
      </c>
    </row>
    <row r="52" spans="1:10" s="122" customFormat="1" ht="13.2" x14ac:dyDescent="0.25">
      <c r="B52" s="127" t="s">
        <v>56</v>
      </c>
      <c r="C52" s="213">
        <v>3.0172925960346442</v>
      </c>
      <c r="D52" s="30">
        <v>640.00000000000057</v>
      </c>
      <c r="E52" s="30">
        <v>675.3802946282658</v>
      </c>
      <c r="F52" s="214">
        <v>0.67746029072673775</v>
      </c>
      <c r="G52" s="213">
        <v>1.9349448555428097</v>
      </c>
      <c r="H52" s="213">
        <v>4.6762020532975273</v>
      </c>
      <c r="I52" s="128">
        <v>1.0314745988512779</v>
      </c>
    </row>
    <row r="53" spans="1:10" s="122" customFormat="1" ht="13.2" x14ac:dyDescent="0.25">
      <c r="C53" s="213"/>
      <c r="F53" s="214"/>
      <c r="G53" s="213"/>
      <c r="H53" s="213"/>
      <c r="I53" s="128"/>
    </row>
    <row r="54" spans="1:10" s="122" customFormat="1" ht="13.2" x14ac:dyDescent="0.25">
      <c r="A54" s="122" t="s">
        <v>157</v>
      </c>
      <c r="B54" s="127" t="s">
        <v>67</v>
      </c>
      <c r="C54" s="213">
        <v>23.397737581683465</v>
      </c>
      <c r="D54" s="30">
        <v>776.99999999999989</v>
      </c>
      <c r="E54" s="30">
        <v>655.84716041258673</v>
      </c>
      <c r="F54" s="214">
        <v>1.9749711374808461</v>
      </c>
      <c r="G54" s="213">
        <v>19.738308987070635</v>
      </c>
      <c r="H54" s="213">
        <v>27.503131646633783</v>
      </c>
      <c r="I54" s="128">
        <v>1.1973213024857556</v>
      </c>
    </row>
    <row r="55" spans="1:10" s="122" customFormat="1" ht="13.2" x14ac:dyDescent="0.25">
      <c r="B55" s="127" t="s">
        <v>46</v>
      </c>
      <c r="C55" s="213">
        <v>60.601710999943577</v>
      </c>
      <c r="D55" s="30">
        <v>776.99999999999989</v>
      </c>
      <c r="E55" s="30">
        <v>655.84716041258673</v>
      </c>
      <c r="F55" s="214">
        <v>1.9696202358836883</v>
      </c>
      <c r="G55" s="213">
        <v>56.66845822089217</v>
      </c>
      <c r="H55" s="213">
        <v>64.402213161044074</v>
      </c>
      <c r="I55" s="128">
        <v>1.0345680476781167</v>
      </c>
    </row>
    <row r="56" spans="1:10" s="122" customFormat="1" ht="13.2" x14ac:dyDescent="0.25">
      <c r="B56" s="127" t="s">
        <v>55</v>
      </c>
      <c r="C56" s="213">
        <v>12.818518343131824</v>
      </c>
      <c r="D56" s="30">
        <v>776.99999999999989</v>
      </c>
      <c r="E56" s="30">
        <v>655.84716041258673</v>
      </c>
      <c r="F56" s="214">
        <v>1.2029772480506336</v>
      </c>
      <c r="G56" s="213">
        <v>10.632535011620242</v>
      </c>
      <c r="H56" s="213">
        <v>15.376598142235318</v>
      </c>
      <c r="I56" s="128">
        <v>0.92360029646315123</v>
      </c>
    </row>
    <row r="57" spans="1:10" s="122" customFormat="1" ht="13.2" x14ac:dyDescent="0.25">
      <c r="B57" s="127" t="s">
        <v>56</v>
      </c>
      <c r="C57" s="213">
        <v>3.1820330752410837</v>
      </c>
      <c r="D57" s="30">
        <v>776.99999999999989</v>
      </c>
      <c r="E57" s="30">
        <v>655.84716041258673</v>
      </c>
      <c r="F57" s="214">
        <v>0.6475447982247895</v>
      </c>
      <c r="G57" s="213">
        <v>2.1274325890818355</v>
      </c>
      <c r="H57" s="213">
        <v>4.734127854532356</v>
      </c>
      <c r="I57" s="128">
        <v>0.94688488136515436</v>
      </c>
    </row>
    <row r="58" spans="1:10" s="122" customFormat="1" ht="13.2" x14ac:dyDescent="0.25">
      <c r="C58" s="213"/>
      <c r="F58" s="214"/>
      <c r="G58" s="213"/>
      <c r="H58" s="213"/>
      <c r="I58" s="128"/>
    </row>
    <row r="59" spans="1:10" s="122" customFormat="1" ht="13.2" x14ac:dyDescent="0.25">
      <c r="A59" s="122" t="s">
        <v>158</v>
      </c>
      <c r="B59" s="127" t="s">
        <v>67</v>
      </c>
      <c r="C59" s="213">
        <v>18.940218949857687</v>
      </c>
      <c r="D59" s="30">
        <v>773.99999999999886</v>
      </c>
      <c r="E59" s="30">
        <v>698.88436518966171</v>
      </c>
      <c r="F59" s="214">
        <v>1.6101841331037636</v>
      </c>
      <c r="G59" s="213">
        <v>15.973606084472976</v>
      </c>
      <c r="H59" s="213">
        <v>22.311494428254839</v>
      </c>
      <c r="I59" s="128">
        <v>1.0887780596466361</v>
      </c>
      <c r="J59" s="25"/>
    </row>
    <row r="60" spans="1:10" s="122" customFormat="1" ht="13.2" x14ac:dyDescent="0.25">
      <c r="B60" s="127" t="s">
        <v>46</v>
      </c>
      <c r="C60" s="213">
        <v>60.62957703781764</v>
      </c>
      <c r="D60" s="30">
        <v>773.99999999999886</v>
      </c>
      <c r="E60" s="30">
        <v>698.88436518966171</v>
      </c>
      <c r="F60" s="214">
        <v>1.9049720900914981</v>
      </c>
      <c r="G60" s="213">
        <v>56.826876543984753</v>
      </c>
      <c r="H60" s="213">
        <v>64.307708322256588</v>
      </c>
      <c r="I60" s="128">
        <v>1.0330476076935988</v>
      </c>
      <c r="J60" s="25"/>
    </row>
    <row r="61" spans="1:10" s="122" customFormat="1" ht="13.2" x14ac:dyDescent="0.25">
      <c r="B61" s="127" t="s">
        <v>55</v>
      </c>
      <c r="C61" s="213">
        <v>15.423597530488706</v>
      </c>
      <c r="D61" s="30">
        <v>773.99999999999886</v>
      </c>
      <c r="E61" s="30">
        <v>698.88436518966171</v>
      </c>
      <c r="F61" s="214">
        <v>1.3907730351308789</v>
      </c>
      <c r="G61" s="213">
        <v>12.881597584850244</v>
      </c>
      <c r="H61" s="213">
        <v>18.361499524928917</v>
      </c>
      <c r="I61" s="128">
        <v>1.0202294233336688</v>
      </c>
      <c r="J61" s="25"/>
    </row>
    <row r="62" spans="1:10" s="122" customFormat="1" ht="13.2" x14ac:dyDescent="0.25">
      <c r="B62" s="127" t="s">
        <v>56</v>
      </c>
      <c r="C62" s="213">
        <v>5.0066064818362204</v>
      </c>
      <c r="D62" s="30">
        <v>773.99999999999886</v>
      </c>
      <c r="E62" s="30">
        <v>698.88436518966171</v>
      </c>
      <c r="F62" s="214">
        <v>0.83136202997238684</v>
      </c>
      <c r="G62" s="213">
        <v>3.6023769135834112</v>
      </c>
      <c r="H62" s="213">
        <v>6.9189257649581286</v>
      </c>
      <c r="I62" s="128">
        <v>1.0100218852623843</v>
      </c>
      <c r="J62" s="25"/>
    </row>
    <row r="63" spans="1:10" s="122" customFormat="1" ht="13.2" x14ac:dyDescent="0.25">
      <c r="C63" s="213"/>
      <c r="F63" s="214"/>
      <c r="G63" s="213"/>
      <c r="H63" s="213"/>
      <c r="I63" s="128"/>
      <c r="J63" s="76"/>
    </row>
    <row r="64" spans="1:10" s="122" customFormat="1" ht="13.2" x14ac:dyDescent="0.25">
      <c r="A64" s="122" t="s">
        <v>159</v>
      </c>
      <c r="B64" s="127" t="s">
        <v>67</v>
      </c>
      <c r="C64" s="213">
        <v>18.192360274779219</v>
      </c>
      <c r="D64" s="30">
        <v>709.00000000000045</v>
      </c>
      <c r="E64" s="30">
        <v>621.14680378094329</v>
      </c>
      <c r="F64" s="214">
        <v>1.6852112150415086</v>
      </c>
      <c r="G64" s="213">
        <v>15.108764366954331</v>
      </c>
      <c r="H64" s="213">
        <v>21.744097305396753</v>
      </c>
      <c r="I64" s="128">
        <v>1.0911045802816708</v>
      </c>
    </row>
    <row r="65" spans="1:9" s="122" customFormat="1" ht="13.2" x14ac:dyDescent="0.25">
      <c r="B65" s="127" t="s">
        <v>46</v>
      </c>
      <c r="C65" s="213">
        <v>60.057031820021002</v>
      </c>
      <c r="D65" s="30">
        <v>709.00000000000045</v>
      </c>
      <c r="E65" s="30">
        <v>621.14680378094329</v>
      </c>
      <c r="F65" s="214">
        <v>1.9353551758971286</v>
      </c>
      <c r="G65" s="213">
        <v>56.196702250265062</v>
      </c>
      <c r="H65" s="213">
        <v>63.796326738304131</v>
      </c>
      <c r="I65" s="128">
        <v>0.98698845464621654</v>
      </c>
    </row>
    <row r="66" spans="1:9" s="122" customFormat="1" ht="13.2" x14ac:dyDescent="0.25">
      <c r="B66" s="127" t="s">
        <v>55</v>
      </c>
      <c r="C66" s="213">
        <v>17.460709321157839</v>
      </c>
      <c r="D66" s="30">
        <v>709.00000000000045</v>
      </c>
      <c r="E66" s="30">
        <v>621.14680378094329</v>
      </c>
      <c r="F66" s="214">
        <v>1.5506203489536383</v>
      </c>
      <c r="G66" s="213">
        <v>14.617088796251352</v>
      </c>
      <c r="H66" s="213">
        <v>20.723263041182857</v>
      </c>
      <c r="I66" s="128">
        <v>1.0202290023196938</v>
      </c>
    </row>
    <row r="67" spans="1:9" s="122" customFormat="1" ht="13.2" x14ac:dyDescent="0.25">
      <c r="B67" s="127" t="s">
        <v>56</v>
      </c>
      <c r="C67" s="213">
        <v>4.2898985840419765</v>
      </c>
      <c r="D67" s="30">
        <v>709.00000000000045</v>
      </c>
      <c r="E67" s="30">
        <v>621.14680378094329</v>
      </c>
      <c r="F67" s="214">
        <v>0.77850989226379663</v>
      </c>
      <c r="G67" s="213">
        <v>2.994415716670169</v>
      </c>
      <c r="H67" s="213">
        <v>6.1105451511617694</v>
      </c>
      <c r="I67" s="128">
        <v>0.95965521590370795</v>
      </c>
    </row>
    <row r="68" spans="1:9" s="122" customFormat="1" ht="13.2" x14ac:dyDescent="0.25">
      <c r="C68" s="213"/>
      <c r="D68" s="129"/>
      <c r="E68" s="129"/>
      <c r="F68" s="214"/>
      <c r="G68" s="213"/>
      <c r="H68" s="213"/>
      <c r="I68" s="128"/>
    </row>
    <row r="69" spans="1:9" s="122" customFormat="1" ht="13.2" x14ac:dyDescent="0.25">
      <c r="A69" s="122" t="s">
        <v>160</v>
      </c>
      <c r="B69" s="127" t="s">
        <v>67</v>
      </c>
      <c r="C69" s="213">
        <v>17.777233789729998</v>
      </c>
      <c r="D69" s="30">
        <v>648.00000000000284</v>
      </c>
      <c r="E69" s="30">
        <v>517.57335779302525</v>
      </c>
      <c r="F69" s="214">
        <v>1.5967284786457088</v>
      </c>
      <c r="G69" s="213">
        <v>14.850388980627265</v>
      </c>
      <c r="H69" s="213">
        <v>21.137728738680888</v>
      </c>
      <c r="I69" s="128">
        <v>0.95223745555742678</v>
      </c>
    </row>
    <row r="70" spans="1:9" s="122" customFormat="1" ht="13.2" x14ac:dyDescent="0.25">
      <c r="B70" s="127" t="s">
        <v>46</v>
      </c>
      <c r="C70" s="213">
        <v>63.257780774118523</v>
      </c>
      <c r="D70" s="30">
        <v>648.00000000000284</v>
      </c>
      <c r="E70" s="30">
        <v>517.57335779302525</v>
      </c>
      <c r="F70" s="214">
        <v>2.1493759822743002</v>
      </c>
      <c r="G70" s="213">
        <v>58.937709755136979</v>
      </c>
      <c r="H70" s="213">
        <v>67.374938773723542</v>
      </c>
      <c r="I70" s="128">
        <v>1.0165179367403467</v>
      </c>
    </row>
    <row r="71" spans="1:9" s="122" customFormat="1" ht="13.2" x14ac:dyDescent="0.25">
      <c r="B71" s="127" t="s">
        <v>55</v>
      </c>
      <c r="C71" s="132">
        <v>14.221604559339898</v>
      </c>
      <c r="D71" s="30">
        <v>648.00000000000284</v>
      </c>
      <c r="E71" s="30">
        <v>517.57335779302525</v>
      </c>
      <c r="F71" s="133">
        <v>1.4282422046909045</v>
      </c>
      <c r="G71" s="132">
        <v>11.63666959660868</v>
      </c>
      <c r="H71" s="132">
        <v>17.268533463216158</v>
      </c>
      <c r="I71" s="133">
        <v>0.93235418937805159</v>
      </c>
    </row>
    <row r="72" spans="1:9" s="122" customFormat="1" ht="13.2" x14ac:dyDescent="0.25">
      <c r="B72" s="127" t="s">
        <v>56</v>
      </c>
      <c r="C72" s="213">
        <v>4.7433808768113463</v>
      </c>
      <c r="D72" s="30">
        <v>648.00000000000284</v>
      </c>
      <c r="E72" s="30">
        <v>517.57335779302525</v>
      </c>
      <c r="F72" s="214">
        <v>0.90445920129494273</v>
      </c>
      <c r="G72" s="213">
        <v>3.2497267840584607</v>
      </c>
      <c r="H72" s="213">
        <v>6.8747730303718608</v>
      </c>
      <c r="I72" s="128">
        <v>0.9701518653690222</v>
      </c>
    </row>
    <row r="73" spans="1:9" s="122" customFormat="1" ht="13.2" x14ac:dyDescent="0.25">
      <c r="C73" s="213"/>
      <c r="D73" s="129"/>
      <c r="E73" s="129"/>
      <c r="F73" s="214"/>
      <c r="G73" s="213"/>
      <c r="H73" s="213"/>
      <c r="I73" s="128"/>
    </row>
    <row r="74" spans="1:9" s="122" customFormat="1" ht="12.75" customHeight="1" x14ac:dyDescent="0.25">
      <c r="A74" s="122" t="s">
        <v>161</v>
      </c>
      <c r="B74" s="127" t="s">
        <v>67</v>
      </c>
      <c r="C74" s="213">
        <v>30.809676945439925</v>
      </c>
      <c r="D74" s="30">
        <v>518.99999999999977</v>
      </c>
      <c r="E74" s="30">
        <v>445.6350881727206</v>
      </c>
      <c r="F74" s="214">
        <v>2.0748878258195513</v>
      </c>
      <c r="G74" s="213">
        <v>26.884592493780442</v>
      </c>
      <c r="H74" s="213">
        <v>35.033235979184433</v>
      </c>
      <c r="I74" s="128">
        <v>0.95076771623516132</v>
      </c>
    </row>
    <row r="75" spans="1:9" s="122" customFormat="1" ht="12.75" customHeight="1" x14ac:dyDescent="0.25">
      <c r="B75" s="127" t="s">
        <v>46</v>
      </c>
      <c r="C75" s="213">
        <v>58.395212360572344</v>
      </c>
      <c r="D75" s="30">
        <v>518.99999999999977</v>
      </c>
      <c r="E75" s="30">
        <v>445.6350881727206</v>
      </c>
      <c r="F75" s="214">
        <v>2.1748712863532838</v>
      </c>
      <c r="G75" s="213">
        <v>54.064434321715218</v>
      </c>
      <c r="H75" s="213">
        <v>62.600136909390791</v>
      </c>
      <c r="I75" s="128">
        <v>0.93351078383647235</v>
      </c>
    </row>
    <row r="76" spans="1:9" s="122" customFormat="1" ht="12.75" customHeight="1" x14ac:dyDescent="0.25">
      <c r="B76" s="127" t="s">
        <v>55</v>
      </c>
      <c r="C76" s="213">
        <v>9.6261846265044895</v>
      </c>
      <c r="D76" s="30">
        <v>518.99999999999977</v>
      </c>
      <c r="E76" s="30">
        <v>445.6350881727206</v>
      </c>
      <c r="F76" s="214">
        <v>1.4800981084468618</v>
      </c>
      <c r="G76" s="213">
        <v>7.0822641497571972</v>
      </c>
      <c r="H76" s="213">
        <v>12.956455413871854</v>
      </c>
      <c r="I76" s="128">
        <v>1.0616666053517338</v>
      </c>
    </row>
    <row r="77" spans="1:9" s="122" customFormat="1" ht="12.75" customHeight="1" x14ac:dyDescent="0.25">
      <c r="B77" s="127" t="s">
        <v>56</v>
      </c>
      <c r="C77" s="213">
        <v>1.168926067483423</v>
      </c>
      <c r="D77" s="30">
        <v>518.99999999999977</v>
      </c>
      <c r="E77" s="30">
        <v>445.6350881727206</v>
      </c>
      <c r="F77" s="128">
        <v>0.47258061065000456</v>
      </c>
      <c r="G77" s="213">
        <v>0.5262055807293281</v>
      </c>
      <c r="H77" s="213">
        <v>2.5763490014635195</v>
      </c>
      <c r="I77" s="128">
        <v>0.93021143849787913</v>
      </c>
    </row>
    <row r="78" spans="1:9" s="122" customFormat="1" ht="12.75" customHeight="1" x14ac:dyDescent="0.25">
      <c r="C78" s="213"/>
      <c r="D78" s="129"/>
      <c r="E78" s="129"/>
      <c r="F78" s="214"/>
      <c r="G78" s="213"/>
      <c r="H78" s="213"/>
      <c r="I78" s="128"/>
    </row>
    <row r="79" spans="1:9" s="122" customFormat="1" ht="12.75" customHeight="1" x14ac:dyDescent="0.25">
      <c r="A79" s="122" t="s">
        <v>162</v>
      </c>
      <c r="B79" s="127" t="s">
        <v>67</v>
      </c>
      <c r="C79" s="213">
        <v>22.884847484351152</v>
      </c>
      <c r="D79" s="30">
        <v>4424.9999999999854</v>
      </c>
      <c r="E79" s="30">
        <v>4079.5921680099782</v>
      </c>
      <c r="F79" s="214">
        <v>0.90869631827032016</v>
      </c>
      <c r="G79" s="213">
        <v>21.146674779396381</v>
      </c>
      <c r="H79" s="213">
        <v>24.721100003240625</v>
      </c>
      <c r="I79" s="128">
        <v>1.3846488112427691</v>
      </c>
    </row>
    <row r="80" spans="1:9" s="122" customFormat="1" ht="12.75" customHeight="1" x14ac:dyDescent="0.25">
      <c r="B80" s="127" t="s">
        <v>46</v>
      </c>
      <c r="C80" s="213">
        <v>60.205430846039263</v>
      </c>
      <c r="D80" s="30">
        <v>4424.9999999999854</v>
      </c>
      <c r="E80" s="30">
        <v>4079.5921680099782</v>
      </c>
      <c r="F80" s="214">
        <v>0.91601678666882114</v>
      </c>
      <c r="G80" s="213">
        <v>58.390564473756001</v>
      </c>
      <c r="H80" s="213">
        <v>61.992664234236926</v>
      </c>
      <c r="I80" s="128">
        <v>1.1979492928654178</v>
      </c>
    </row>
    <row r="81" spans="1:9" s="122" customFormat="1" ht="12.75" customHeight="1" x14ac:dyDescent="0.25">
      <c r="B81" s="127" t="s">
        <v>55</v>
      </c>
      <c r="C81" s="213">
        <v>13.373096685972783</v>
      </c>
      <c r="D81" s="30">
        <v>4424.9999999999854</v>
      </c>
      <c r="E81" s="30">
        <v>4079.5921680099782</v>
      </c>
      <c r="F81" s="214">
        <v>0.6481551207227686</v>
      </c>
      <c r="G81" s="213">
        <v>12.148770427241587</v>
      </c>
      <c r="H81" s="213">
        <v>14.700161825004818</v>
      </c>
      <c r="I81" s="128">
        <v>1.2189932765065514</v>
      </c>
    </row>
    <row r="82" spans="1:9" s="122" customFormat="1" ht="12.75" customHeight="1" x14ac:dyDescent="0.25">
      <c r="B82" s="127" t="s">
        <v>56</v>
      </c>
      <c r="C82" s="213">
        <v>3.5366249836366062</v>
      </c>
      <c r="D82" s="30">
        <v>4424.9999999999854</v>
      </c>
      <c r="E82" s="30">
        <v>4079.5921680099782</v>
      </c>
      <c r="F82" s="214">
        <v>0.2948763470117049</v>
      </c>
      <c r="G82" s="213">
        <v>3.0002681537587854</v>
      </c>
      <c r="H82" s="213">
        <v>4.1647492679425193</v>
      </c>
      <c r="I82" s="128">
        <v>1.0219483504434321</v>
      </c>
    </row>
    <row r="83" spans="1:9" s="122" customFormat="1" ht="12.75" customHeight="1" x14ac:dyDescent="0.25">
      <c r="C83" s="213"/>
      <c r="D83" s="129"/>
      <c r="E83" s="129"/>
      <c r="F83" s="214"/>
      <c r="G83" s="213"/>
      <c r="H83" s="213"/>
      <c r="I83" s="128"/>
    </row>
    <row r="84" spans="1:9" s="122" customFormat="1" ht="12.75" customHeight="1" x14ac:dyDescent="0.25">
      <c r="A84" s="122" t="s">
        <v>163</v>
      </c>
      <c r="B84" s="127" t="s">
        <v>67</v>
      </c>
      <c r="C84" s="213">
        <v>28.478103180645654</v>
      </c>
      <c r="D84" s="30">
        <v>635.99999999999852</v>
      </c>
      <c r="E84" s="30">
        <v>947.01288250030677</v>
      </c>
      <c r="F84" s="214">
        <v>2.37483798415224</v>
      </c>
      <c r="G84" s="213">
        <v>24.045053492128027</v>
      </c>
      <c r="H84" s="213">
        <v>33.369385238295536</v>
      </c>
      <c r="I84" s="128">
        <v>1.6229254202756929</v>
      </c>
    </row>
    <row r="85" spans="1:9" s="122" customFormat="1" ht="12.75" customHeight="1" x14ac:dyDescent="0.25">
      <c r="B85" s="127" t="s">
        <v>46</v>
      </c>
      <c r="C85" s="213">
        <v>55.842935923210824</v>
      </c>
      <c r="D85" s="30">
        <v>635.99999999999852</v>
      </c>
      <c r="E85" s="30">
        <v>947.01288250030677</v>
      </c>
      <c r="F85" s="214">
        <v>2.4367695081569152</v>
      </c>
      <c r="G85" s="213">
        <v>51.010162360506349</v>
      </c>
      <c r="H85" s="213">
        <v>60.567503521512812</v>
      </c>
      <c r="I85" s="128">
        <v>1.5134561852877801</v>
      </c>
    </row>
    <row r="86" spans="1:9" s="122" customFormat="1" ht="12.75" customHeight="1" x14ac:dyDescent="0.25">
      <c r="B86" s="127" t="s">
        <v>58</v>
      </c>
      <c r="C86" s="213">
        <v>11.902044105223821</v>
      </c>
      <c r="D86" s="30">
        <v>635.99999999999852</v>
      </c>
      <c r="E86" s="30">
        <v>947.01288250030677</v>
      </c>
      <c r="F86" s="214">
        <v>1.549941587143689</v>
      </c>
      <c r="G86" s="213">
        <v>9.1746382731080285</v>
      </c>
      <c r="H86" s="213">
        <v>15.303629196567384</v>
      </c>
      <c r="I86" s="128">
        <v>1.4762545708612258</v>
      </c>
    </row>
    <row r="87" spans="1:9" s="122" customFormat="1" ht="12.75" customHeight="1" x14ac:dyDescent="0.25">
      <c r="B87" s="127" t="s">
        <v>59</v>
      </c>
      <c r="C87" s="213">
        <v>3.7769167909198105</v>
      </c>
      <c r="D87" s="30">
        <v>635.99999999999852</v>
      </c>
      <c r="E87" s="30">
        <v>947.01288250030677</v>
      </c>
      <c r="F87" s="214">
        <v>0.99466004245144812</v>
      </c>
      <c r="G87" s="213">
        <v>2.2398576843298068</v>
      </c>
      <c r="H87" s="213">
        <v>6.3007712535421438</v>
      </c>
      <c r="I87" s="128">
        <v>1.6091848925729906</v>
      </c>
    </row>
    <row r="88" spans="1:9" s="122" customFormat="1" ht="12.75" customHeight="1" x14ac:dyDescent="0.25">
      <c r="C88" s="213"/>
      <c r="F88" s="214"/>
      <c r="G88" s="213"/>
      <c r="H88" s="213"/>
      <c r="I88" s="128"/>
    </row>
    <row r="89" spans="1:9" s="122" customFormat="1" ht="12.75" customHeight="1" x14ac:dyDescent="0.25">
      <c r="A89" s="122" t="s">
        <v>164</v>
      </c>
      <c r="B89" s="127" t="s">
        <v>67</v>
      </c>
      <c r="C89" s="213">
        <v>19.640548337477984</v>
      </c>
      <c r="D89" s="30">
        <v>1066.999999999998</v>
      </c>
      <c r="E89" s="30">
        <v>1330.4154963008395</v>
      </c>
      <c r="F89" s="214">
        <v>1.4738154986243301</v>
      </c>
      <c r="G89" s="213">
        <v>16.901979573500942</v>
      </c>
      <c r="H89" s="213">
        <v>22.701617402595254</v>
      </c>
      <c r="I89" s="128">
        <v>1.3561191421112304</v>
      </c>
    </row>
    <row r="90" spans="1:9" s="122" customFormat="1" ht="12.75" customHeight="1" x14ac:dyDescent="0.25">
      <c r="B90" s="127" t="s">
        <v>46</v>
      </c>
      <c r="C90" s="213">
        <v>58.058072845202126</v>
      </c>
      <c r="D90" s="30">
        <v>1066.999999999998</v>
      </c>
      <c r="E90" s="30">
        <v>1330.4154963008395</v>
      </c>
      <c r="F90" s="214">
        <v>1.6774491770551267</v>
      </c>
      <c r="G90" s="213">
        <v>54.727279729047815</v>
      </c>
      <c r="H90" s="213">
        <v>61.317024401975893</v>
      </c>
      <c r="I90" s="128">
        <v>1.2426358695921873</v>
      </c>
    </row>
    <row r="91" spans="1:9" s="122" customFormat="1" ht="12.75" customHeight="1" x14ac:dyDescent="0.25">
      <c r="B91" s="127" t="s">
        <v>58</v>
      </c>
      <c r="C91" s="213">
        <v>19.626892702167936</v>
      </c>
      <c r="D91" s="30">
        <v>1066.999999999998</v>
      </c>
      <c r="E91" s="30">
        <v>1330.4154963008395</v>
      </c>
      <c r="F91" s="214">
        <v>1.6010184078585645</v>
      </c>
      <c r="G91" s="213">
        <v>16.667008008773792</v>
      </c>
      <c r="H91" s="213">
        <v>22.967547958479411</v>
      </c>
      <c r="I91" s="128">
        <v>1.4735510468728168</v>
      </c>
    </row>
    <row r="92" spans="1:9" s="122" customFormat="1" ht="12.75" customHeight="1" x14ac:dyDescent="0.25">
      <c r="B92" s="127" t="s">
        <v>59</v>
      </c>
      <c r="C92" s="213">
        <v>2.6744861151520474</v>
      </c>
      <c r="D92" s="30">
        <v>1066.999999999998</v>
      </c>
      <c r="E92" s="30">
        <v>1330.4154963008395</v>
      </c>
      <c r="F92" s="214">
        <v>0.49745116263579436</v>
      </c>
      <c r="G92" s="213">
        <v>1.8519922200353811</v>
      </c>
      <c r="H92" s="213">
        <v>3.8479392881556653</v>
      </c>
      <c r="I92" s="128">
        <v>1.1271116462155311</v>
      </c>
    </row>
    <row r="93" spans="1:9" s="122" customFormat="1" ht="12.75" customHeight="1" x14ac:dyDescent="0.25">
      <c r="C93" s="213"/>
      <c r="F93" s="214"/>
      <c r="G93" s="213"/>
      <c r="H93" s="213"/>
      <c r="I93" s="128"/>
    </row>
    <row r="94" spans="1:9" s="122" customFormat="1" ht="12.75" customHeight="1" x14ac:dyDescent="0.25">
      <c r="A94" s="122" t="s">
        <v>165</v>
      </c>
      <c r="B94" s="127" t="s">
        <v>67</v>
      </c>
      <c r="C94" s="213">
        <v>20.789602942895723</v>
      </c>
      <c r="D94" s="30">
        <v>1383.9999999999984</v>
      </c>
      <c r="E94" s="30">
        <v>1297.8168344672072</v>
      </c>
      <c r="F94" s="214">
        <v>1.6344111037317606</v>
      </c>
      <c r="G94" s="213">
        <v>17.757283691791493</v>
      </c>
      <c r="H94" s="213">
        <v>24.187447548789027</v>
      </c>
      <c r="I94" s="128">
        <v>1.4541532535836301</v>
      </c>
    </row>
    <row r="95" spans="1:9" s="122" customFormat="1" ht="12.75" customHeight="1" x14ac:dyDescent="0.25">
      <c r="B95" s="127" t="s">
        <v>46</v>
      </c>
      <c r="C95" s="213">
        <v>57.570579713387929</v>
      </c>
      <c r="D95" s="30">
        <v>1383.9999999999984</v>
      </c>
      <c r="E95" s="30">
        <v>1297.8168344672072</v>
      </c>
      <c r="F95" s="214">
        <v>1.6600763893214361</v>
      </c>
      <c r="G95" s="213">
        <v>54.27680161383919</v>
      </c>
      <c r="H95" s="213">
        <v>60.798455213548841</v>
      </c>
      <c r="I95" s="128">
        <v>1.21271092565498</v>
      </c>
    </row>
    <row r="96" spans="1:9" s="122" customFormat="1" ht="12.75" customHeight="1" x14ac:dyDescent="0.25">
      <c r="B96" s="127" t="s">
        <v>58</v>
      </c>
      <c r="C96" s="213">
        <v>17.757204572949991</v>
      </c>
      <c r="D96" s="30">
        <v>1383.9999999999984</v>
      </c>
      <c r="E96" s="30">
        <v>1297.8168344672072</v>
      </c>
      <c r="F96" s="214">
        <v>1.1496257509312506</v>
      </c>
      <c r="G96" s="213">
        <v>15.607522457806928</v>
      </c>
      <c r="H96" s="213">
        <v>20.132337833751365</v>
      </c>
      <c r="I96" s="128">
        <v>1.0861337781045626</v>
      </c>
    </row>
    <row r="97" spans="1:10" s="122" customFormat="1" ht="12.75" customHeight="1" x14ac:dyDescent="0.25">
      <c r="B97" s="127" t="s">
        <v>59</v>
      </c>
      <c r="C97" s="213">
        <v>3.8826127707664573</v>
      </c>
      <c r="D97" s="30">
        <v>1383.9999999999984</v>
      </c>
      <c r="E97" s="30">
        <v>1297.8168344672072</v>
      </c>
      <c r="F97" s="214">
        <v>0.53350249826370877</v>
      </c>
      <c r="G97" s="213">
        <v>2.9590648126630632</v>
      </c>
      <c r="H97" s="213">
        <v>5.0793200622897334</v>
      </c>
      <c r="I97" s="128">
        <v>0.99709492897095142</v>
      </c>
    </row>
    <row r="98" spans="1:10" s="122" customFormat="1" ht="12.75" customHeight="1" x14ac:dyDescent="0.25">
      <c r="C98" s="213"/>
      <c r="F98" s="214"/>
      <c r="G98" s="213"/>
      <c r="H98" s="213"/>
      <c r="I98" s="128"/>
    </row>
    <row r="99" spans="1:10" s="122" customFormat="1" ht="12.75" customHeight="1" x14ac:dyDescent="0.25">
      <c r="A99" s="122" t="s">
        <v>166</v>
      </c>
      <c r="B99" s="127" t="s">
        <v>67</v>
      </c>
      <c r="C99" s="213">
        <v>17.850880749489612</v>
      </c>
      <c r="D99" s="30">
        <v>1397.0000000000032</v>
      </c>
      <c r="E99" s="30">
        <v>1378.7467416284362</v>
      </c>
      <c r="F99" s="214">
        <v>1.3717202928809986</v>
      </c>
      <c r="G99" s="213">
        <v>15.310178216539287</v>
      </c>
      <c r="H99" s="213">
        <v>20.710104591638213</v>
      </c>
      <c r="I99" s="128">
        <v>1.333008439761594</v>
      </c>
    </row>
    <row r="100" spans="1:10" s="122" customFormat="1" ht="12.75" customHeight="1" x14ac:dyDescent="0.25">
      <c r="B100" s="127" t="s">
        <v>46</v>
      </c>
      <c r="C100" s="213">
        <v>53.786818162186712</v>
      </c>
      <c r="D100" s="30">
        <v>1397.0000000000032</v>
      </c>
      <c r="E100" s="30">
        <v>1378.7467416284362</v>
      </c>
      <c r="F100" s="214">
        <v>1.6141709572149494</v>
      </c>
      <c r="G100" s="213">
        <v>50.6006850984447</v>
      </c>
      <c r="H100" s="213">
        <v>56.942317856112112</v>
      </c>
      <c r="I100" s="128">
        <v>1.2048341875687705</v>
      </c>
    </row>
    <row r="101" spans="1:10" s="122" customFormat="1" ht="12.75" customHeight="1" x14ac:dyDescent="0.25">
      <c r="B101" s="127" t="s">
        <v>58</v>
      </c>
      <c r="C101" s="213">
        <v>22.568641617720889</v>
      </c>
      <c r="D101" s="30">
        <v>1397.0000000000032</v>
      </c>
      <c r="E101" s="30">
        <v>1378.7467416284362</v>
      </c>
      <c r="F101" s="214">
        <v>1.3903510255481728</v>
      </c>
      <c r="G101" s="213">
        <v>19.951529151587565</v>
      </c>
      <c r="H101" s="213">
        <v>25.420033601914554</v>
      </c>
      <c r="I101" s="128">
        <v>1.237690131336858</v>
      </c>
    </row>
    <row r="102" spans="1:10" s="122" customFormat="1" ht="12.75" customHeight="1" x14ac:dyDescent="0.25">
      <c r="B102" s="127" t="s">
        <v>59</v>
      </c>
      <c r="C102" s="213">
        <v>5.7936594706026279</v>
      </c>
      <c r="D102" s="30">
        <v>1397.0000000000032</v>
      </c>
      <c r="E102" s="30">
        <v>1378.7467416284362</v>
      </c>
      <c r="F102" s="214">
        <v>0.74461846367363305</v>
      </c>
      <c r="G102" s="213">
        <v>4.4913064128910136</v>
      </c>
      <c r="H102" s="213">
        <v>7.4442236224504397</v>
      </c>
      <c r="I102" s="128">
        <v>1.1860851457799215</v>
      </c>
    </row>
    <row r="103" spans="1:10" s="122" customFormat="1" ht="12.75" customHeight="1" x14ac:dyDescent="0.25">
      <c r="C103" s="213"/>
      <c r="F103" s="214"/>
      <c r="G103" s="213"/>
      <c r="H103" s="213"/>
      <c r="I103" s="128"/>
    </row>
    <row r="104" spans="1:10" s="122" customFormat="1" ht="12.75" customHeight="1" x14ac:dyDescent="0.25">
      <c r="A104" s="122" t="s">
        <v>167</v>
      </c>
      <c r="B104" s="127" t="s">
        <v>67</v>
      </c>
      <c r="C104" s="213">
        <v>15.455067227234762</v>
      </c>
      <c r="D104" s="30">
        <v>1331.9999999999955</v>
      </c>
      <c r="E104" s="30">
        <v>1223.8540667240168</v>
      </c>
      <c r="F104" s="214">
        <v>1.2120469524485831</v>
      </c>
      <c r="G104" s="213">
        <v>13.218180276394326</v>
      </c>
      <c r="H104" s="213">
        <v>17.992016672173804</v>
      </c>
      <c r="I104" s="128">
        <v>1.1756048982574479</v>
      </c>
    </row>
    <row r="105" spans="1:10" s="122" customFormat="1" ht="12.75" customHeight="1" x14ac:dyDescent="0.25">
      <c r="B105" s="127" t="s">
        <v>46</v>
      </c>
      <c r="C105" s="213">
        <v>53.096121474826163</v>
      </c>
      <c r="D105" s="30">
        <v>1331.9999999999955</v>
      </c>
      <c r="E105" s="30">
        <v>1223.8540667240168</v>
      </c>
      <c r="F105" s="214">
        <v>1.6605804454662907</v>
      </c>
      <c r="G105" s="213">
        <v>49.821176738057474</v>
      </c>
      <c r="H105" s="213">
        <v>56.344613982338707</v>
      </c>
      <c r="I105" s="128">
        <v>1.166662734865854</v>
      </c>
    </row>
    <row r="106" spans="1:10" s="122" customFormat="1" ht="12.75" customHeight="1" x14ac:dyDescent="0.25">
      <c r="B106" s="127" t="s">
        <v>58</v>
      </c>
      <c r="C106" s="213">
        <v>24.714281058944955</v>
      </c>
      <c r="D106" s="30">
        <v>1331.9999999999955</v>
      </c>
      <c r="E106" s="30">
        <v>1223.8540667240168</v>
      </c>
      <c r="F106" s="214">
        <v>1.3821216380690537</v>
      </c>
      <c r="G106" s="213">
        <v>22.097017440649193</v>
      </c>
      <c r="H106" s="213">
        <v>27.531986218773639</v>
      </c>
      <c r="I106" s="128">
        <v>1.1234070846051367</v>
      </c>
    </row>
    <row r="107" spans="1:10" s="122" customFormat="1" ht="12.75" customHeight="1" x14ac:dyDescent="0.25">
      <c r="B107" s="127" t="s">
        <v>59</v>
      </c>
      <c r="C107" s="213">
        <v>6.7345302389942487</v>
      </c>
      <c r="D107" s="30">
        <v>1331.9999999999955</v>
      </c>
      <c r="E107" s="30">
        <v>1223.8540667240168</v>
      </c>
      <c r="F107" s="214">
        <v>0.81624355761949352</v>
      </c>
      <c r="G107" s="213">
        <v>5.2959179733946966</v>
      </c>
      <c r="H107" s="213">
        <v>8.5287415421955153</v>
      </c>
      <c r="I107" s="128">
        <v>1.1418967994630742</v>
      </c>
    </row>
    <row r="108" spans="1:10" s="122" customFormat="1" ht="12.75" customHeight="1" x14ac:dyDescent="0.25">
      <c r="C108" s="213"/>
      <c r="F108" s="214"/>
      <c r="G108" s="213"/>
      <c r="H108" s="213"/>
      <c r="I108" s="128"/>
    </row>
    <row r="109" spans="1:10" s="122" customFormat="1" ht="12.75" customHeight="1" x14ac:dyDescent="0.25">
      <c r="A109" s="122" t="s">
        <v>168</v>
      </c>
      <c r="B109" s="127" t="s">
        <v>67</v>
      </c>
      <c r="C109" s="213">
        <v>15.616077725789701</v>
      </c>
      <c r="D109" s="30">
        <v>1220.0000000000018</v>
      </c>
      <c r="E109" s="30">
        <v>993.0146925163408</v>
      </c>
      <c r="F109" s="214">
        <v>1.1559883362151981</v>
      </c>
      <c r="G109" s="213">
        <v>13.474628505720917</v>
      </c>
      <c r="H109" s="213">
        <v>18.026950677518723</v>
      </c>
      <c r="I109" s="128">
        <v>1.00570780473814</v>
      </c>
      <c r="J109" s="25"/>
    </row>
    <row r="110" spans="1:10" s="122" customFormat="1" ht="12.75" customHeight="1" x14ac:dyDescent="0.25">
      <c r="B110" s="127" t="s">
        <v>46</v>
      </c>
      <c r="C110" s="213">
        <v>55.158141754394784</v>
      </c>
      <c r="D110" s="30">
        <v>1220.0000000000018</v>
      </c>
      <c r="E110" s="30">
        <v>993.0146925163408</v>
      </c>
      <c r="F110" s="214">
        <v>1.5577605537470474</v>
      </c>
      <c r="G110" s="213">
        <v>52.078305418961754</v>
      </c>
      <c r="H110" s="213">
        <v>58.198917209212873</v>
      </c>
      <c r="I110" s="128">
        <v>0.98920952973792398</v>
      </c>
      <c r="J110" s="25"/>
    </row>
    <row r="111" spans="1:10" s="122" customFormat="1" ht="12.75" customHeight="1" x14ac:dyDescent="0.25">
      <c r="B111" s="127" t="s">
        <v>58</v>
      </c>
      <c r="C111" s="213">
        <v>22.640345652773725</v>
      </c>
      <c r="D111" s="30">
        <v>1220.0000000000018</v>
      </c>
      <c r="E111" s="30">
        <v>993.0146925163408</v>
      </c>
      <c r="F111" s="214">
        <v>1.2575639972107315</v>
      </c>
      <c r="G111" s="213">
        <v>20.262564390492496</v>
      </c>
      <c r="H111" s="213">
        <v>25.208941090795562</v>
      </c>
      <c r="I111" s="128">
        <v>0.94899846948442401</v>
      </c>
      <c r="J111" s="25"/>
    </row>
    <row r="112" spans="1:10" s="122" customFormat="1" ht="12.75" customHeight="1" x14ac:dyDescent="0.25">
      <c r="B112" s="127" t="s">
        <v>59</v>
      </c>
      <c r="C112" s="213">
        <v>6.5854348670418759</v>
      </c>
      <c r="D112" s="30">
        <v>1220.0000000000018</v>
      </c>
      <c r="E112" s="30">
        <v>993.0146925163408</v>
      </c>
      <c r="F112" s="214">
        <v>0.78441761100531082</v>
      </c>
      <c r="G112" s="213">
        <v>5.2005477323389577</v>
      </c>
      <c r="H112" s="213">
        <v>8.3067972137654369</v>
      </c>
      <c r="I112" s="128">
        <v>0.99880799782929752</v>
      </c>
      <c r="J112" s="25"/>
    </row>
    <row r="113" spans="1:10" s="122" customFormat="1" ht="12.75" customHeight="1" x14ac:dyDescent="0.25">
      <c r="C113" s="213"/>
      <c r="D113" s="129"/>
      <c r="E113" s="129"/>
      <c r="F113" s="214"/>
      <c r="G113" s="213"/>
      <c r="H113" s="213"/>
      <c r="I113" s="128"/>
      <c r="J113" s="76"/>
    </row>
    <row r="114" spans="1:10" s="122" customFormat="1" ht="12.75" customHeight="1" x14ac:dyDescent="0.25">
      <c r="A114" s="122" t="s">
        <v>169</v>
      </c>
      <c r="B114" s="127" t="s">
        <v>67</v>
      </c>
      <c r="C114" s="213">
        <v>25.770389157814151</v>
      </c>
      <c r="D114" s="30">
        <v>971.99999999999852</v>
      </c>
      <c r="E114" s="30">
        <v>800.75730283443647</v>
      </c>
      <c r="F114" s="214">
        <v>1.5369228019594667</v>
      </c>
      <c r="G114" s="213">
        <v>22.864595093128447</v>
      </c>
      <c r="H114" s="213">
        <v>28.907078249902181</v>
      </c>
      <c r="I114" s="128">
        <v>0.99657455374782655</v>
      </c>
    </row>
    <row r="115" spans="1:10" s="122" customFormat="1" ht="12.75" customHeight="1" x14ac:dyDescent="0.25">
      <c r="B115" s="127" t="s">
        <v>46</v>
      </c>
      <c r="C115" s="213">
        <v>56.48828685578502</v>
      </c>
      <c r="D115" s="30">
        <v>971.99999999999852</v>
      </c>
      <c r="E115" s="30">
        <v>800.75730283443647</v>
      </c>
      <c r="F115" s="214">
        <v>1.7599591223900219</v>
      </c>
      <c r="G115" s="213">
        <v>53.000361047681778</v>
      </c>
      <c r="H115" s="213">
        <v>59.913145209123975</v>
      </c>
      <c r="I115" s="128">
        <v>1.0067626790068944</v>
      </c>
    </row>
    <row r="116" spans="1:10" s="122" customFormat="1" ht="12.75" customHeight="1" x14ac:dyDescent="0.25">
      <c r="B116" s="127" t="s">
        <v>58</v>
      </c>
      <c r="C116" s="213">
        <v>15.771936249336141</v>
      </c>
      <c r="D116" s="30">
        <v>971.99999999999852</v>
      </c>
      <c r="E116" s="30">
        <v>800.75730283443647</v>
      </c>
      <c r="F116" s="214">
        <v>1.326289455040482</v>
      </c>
      <c r="G116" s="213">
        <v>13.33478841266189</v>
      </c>
      <c r="H116" s="213">
        <v>18.559124947654009</v>
      </c>
      <c r="I116" s="128">
        <v>1.031986988953389</v>
      </c>
    </row>
    <row r="117" spans="1:10" s="122" customFormat="1" ht="12.75" customHeight="1" x14ac:dyDescent="0.25">
      <c r="B117" s="127" t="s">
        <v>59</v>
      </c>
      <c r="C117" s="213">
        <v>1.9693877370646362</v>
      </c>
      <c r="D117" s="30">
        <v>971.99999999999852</v>
      </c>
      <c r="E117" s="30">
        <v>800.75730283443647</v>
      </c>
      <c r="F117" s="214">
        <v>0.45894664654346956</v>
      </c>
      <c r="G117" s="213">
        <v>1.2429773501935171</v>
      </c>
      <c r="H117" s="213">
        <v>3.1069650034623444</v>
      </c>
      <c r="I117" s="128">
        <v>0.93674751332388095</v>
      </c>
    </row>
    <row r="118" spans="1:10" s="122" customFormat="1" ht="12.75" customHeight="1" x14ac:dyDescent="0.25">
      <c r="C118" s="213"/>
      <c r="D118" s="129"/>
      <c r="E118" s="129"/>
      <c r="F118" s="214"/>
      <c r="G118" s="213"/>
      <c r="H118" s="213"/>
      <c r="I118" s="128"/>
    </row>
    <row r="119" spans="1:10" s="122" customFormat="1" ht="12.75" customHeight="1" x14ac:dyDescent="0.25">
      <c r="A119" s="122" t="s">
        <v>57</v>
      </c>
      <c r="B119" s="127" t="s">
        <v>67</v>
      </c>
      <c r="C119" s="213">
        <v>20.0398124030323</v>
      </c>
      <c r="D119" s="30">
        <v>8007.9999999999718</v>
      </c>
      <c r="E119" s="30">
        <v>7971.6180169715599</v>
      </c>
      <c r="F119" s="214">
        <v>0.81275723283305779</v>
      </c>
      <c r="G119" s="213">
        <v>18.488778117734814</v>
      </c>
      <c r="H119" s="213">
        <v>21.686345724863543</v>
      </c>
      <c r="I119" s="128">
        <v>1.8168205321250643</v>
      </c>
    </row>
    <row r="120" spans="1:10" s="122" customFormat="1" ht="12.75" customHeight="1" x14ac:dyDescent="0.25">
      <c r="B120" s="127" t="s">
        <v>46</v>
      </c>
      <c r="C120" s="213">
        <v>55.69609130388146</v>
      </c>
      <c r="D120" s="30">
        <v>8007.9999999999718</v>
      </c>
      <c r="E120" s="30">
        <v>7971.6180169715599</v>
      </c>
      <c r="F120" s="214">
        <v>0.7534299988655212</v>
      </c>
      <c r="G120" s="213">
        <v>54.209465771898721</v>
      </c>
      <c r="H120" s="213">
        <v>57.172583025335811</v>
      </c>
      <c r="I120" s="128">
        <v>1.357201846587937</v>
      </c>
    </row>
    <row r="121" spans="1:10" s="122" customFormat="1" ht="12.75" customHeight="1" x14ac:dyDescent="0.25">
      <c r="B121" s="127" t="s">
        <v>58</v>
      </c>
      <c r="C121" s="213">
        <v>19.682793815088395</v>
      </c>
      <c r="D121" s="30">
        <v>8007.9999999999718</v>
      </c>
      <c r="E121" s="30">
        <v>7971.6180169715599</v>
      </c>
      <c r="F121" s="214">
        <v>0.62174262439698691</v>
      </c>
      <c r="G121" s="213">
        <v>18.488441693081352</v>
      </c>
      <c r="H121" s="213">
        <v>20.934485390877029</v>
      </c>
      <c r="I121" s="128">
        <v>1.399258288463374</v>
      </c>
    </row>
    <row r="122" spans="1:10" s="122" customFormat="1" ht="12.75" customHeight="1" x14ac:dyDescent="0.25">
      <c r="A122" s="119"/>
      <c r="B122" s="134" t="s">
        <v>59</v>
      </c>
      <c r="C122" s="216">
        <v>4.581302477998177</v>
      </c>
      <c r="D122" s="56">
        <v>8007.9999999999718</v>
      </c>
      <c r="E122" s="56">
        <v>7971.6180169715599</v>
      </c>
      <c r="F122" s="217">
        <v>0.28211453994973162</v>
      </c>
      <c r="G122" s="216">
        <v>4.0573018636116913</v>
      </c>
      <c r="H122" s="216">
        <v>5.1693315126976671</v>
      </c>
      <c r="I122" s="135">
        <v>1.2073944041833442</v>
      </c>
    </row>
    <row r="123" spans="1:10" s="122" customFormat="1" ht="13.2" x14ac:dyDescent="0.25">
      <c r="A123" s="136" t="s">
        <v>177</v>
      </c>
      <c r="C123" s="137"/>
      <c r="D123" s="137"/>
      <c r="E123" s="138"/>
      <c r="F123" s="138"/>
      <c r="G123" s="138"/>
      <c r="H123" s="138"/>
      <c r="I123" s="138"/>
    </row>
    <row r="124" spans="1:10" s="122" customFormat="1" ht="13.2" x14ac:dyDescent="0.25">
      <c r="A124" s="139"/>
      <c r="C124" s="137"/>
      <c r="D124" s="137"/>
      <c r="E124" s="138"/>
      <c r="F124" s="138"/>
      <c r="G124" s="138"/>
      <c r="H124" s="138"/>
      <c r="I124" s="138"/>
    </row>
    <row r="125" spans="1:10" s="122" customFormat="1" ht="13.2" x14ac:dyDescent="0.25">
      <c r="A125" s="136" t="s">
        <v>62</v>
      </c>
      <c r="C125" s="137"/>
      <c r="D125" s="137"/>
      <c r="E125" s="138"/>
      <c r="F125" s="138"/>
      <c r="G125" s="138"/>
      <c r="H125" s="138"/>
      <c r="I125" s="138"/>
    </row>
    <row r="126" spans="1:10" s="122" customFormat="1" ht="13.2" x14ac:dyDescent="0.25">
      <c r="A126" s="140" t="s">
        <v>170</v>
      </c>
      <c r="C126" s="137"/>
      <c r="D126" s="137"/>
      <c r="E126" s="138"/>
      <c r="F126" s="138"/>
      <c r="G126" s="138"/>
      <c r="H126" s="138"/>
      <c r="I126" s="138"/>
    </row>
    <row r="127" spans="1:10" s="122" customFormat="1" ht="27" customHeight="1" x14ac:dyDescent="0.25">
      <c r="A127" s="248" t="s">
        <v>120</v>
      </c>
      <c r="B127" s="248"/>
      <c r="C127" s="248"/>
      <c r="D127" s="248"/>
      <c r="E127" s="248"/>
      <c r="F127" s="248"/>
      <c r="G127" s="248"/>
      <c r="H127" s="248"/>
      <c r="I127" s="248"/>
    </row>
    <row r="128" spans="1:10" s="122" customFormat="1" ht="30" customHeight="1" x14ac:dyDescent="0.25">
      <c r="A128" s="255" t="s">
        <v>69</v>
      </c>
      <c r="B128" s="255"/>
      <c r="C128" s="255"/>
      <c r="D128" s="255"/>
      <c r="E128" s="255"/>
      <c r="F128" s="255"/>
      <c r="G128" s="255"/>
      <c r="H128" s="255"/>
      <c r="I128" s="255"/>
    </row>
    <row r="129" spans="1:9" s="122" customFormat="1" ht="13.2" x14ac:dyDescent="0.25">
      <c r="A129" s="139"/>
      <c r="C129" s="137"/>
      <c r="D129" s="137"/>
      <c r="E129" s="138"/>
      <c r="F129" s="138"/>
      <c r="G129" s="138"/>
      <c r="H129" s="138"/>
      <c r="I129" s="138"/>
    </row>
    <row r="130" spans="1:9" s="122" customFormat="1" ht="13.2" x14ac:dyDescent="0.25">
      <c r="A130" s="228" t="s">
        <v>24</v>
      </c>
      <c r="B130" s="227"/>
      <c r="C130" s="227"/>
      <c r="D130" s="227"/>
      <c r="E130" s="138"/>
      <c r="F130" s="138"/>
      <c r="G130" s="138"/>
      <c r="H130" s="138"/>
      <c r="I130" s="138"/>
    </row>
    <row r="131" spans="1:9" s="122" customFormat="1" ht="13.2" x14ac:dyDescent="0.25">
      <c r="A131" s="272"/>
      <c r="B131" s="272"/>
      <c r="C131" s="272"/>
      <c r="D131" s="272"/>
      <c r="E131" s="138"/>
      <c r="F131" s="138"/>
      <c r="G131" s="138"/>
      <c r="H131" s="138"/>
      <c r="I131" s="138"/>
    </row>
    <row r="132" spans="1:9" s="122" customFormat="1" ht="13.2" x14ac:dyDescent="0.25">
      <c r="C132" s="138"/>
      <c r="D132" s="138"/>
      <c r="E132" s="138"/>
      <c r="F132" s="138"/>
      <c r="G132" s="138"/>
      <c r="H132" s="138"/>
      <c r="I132" s="138"/>
    </row>
    <row r="133" spans="1:9" s="122" customFormat="1" ht="13.2" x14ac:dyDescent="0.25">
      <c r="C133" s="138"/>
      <c r="D133" s="138"/>
      <c r="E133" s="138"/>
      <c r="F133" s="138"/>
      <c r="G133" s="138"/>
      <c r="H133" s="138"/>
      <c r="I133" s="138"/>
    </row>
    <row r="134" spans="1:9" s="122" customFormat="1" ht="13.2" x14ac:dyDescent="0.25">
      <c r="C134" s="138"/>
      <c r="D134" s="138"/>
      <c r="E134" s="138"/>
      <c r="F134" s="138"/>
      <c r="G134" s="138"/>
      <c r="H134" s="138"/>
      <c r="I134" s="138"/>
    </row>
    <row r="135" spans="1:9" s="122" customFormat="1" ht="13.2" x14ac:dyDescent="0.25">
      <c r="C135" s="138"/>
      <c r="D135" s="138"/>
      <c r="E135" s="138"/>
      <c r="F135" s="138"/>
      <c r="G135" s="138"/>
      <c r="H135" s="138"/>
      <c r="I135" s="138"/>
    </row>
    <row r="136" spans="1:9" s="122" customFormat="1" ht="13.2" x14ac:dyDescent="0.25">
      <c r="C136" s="138"/>
      <c r="D136" s="138"/>
      <c r="E136" s="138"/>
      <c r="F136" s="138"/>
      <c r="G136" s="138"/>
      <c r="H136" s="138"/>
      <c r="I136" s="138"/>
    </row>
    <row r="137" spans="1:9" s="122" customFormat="1" ht="13.2" x14ac:dyDescent="0.25">
      <c r="C137" s="138"/>
      <c r="D137" s="138"/>
      <c r="E137" s="138"/>
      <c r="F137" s="138"/>
      <c r="G137" s="138"/>
      <c r="H137" s="138"/>
      <c r="I137" s="138"/>
    </row>
    <row r="138" spans="1:9" s="122" customFormat="1" ht="13.2" x14ac:dyDescent="0.25">
      <c r="C138" s="138"/>
      <c r="D138" s="138"/>
      <c r="E138" s="138"/>
      <c r="F138" s="138"/>
      <c r="G138" s="138"/>
      <c r="H138" s="138"/>
      <c r="I138" s="138"/>
    </row>
    <row r="139" spans="1:9" s="122" customFormat="1" ht="13.2" x14ac:dyDescent="0.25">
      <c r="C139" s="138"/>
      <c r="D139" s="138"/>
      <c r="E139" s="138"/>
      <c r="F139" s="138"/>
      <c r="G139" s="138"/>
      <c r="H139" s="138"/>
      <c r="I139" s="138"/>
    </row>
    <row r="140" spans="1:9" s="122" customFormat="1" ht="13.2" x14ac:dyDescent="0.25">
      <c r="C140" s="138"/>
      <c r="D140" s="138"/>
      <c r="E140" s="138"/>
      <c r="F140" s="138"/>
      <c r="G140" s="138"/>
      <c r="H140" s="138"/>
      <c r="I140" s="138"/>
    </row>
    <row r="141" spans="1:9" s="122" customFormat="1" ht="13.2" x14ac:dyDescent="0.25">
      <c r="C141" s="138"/>
      <c r="D141" s="138"/>
      <c r="E141" s="138"/>
      <c r="F141" s="138"/>
      <c r="G141" s="138"/>
      <c r="H141" s="138"/>
      <c r="I141" s="138"/>
    </row>
    <row r="142" spans="1:9" s="122" customFormat="1" ht="13.2" x14ac:dyDescent="0.25">
      <c r="C142" s="138"/>
      <c r="D142" s="138"/>
      <c r="E142" s="138"/>
      <c r="F142" s="138"/>
      <c r="G142" s="138"/>
      <c r="H142" s="138"/>
      <c r="I142" s="138"/>
    </row>
    <row r="143" spans="1:9" s="122" customFormat="1" ht="13.2" x14ac:dyDescent="0.25">
      <c r="C143" s="138"/>
      <c r="D143" s="138"/>
      <c r="E143" s="138"/>
      <c r="F143" s="138"/>
      <c r="G143" s="138"/>
      <c r="H143" s="138"/>
      <c r="I143" s="138"/>
    </row>
    <row r="144" spans="1:9" s="122" customFormat="1" ht="13.2" x14ac:dyDescent="0.25">
      <c r="C144" s="138"/>
      <c r="D144" s="138"/>
      <c r="E144" s="138"/>
      <c r="F144" s="138"/>
      <c r="G144" s="138"/>
      <c r="H144" s="138"/>
      <c r="I144" s="138"/>
    </row>
    <row r="145" spans="3:9" s="122" customFormat="1" ht="13.2" x14ac:dyDescent="0.25">
      <c r="C145" s="138"/>
      <c r="D145" s="138"/>
      <c r="E145" s="138"/>
      <c r="F145" s="138"/>
      <c r="G145" s="138"/>
      <c r="H145" s="138"/>
      <c r="I145" s="138"/>
    </row>
    <row r="146" spans="3:9" s="122" customFormat="1" ht="13.2" x14ac:dyDescent="0.25">
      <c r="C146" s="138"/>
      <c r="D146" s="138"/>
      <c r="E146" s="138"/>
      <c r="F146" s="138"/>
      <c r="G146" s="138"/>
      <c r="H146" s="138"/>
      <c r="I146" s="138"/>
    </row>
    <row r="147" spans="3:9" s="122" customFormat="1" ht="13.2" x14ac:dyDescent="0.25">
      <c r="C147" s="138"/>
      <c r="D147" s="138"/>
      <c r="E147" s="138"/>
      <c r="F147" s="138"/>
      <c r="G147" s="138"/>
      <c r="H147" s="138"/>
      <c r="I147" s="138"/>
    </row>
  </sheetData>
  <mergeCells count="4">
    <mergeCell ref="A1:I1"/>
    <mergeCell ref="A131:D131"/>
    <mergeCell ref="A128:I128"/>
    <mergeCell ref="A127:I127"/>
  </mergeCells>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14294D9D522B40AB26B6EDFBE9DC90" ma:contentTypeVersion="7" ma:contentTypeDescription="Create a new document." ma:contentTypeScope="" ma:versionID="f81466d18fe8c93033b9343bebec4759">
  <xsd:schema xmlns:xsd="http://www.w3.org/2001/XMLSchema" xmlns:xs="http://www.w3.org/2001/XMLSchema" xmlns:p="http://schemas.microsoft.com/office/2006/metadata/properties" xmlns:ns2="ffdcb9fd-d682-490d-a031-098a8c29e657" xmlns:ns3="9cf813a8-16c8-43a3-af91-acfe2364d071" targetNamespace="http://schemas.microsoft.com/office/2006/metadata/properties" ma:root="true" ma:fieldsID="310e6112e7f2b7d97e4714ed27d23a26" ns2:_="" ns3:_="">
    <xsd:import namespace="ffdcb9fd-d682-490d-a031-098a8c29e657"/>
    <xsd:import namespace="9cf813a8-16c8-43a3-af91-acfe2364d07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dcb9fd-d682-490d-a031-098a8c29e6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f813a8-16c8-43a3-af91-acfe2364d07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41B378-2E06-486B-A1D5-C935D440BD56}">
  <ds:schemaRefs>
    <ds:schemaRef ds:uri="http://schemas.microsoft.com/sharepoint/v3/contenttype/forms"/>
  </ds:schemaRefs>
</ds:datastoreItem>
</file>

<file path=customXml/itemProps2.xml><?xml version="1.0" encoding="utf-8"?>
<ds:datastoreItem xmlns:ds="http://schemas.openxmlformats.org/officeDocument/2006/customXml" ds:itemID="{BF5B6DC8-91A6-4962-A91E-B2E7AD7E3C35}">
  <ds:schemaRef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http://schemas.microsoft.com/office/2006/metadata/properties"/>
    <ds:schemaRef ds:uri="9cf813a8-16c8-43a3-af91-acfe2364d071"/>
    <ds:schemaRef ds:uri="ffdcb9fd-d682-490d-a031-098a8c29e657"/>
    <ds:schemaRef ds:uri="http://www.w3.org/XML/1998/namespace"/>
    <ds:schemaRef ds:uri="http://purl.org/dc/dcmitype/"/>
  </ds:schemaRefs>
</ds:datastoreItem>
</file>

<file path=customXml/itemProps3.xml><?xml version="1.0" encoding="utf-8"?>
<ds:datastoreItem xmlns:ds="http://schemas.openxmlformats.org/officeDocument/2006/customXml" ds:itemID="{2E9B2485-2E20-4F52-8E77-9853A95EE3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dcb9fd-d682-490d-a031-098a8c29e657"/>
    <ds:schemaRef ds:uri="9cf813a8-16c8-43a3-af91-acfe2364d0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Contents</vt:lpstr>
      <vt:lpstr>Table 1</vt:lpstr>
      <vt:lpstr>Table 2</vt:lpstr>
      <vt:lpstr>Table 3</vt:lpstr>
      <vt:lpstr>Table 4</vt:lpstr>
      <vt:lpstr>Table 5</vt:lpstr>
      <vt:lpstr>Table 6</vt:lpstr>
      <vt:lpstr>Table 7</vt:lpstr>
      <vt:lpstr>Table 8 </vt:lpstr>
      <vt:lpstr>Table 9</vt:lpstr>
      <vt:lpstr>Table 10</vt:lpstr>
      <vt:lpstr>Table 11</vt:lpstr>
      <vt:lpstr>Contents!Print_Area</vt:lpstr>
      <vt:lpstr>'Table 1'!Print_Area</vt:lpstr>
      <vt:lpstr>'Table 2'!Print_Area</vt:lpstr>
      <vt:lpstr>'Table 3'!Print_Area</vt:lpstr>
      <vt:lpstr>'Table 4'!Print_Area</vt:lpstr>
      <vt:lpstr>'Table 5'!Print_Area</vt:lpstr>
      <vt:lpstr>'Table 6'!Print_Area</vt:lpstr>
      <vt:lpstr>'Table 5'!Print_Titles</vt:lpstr>
      <vt:lpstr>'Table 6'!Print_Titles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 Fat, Linda</dc:creator>
  <cp:keywords/>
  <dc:description/>
  <cp:lastModifiedBy>CONNELLY, David (NHS ENGLAND - X26)</cp:lastModifiedBy>
  <cp:revision/>
  <dcterms:created xsi:type="dcterms:W3CDTF">2024-01-15T13:08:33Z</dcterms:created>
  <dcterms:modified xsi:type="dcterms:W3CDTF">2024-05-21T12:52:49Z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0x010100E414294D9D522B40AB26B6EDFBE9DC90</vt:lpwstr>
  </property>
</Properties>
</file>